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MECI 2019\EVALUACION FURAG\SOPORTES\Gestion Juridica\"/>
    </mc:Choice>
  </mc:AlternateContent>
  <bookViews>
    <workbookView xWindow="0" yWindow="0" windowWidth="16392" windowHeight="4512" tabRatio="669"/>
  </bookViews>
  <sheets>
    <sheet name="BASE DE DATOS PROCESOS GJ" sheetId="23" r:id="rId1"/>
    <sheet name="SACADOS DEL LISTADO 1" sheetId="16" r:id="rId2"/>
    <sheet name="SACADOS DEL LISTADO 2" sheetId="19" r:id="rId3"/>
    <sheet name="GRAL" sheetId="1" r:id="rId4"/>
    <sheet name="RES." sheetId="4" r:id="rId5"/>
    <sheet name="A.P" sheetId="18" r:id="rId6"/>
    <sheet name="N.SIMPLE" sheetId="7" r:id="rId7"/>
    <sheet name="REDE" sheetId="5" r:id="rId8"/>
    <sheet name="REDI" sheetId="6" r:id="rId9"/>
    <sheet name="COCO" sheetId="8" r:id="rId10"/>
    <sheet name="EJECUTIVO" sheetId="9" r:id="rId11"/>
    <sheet name="SANCIONATORIO" sheetId="10" r:id="rId12"/>
    <sheet name="ORDINARIO LABORAL" sheetId="11" r:id="rId13"/>
    <sheet name="DECLARATIVO DE PERTENENCIA" sheetId="12" r:id="rId14"/>
    <sheet name="CUMPLIMIENTO" sheetId="13" r:id="rId15"/>
    <sheet name="EXEQUIBILIDAD" sheetId="20" r:id="rId16"/>
    <sheet name="OTROS" sheetId="14" r:id="rId17"/>
    <sheet name="NOTAS IMPOR" sheetId="17" r:id="rId18"/>
    <sheet name="CUANTIAS REPRESENTATIVAS" sheetId="21" r:id="rId19"/>
    <sheet name="Hoja1" sheetId="22" r:id="rId20"/>
  </sheets>
  <definedNames>
    <definedName name="_xlnm._FilterDatabase" localSheetId="0" hidden="1">'BASE DE DATOS PROCESOS GJ'!$A$5:$S$76</definedName>
    <definedName name="_xlnm._FilterDatabase" localSheetId="10" hidden="1">EJECUTIVO!$A$6:$R$17</definedName>
    <definedName name="_xlnm._FilterDatabase" localSheetId="3" hidden="1">GRAL!$A$5:$R$418</definedName>
    <definedName name="_xlnm._FilterDatabase" localSheetId="12" hidden="1">'ORDINARIO LABORAL'!$A$5:$R$14</definedName>
    <definedName name="_xlnm._FilterDatabase" localSheetId="7" hidden="1">REDE!$A$5:$R$151</definedName>
    <definedName name="_xlnm._FilterDatabase" localSheetId="8" hidden="1">REDI!$A$5:$R$149</definedName>
    <definedName name="_xlnm._FilterDatabase" localSheetId="1" hidden="1">'SACADOS DEL LISTADO 1'!$A$5:$S$76</definedName>
    <definedName name="_xlnm._FilterDatabase" localSheetId="2" hidden="1">'SACADOS DEL LISTADO 2'!$A$5:$R$5</definedName>
    <definedName name="OLE_LINK1" localSheetId="3">GRAL!#REF!</definedName>
  </definedNames>
  <calcPr calcId="152511"/>
</workbook>
</file>

<file path=xl/calcChain.xml><?xml version="1.0" encoding="utf-8"?>
<calcChain xmlns="http://schemas.openxmlformats.org/spreadsheetml/2006/main">
  <c r="A17" i="23" l="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16" i="23"/>
  <c r="A15" i="23"/>
  <c r="A8" i="23"/>
  <c r="A9" i="23" s="1"/>
  <c r="A10" i="23" s="1"/>
  <c r="A11" i="23" s="1"/>
  <c r="A12" i="23" s="1"/>
  <c r="A13" i="23" s="1"/>
  <c r="A14" i="23" s="1"/>
  <c r="D17" i="4" l="1"/>
  <c r="E5" i="4" s="1"/>
  <c r="F155" i="6"/>
  <c r="F169" i="5"/>
  <c r="F19" i="11"/>
  <c r="F12" i="8"/>
  <c r="C17" i="4"/>
  <c r="F5" i="4" s="1"/>
  <c r="A17" i="16"/>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8" i="16"/>
  <c r="A9" i="16" s="1"/>
  <c r="A10" i="16" s="1"/>
  <c r="A11" i="16" s="1"/>
  <c r="A12" i="16" s="1"/>
  <c r="A13" i="16" s="1"/>
  <c r="A14" i="16" s="1"/>
  <c r="A16" i="16"/>
  <c r="A15" i="16"/>
  <c r="F9" i="4" l="1"/>
  <c r="E13" i="4"/>
  <c r="E6" i="4"/>
  <c r="E12" i="4"/>
  <c r="E14" i="4"/>
  <c r="E9" i="4"/>
  <c r="E15" i="4"/>
  <c r="F11" i="4"/>
  <c r="E7" i="4"/>
  <c r="F6" i="4"/>
  <c r="E8" i="4"/>
  <c r="F12" i="4"/>
  <c r="E10" i="4"/>
  <c r="E16" i="4"/>
  <c r="F14" i="4"/>
  <c r="F8" i="4"/>
  <c r="F16" i="4"/>
  <c r="F13" i="4"/>
  <c r="E11" i="4"/>
  <c r="F10" i="4"/>
  <c r="F7" i="4"/>
  <c r="F15" i="4"/>
  <c r="E17" i="4" l="1"/>
  <c r="F17" i="4"/>
</calcChain>
</file>

<file path=xl/comments1.xml><?xml version="1.0" encoding="utf-8"?>
<comments xmlns="http://schemas.openxmlformats.org/spreadsheetml/2006/main">
  <authors>
    <author>Usuario de Microsoft Office</author>
  </authors>
  <commentList>
    <comment ref="K364" authorId="0" shapeId="0">
      <text>
        <r>
          <rPr>
            <b/>
            <sz val="10"/>
            <color indexed="81"/>
            <rFont val="Calibri"/>
            <family val="2"/>
          </rPr>
          <t xml:space="preserve">completar con el 31 de mayo </t>
        </r>
      </text>
    </comment>
  </commentList>
</comments>
</file>

<file path=xl/comments2.xml><?xml version="1.0" encoding="utf-8"?>
<comments xmlns="http://schemas.openxmlformats.org/spreadsheetml/2006/main">
  <authors>
    <author>Usuario de Microsoft Office</author>
  </authors>
  <commentList>
    <comment ref="J292" authorId="0" shapeId="0">
      <text>
        <r>
          <rPr>
            <b/>
            <sz val="10"/>
            <color indexed="81"/>
            <rFont val="Calibri"/>
            <family val="2"/>
          </rPr>
          <t xml:space="preserve">completar con el 31 de mayo </t>
        </r>
      </text>
    </comment>
  </commentList>
</comments>
</file>

<file path=xl/comments3.xml><?xml version="1.0" encoding="utf-8"?>
<comments xmlns="http://schemas.openxmlformats.org/spreadsheetml/2006/main">
  <authors>
    <author>Usuario de Microsoft Office</author>
  </authors>
  <commentList>
    <comment ref="J132" authorId="0" shapeId="0">
      <text>
        <r>
          <rPr>
            <b/>
            <sz val="10"/>
            <color indexed="81"/>
            <rFont val="Calibri"/>
            <family val="2"/>
          </rPr>
          <t xml:space="preserve">completar con el 31 de mayo </t>
        </r>
      </text>
    </comment>
  </commentList>
</comments>
</file>

<file path=xl/sharedStrings.xml><?xml version="1.0" encoding="utf-8"?>
<sst xmlns="http://schemas.openxmlformats.org/spreadsheetml/2006/main" count="19316" uniqueCount="4067">
  <si>
    <t>ALCALDÍA DE POPAYÁN</t>
  </si>
  <si>
    <t>F-GJ-03</t>
  </si>
  <si>
    <t>SEGUIMIENTO A DEMANDAS</t>
  </si>
  <si>
    <t>PAGINA 1 DE 1</t>
  </si>
  <si>
    <t>CONSECUTIVO</t>
  </si>
  <si>
    <t>Nº PROCESO</t>
  </si>
  <si>
    <t>DEMANDANTE</t>
  </si>
  <si>
    <t>TIPO DE PROCESO</t>
  </si>
  <si>
    <t>TIPO DE ACCION JUDICIAL</t>
  </si>
  <si>
    <t>AUTORIDAD JUDICIAL QUE TRAMITA</t>
  </si>
  <si>
    <t>RESUMEN DEL HECHO GENERADOR</t>
  </si>
  <si>
    <t>ABOGADO ENCARGADO</t>
  </si>
  <si>
    <t>CUANTIA INICIAL DE LA DEMANDA</t>
  </si>
  <si>
    <t>ESTADO ACTUAL</t>
  </si>
  <si>
    <t>SENTIDO DEL FALLO EJECUTORIADO A FAVOR</t>
  </si>
  <si>
    <t>SENTIDO DEL FALLO EJECUTORIADO EN CONTRA</t>
  </si>
  <si>
    <t>SENTIDO DEL FALLO EJECUTORIADO FECHA</t>
  </si>
  <si>
    <t>VALOR DE LA LIQUIDACION</t>
  </si>
  <si>
    <t>190013331005-20110029400</t>
  </si>
  <si>
    <t>TRIBUNAL ADMINISTRATIVO</t>
  </si>
  <si>
    <t>CONSTITUCIONAL</t>
  </si>
  <si>
    <t>POPULAR</t>
  </si>
  <si>
    <t>JOSE DE LA CRUZ RODRIGUEZ</t>
  </si>
  <si>
    <t>ALEJANDRO CERON</t>
  </si>
  <si>
    <t>FECHA ADMISION DE LA DEMANDA</t>
  </si>
  <si>
    <t>PROBABILIDAD DE ÉXITO</t>
  </si>
  <si>
    <t>PROBABILIDAD DE FRACASO</t>
  </si>
  <si>
    <t>1900133310022011-0005500-201100182</t>
  </si>
  <si>
    <t>HUMEDALES CIUDAD JARDIN</t>
  </si>
  <si>
    <t>DARIO ENRIQUE CASTILLO TORRES</t>
  </si>
  <si>
    <t>VIOLACIÓN DE LOS DERECHOS COLECTIVOS DE LA ASOCIACIÓN DE VIVIENDA COLINAS DE CALICANTO</t>
  </si>
  <si>
    <t>JUEZ PRIMERO ADMINISTRATIVO DE DESCONGESTION</t>
  </si>
  <si>
    <t>190013333007-20150043400</t>
  </si>
  <si>
    <t>RICARDO ANTONIO GARCIA MEJÍA Y OTROS</t>
  </si>
  <si>
    <t>190013333001-20130036900</t>
  </si>
  <si>
    <t>DERECHO COLECTIVO AL GOCE DE UN AMBIENTE SANO</t>
  </si>
  <si>
    <t xml:space="preserve"> LUZ MERCEDES URIBE CORREA Y OTROS </t>
  </si>
  <si>
    <t>190013333001-20120017700</t>
  </si>
  <si>
    <t xml:space="preserve">SALUBRIDAD
</t>
  </si>
  <si>
    <t>LILIA MARLENE  ESTRADA MARTINEZ - ARTURO BRAVO ANTE-JAIME EFRAIN ENRIQUE ZARAMA</t>
  </si>
  <si>
    <t>190013333004-20140033400</t>
  </si>
  <si>
    <t>AMBIENTE SANO, SEGURIDAD, SALUBRIDAD, MORALIDAD ADMINISTRATIVA</t>
  </si>
  <si>
    <t>EDWIN FERNANDO MUÑOZ CERTUCHE</t>
  </si>
  <si>
    <t>JUEZ QUINTO ADMINISTRATIVO</t>
  </si>
  <si>
    <t>190013333005-20140037400</t>
  </si>
  <si>
    <t>GERARDO ANDRES DELGADO BOLAÑOS</t>
  </si>
  <si>
    <t>JUEZ SEXTO ADMINISTRATIVO</t>
  </si>
  <si>
    <t>A FAVOR DEL MUNIICPIO DE POPAYAN</t>
  </si>
  <si>
    <t>190013333007-20150002900</t>
  </si>
  <si>
    <t>JUEZ SEPTIMO ADMINISTRATIVO</t>
  </si>
  <si>
    <t xml:space="preserve"> SANDRA CARMENZA PABON FERNANDEZ</t>
  </si>
  <si>
    <t>190012333004-20140003900</t>
  </si>
  <si>
    <t>FEDERICO GUILLERMO HERRERA MERA</t>
  </si>
  <si>
    <t>190013331701-201200027</t>
  </si>
  <si>
    <t>JESUS ARIOSTO LASSO ORDOÑEZ    O     ANA SILVIA LOZANO DE LASSO Y OTRO</t>
  </si>
  <si>
    <t>190013333006-20120025400</t>
  </si>
  <si>
    <t xml:space="preserve">RUBEN HUGO LOPEZ VALENZUELA </t>
  </si>
  <si>
    <t>190012333004-20160023200</t>
  </si>
  <si>
    <t>TRIBUNAL CONTENCIOSO ADMINISTRATIVO</t>
  </si>
  <si>
    <t xml:space="preserve">SE INSTAURA DEMANDA PARA PROTEGER DERECHOS COLECTIVOS DE LOS HABITANTES DE LOS SECTORES LINDANTES A LA FINCA LA RIVERA VDA DOS BRAZOS ,ANTE LA CONTAMINACION GENERADA POR MICROEMPRESA DE CARNICOS
</t>
  </si>
  <si>
    <t>JOSÉ LUIS SANJUAN MARTINEZ(DEFENSOR REGIONAL DEL PUEBLO)</t>
  </si>
  <si>
    <t>NOTIFICACION ELECTRONICA 7 DE SEPTIEMBRE DE 2016 *****MUNICIPIO CONTESTO DEMANDA EL 19 SEPTIEMBRE DE 2016.</t>
  </si>
  <si>
    <t>190013333007-20080008900</t>
  </si>
  <si>
    <t>JUZGADO SEPTIMO ADMINISTRATIVO</t>
  </si>
  <si>
    <t>VULNERACION DE LOS DERECHOS E INTERESES COLECTIVOS RELACIONADOS CON PREVENCION DE DESASTRES PREVISIBLES TECNICAMENTE, AL ESPACIO PUBLICO Y A LA UTILIZACION Y DEFENSA DE LOS BIENES DE USO PUBLICO- </t>
  </si>
  <si>
    <t>JOSE CAMARGO</t>
  </si>
  <si>
    <t xml:space="preserve">190013333001-20130002700 </t>
  </si>
  <si>
    <t>PROTECCION DEL MEDIO AMBIENTE</t>
  </si>
  <si>
    <t>EDGA PATRICIA PLAZA JOAQUI</t>
  </si>
  <si>
    <t>190013331006- 20120002000</t>
  </si>
  <si>
    <t>JUZGADO SEXTO ADMINISTRATIVO</t>
  </si>
  <si>
    <t>CRISTIAN STERLING QUIJANO LASSO</t>
  </si>
  <si>
    <t>190012333004-2013-00182-00</t>
  </si>
  <si>
    <t>HELBERT FRANCISCO MORA PABON</t>
  </si>
  <si>
    <t>HABITANTES DE LA CIUDAD ESPECIALMENTE LOS MORADORES DE CUENCA QUEBARA EL UVO Y DE LA VEREDA SAN BERNARDINO SE VEN AFECTADOS POR LA CONTAMINACION GENERADA POR AGUAS RESIDUALES DE LOS BARRIOS BELLO HORIZONTE, EL UVO,ZZULDEMAIDA, RINCON DEL UVO ENTRE OTROS.</t>
  </si>
  <si>
    <t>DEFENSORIA DEL PUEBLO REGIONAL CAUCA</t>
  </si>
  <si>
    <t>SOLICITA RETIRO DE REDUCTORES PREFABRICADOS</t>
  </si>
  <si>
    <t xml:space="preserve">JUEZ SEPTIMO ADMINISTRATIVO </t>
  </si>
  <si>
    <t>DECLARAR NULIDAD DE LICENCIA DE SUBDIVISIÓN DE PREDIOS NO 1720 DE 22 FEBRERO DE 2013</t>
  </si>
  <si>
    <t>SOLICITA QUE SE HABILITE LA CALLE 35 N EN EL TRAMO DE CERRITOS DE PAZ</t>
  </si>
  <si>
    <t>CONSTRUCCIÓN SIN E LLENO DE LOS REQUISITOS 50 MML EN URBANIZACIÓN  EN EL TRAMO DE CERRITOS DE PAZ</t>
  </si>
  <si>
    <t>DERECHO COLECTIVOS A LA LIBRE COMPETENCIA ECONOMICA</t>
  </si>
  <si>
    <t>REFORMAR ESTRUCTURA PUENTE UBICADO EN CARRERA 52 VARIANTE SUR ANTIGUA ENTRADA CONSTRUCTORA SOLARTE</t>
  </si>
  <si>
    <t>190013331005- 2010-00496-00</t>
  </si>
  <si>
    <t>JAIRO HERNAN COLLAZOS ALVAREZ</t>
  </si>
  <si>
    <t>JUZGADO QUINTO ADMINISTRATIVO DE DESCONGESTION</t>
  </si>
  <si>
    <t>CONSTRUCCIÓN DE ANDENES CON ESPECIFICACIONES TÉCNICAS EN VÍA FRENTE A LOTERÍA DEL CAUCA</t>
  </si>
  <si>
    <t>190013333005-201500506-00</t>
  </si>
  <si>
    <t>JUZGADO QUINTO ADMINISTRATIVO</t>
  </si>
  <si>
    <t>REINALDO TRUJILLO VELASCO, DEFENSORIA DEL PUEBLO Y OTROS</t>
  </si>
  <si>
    <t>INSTALACIÓN DE ANTENA EN UN PREDIO DE LA VEREDA JULUMITO QUE VULNERA DERECHOS COLECTIVOS</t>
  </si>
  <si>
    <t>SOLICITA PROTECCION DE DERECHOS E INTERESES COLECTIVOS A DISFRUTAR DEL ESPACIO PUBLICO Y AL ACCESO A LOS SERVICIOS PUBLICOS</t>
  </si>
  <si>
    <t>MARIA CLARA SALAZAR Y Y OTROS</t>
  </si>
  <si>
    <t>OSCAR GUZMAN</t>
  </si>
  <si>
    <t xml:space="preserve">JUZGADO QUINTO ADMINISTRATIVO </t>
  </si>
  <si>
    <t>190013333005-201500221-00</t>
  </si>
  <si>
    <t>OCTAVIO CUENCA FALLA</t>
  </si>
  <si>
    <t>ESCOMBROS ARROJADOS A "HUMEDAL LOS TEJARES" DAÑAN AMBIENTE</t>
  </si>
  <si>
    <t>190013331704-200800156-00</t>
  </si>
  <si>
    <t>JUZGADO DECIMO ADMINISTRATIVO</t>
  </si>
  <si>
    <t>PEDRO FELIPE LOPEZ ORTIZ</t>
  </si>
  <si>
    <t>DECLARACIÓN ZONA DE HUMEDALES EN CERRITOS DE LA PAZ</t>
  </si>
  <si>
    <t>MANUEL AREVALO GALLARDO y OTROS</t>
  </si>
  <si>
    <t>JUZGADO SEGUNDO ADMINISTRATIVO DE DESCONGESTION</t>
  </si>
  <si>
    <t>INDEMNIZACIÓN POR PERJUICIOS CAUSADOS A EMPLEADOS MPIO POR REAJUSTE SALARIA TARDÍO DE 2008 2009 2010 Y 2011</t>
  </si>
  <si>
    <t>JUZGADO PRIMERO CIVIL DEL CIRCUITO</t>
  </si>
  <si>
    <t>DERECHO COLECTIVO A LA MORAL ADMINISTRATIVA A LA DEFENSA DEL PATRIMONIO PÚBLICO EL DERECHO A LA SEGURIDAD Y PREVENCIÓN DE DESASTRES PREVISIBLES TÉCNICAMENTE</t>
  </si>
  <si>
    <t>GONZALO MIGUEL DIAZ</t>
  </si>
  <si>
    <t>JUZGADO TERCERO ADMINISTRATIVO</t>
  </si>
  <si>
    <t>EL MUNICIPIO DE POPAYÁN DEBE ASUMIR LA ADMINISTRACIÓN DEL ESPACIO PÚBLICO Y DESARROLLAR LOS PROCESOS DE URBANISMO NECESARIOS PARA EL BENEFICIO DE LA COMUNIDAD</t>
  </si>
  <si>
    <t>SOCORRO SOLANO RODRIGUEZ</t>
  </si>
  <si>
    <t>REUBICACIÓN DE LOS HABITANTES DE LA URBANIZACIÓN DE LOS ALPES 1 POR INESTABILIDAD</t>
  </si>
  <si>
    <t>190013331002-201300368-00</t>
  </si>
  <si>
    <t>190013333003-201300222-00</t>
  </si>
  <si>
    <t>CRISTIAN STERLING QUIJANO</t>
  </si>
  <si>
    <t>190012333004-201500055-00</t>
  </si>
  <si>
    <t>REUBICACIÓN DE POSTES DE ALUMBRADO PUBLICO</t>
  </si>
  <si>
    <t>190013333004201400121-00</t>
  </si>
  <si>
    <t>CARLOS FERNANDO MEDINA RAMIREZ</t>
  </si>
  <si>
    <t>SE ACCIONA PARA QUE NO SE VULNEREN LOS DERECHOS A UN AMBIENTE SANO LIBRE DE RUIDO Y LA SEGURIDAD DE LA ZONA **</t>
  </si>
  <si>
    <t>JUZGADO CUARTO ADMINISTRATIVO</t>
  </si>
  <si>
    <t>ELVIO IMBACHI</t>
  </si>
  <si>
    <t>JUZGADO OCTAVO ADMINISTRATIVO</t>
  </si>
  <si>
    <t>DESFAVORABLE</t>
  </si>
  <si>
    <t xml:space="preserve">          07/10/2015</t>
  </si>
  <si>
    <t>SIMON SATIZABAL</t>
  </si>
  <si>
    <t xml:space="preserve">  JUZGADO SEPTIMO ADMINISTRATIVO</t>
  </si>
  <si>
    <t>19001333300-201500295-00</t>
  </si>
  <si>
    <t>DEFENSORIA DEL PUEBLO</t>
  </si>
  <si>
    <t>CRISTIAN CABEZAS M</t>
  </si>
  <si>
    <t>190013331704201100335-00</t>
  </si>
  <si>
    <t>JUZGADO CUARTO ADMINISTRATIVO DE DESCONGESTION</t>
  </si>
  <si>
    <t>JOSE RODRIGO SANCHEZ ASTUDILLO</t>
  </si>
  <si>
    <t>19001-23-33-002-2016-00198-00</t>
  </si>
  <si>
    <t xml:space="preserve">VULNERACION DE DERECHOS COLECTIVOS COMO CONSECUENCIA DE LA CONSTRUCCION DEL PROYECTO DE VIVIENDA DENOMINADO HACIENDA YAMBITARA QUE SE REALIZA EN EL PREDIO UBICADO EN LA CALLE N 35N 5 </t>
  </si>
  <si>
    <t>LUZ MARLEN BUSTOS-DEFENSORIA DEL PUEBLO</t>
  </si>
  <si>
    <t>19001-33-33-004-2016-00152-00</t>
  </si>
  <si>
    <t>JUZGADO CUARTO ADMINIATRATIVO DEL CIRCUITO</t>
  </si>
  <si>
    <t>FOCOS DE CONTAMINACION Y DE INSEGURIDAD EN LA CALLE CUARTA, UBICACIÓN DE VEHICULOS DE TODA INDOLE SOBRE LA VIA PETAONAL Y LA CESACION DE FACTORES DE CONTAMINACION AMBIENTAL (BARRIO PANDIGUANDO)</t>
  </si>
  <si>
    <t>LUIS CARLOS FERNANDEZ CASTRILLON</t>
  </si>
  <si>
    <t>19-001-33-33-001-201600171-00</t>
  </si>
  <si>
    <t xml:space="preserve">SUMINISTRO INADECUADO E INSUFICINETE DE AGUA POTABLEBARRIO VILLA DEL SUR </t>
  </si>
  <si>
    <t>FLAVIA ELIZABETH HERNANDEZ AGREDO Y DEFENSORIA DEL PUEBLO</t>
  </si>
  <si>
    <t>190013333008-20160019300</t>
  </si>
  <si>
    <t>DAÑO EN VIAS CALLE 7 CON CARRERAS 11 HASTA LA 15</t>
  </si>
  <si>
    <t>ALBERTO ZAPATA GUZMAN</t>
  </si>
  <si>
    <t>19001-33-31-008-2008-00-188-00</t>
  </si>
  <si>
    <t>CONSTRUCCION DE CARRREFOOR</t>
  </si>
  <si>
    <t>JAVIER DARIO PALOMINO OQUENDO</t>
  </si>
  <si>
    <t>190001-33-33-005-2015-00445-00</t>
  </si>
  <si>
    <t>PROYECTO DE VIVIENDA LLEVADO A CABO POR LA CONSTRUCTORA DEL CAUCA S.A BARRIO VEGAS DEL CAUCA</t>
  </si>
  <si>
    <t>NEYER GALINDEZ CATUCHE</t>
  </si>
  <si>
    <t>19001-33-33-005-2016-00210-00</t>
  </si>
  <si>
    <t>JUZGADO QUINTO ADMINISTRATIVO DEL CIRCUITO DE POPAYAN</t>
  </si>
  <si>
    <t>SEGUIMIENTO Y CONTROL EFICAZ DEL MANEJO DE LOS RESIDUOS SOLIDOS GENERADOS POR LA PLAZA DE MERCADO DEL BARRIO BOLIVAR</t>
  </si>
  <si>
    <t xml:space="preserve">ARCENIO LOPEZ CHANTRE </t>
  </si>
  <si>
    <t>RECUPERAR QUEBRADA LOS TEJARES</t>
  </si>
  <si>
    <t>FREDDY LORENZO TRUJILLO ZAPATA</t>
  </si>
  <si>
    <t>19001-33-33-005-20160024100</t>
  </si>
  <si>
    <t>TRASLADO Y REUBICACION DE LOS DOS POSTES Y EL TRASFORMADOR CARRERA 16 CON CALLE 56N ESQUINA BARRIO GRAN BRETAÑA</t>
  </si>
  <si>
    <t>MIGUEL ENRIQUE FONSECA LEAL</t>
  </si>
  <si>
    <t>190013333003-201500490-00</t>
  </si>
  <si>
    <t>190013331002-201000151-00</t>
  </si>
  <si>
    <t>ACCIONES</t>
  </si>
  <si>
    <t>NUMERO</t>
  </si>
  <si>
    <t>VALOR</t>
  </si>
  <si>
    <t>% VALOR</t>
  </si>
  <si>
    <t>% NUMERO</t>
  </si>
  <si>
    <t>NULIDAD</t>
  </si>
  <si>
    <t>GRUPO</t>
  </si>
  <si>
    <t>REDE</t>
  </si>
  <si>
    <t>REDI</t>
  </si>
  <si>
    <t>COCO</t>
  </si>
  <si>
    <t>EJECUTIVO CONTRACTUAL</t>
  </si>
  <si>
    <t>SANCIONATORIO</t>
  </si>
  <si>
    <t>ORDINARIO LABORAL</t>
  </si>
  <si>
    <t>EXEQUIBILIDAD</t>
  </si>
  <si>
    <t xml:space="preserve">CUMPLIMIENTO </t>
  </si>
  <si>
    <t>RESTITUCION DE TIERRAS</t>
  </si>
  <si>
    <t>OTROS</t>
  </si>
  <si>
    <t>ADMTIVO</t>
  </si>
  <si>
    <t>BELEN DEL S. VALENCIA</t>
  </si>
  <si>
    <t>190013331003-20090003400</t>
  </si>
  <si>
    <t>LUIS NARVAEZ FERNANDEZ</t>
  </si>
  <si>
    <t>JUEZ  TERCERO ADMINISTRATIVO</t>
  </si>
  <si>
    <t>MIYER ANTONIO GARCES ROSERO</t>
  </si>
  <si>
    <t>MARIA DEL CARMEN VEGA VENAVIDEZ</t>
  </si>
  <si>
    <t>DIANA EFRI MOLANO MUÑOZ</t>
  </si>
  <si>
    <t>OMAIRA DORADO DELGADO</t>
  </si>
  <si>
    <t>190013331008-20120006100</t>
  </si>
  <si>
    <t xml:space="preserve">RECONOCIMIENTO Y PAGO PENSION DE JUBILACION
</t>
  </si>
  <si>
    <t>LUCIA DOLORES PIAMBA</t>
  </si>
  <si>
    <t>22/05/12. MUNICIPIO CONTESTO DEMANDA.    20/01/14. ABRE PROCESO A PRUEBAS.       23/05/14. TRASLADO ALEGATOS.    22/04/14. SENTENCIA 1 INSTANCIA. CONDECE PARCIALMENTE.       12/12/15. OBEDECE SUPERIOR</t>
  </si>
  <si>
    <t>NINA ESTELLA MOLANO</t>
  </si>
  <si>
    <t>190013331005-20100009301</t>
  </si>
  <si>
    <t>GIRALDO HERMINSUL - PAREDES PEREZ</t>
  </si>
  <si>
    <t>NORBEY MARTIN MUÑOZ</t>
  </si>
  <si>
    <t>JOSE BOLIVAR RIVERA PABON</t>
  </si>
  <si>
    <t>331.693.784.62</t>
  </si>
  <si>
    <t>GUILLERMO JOSE - OSPINA LOPEZ</t>
  </si>
  <si>
    <t>MARIA ROSARIO SALAZAR DE NOGUERA</t>
  </si>
  <si>
    <t>RECONOCIMIENTO Y PAGO PRIMA SERVICIOS, BONIFICACION POR SERVICIOS PRESTADOS, BONIFICACION POR RECREACION, PRIMA VACACIONES, PRIMA NAVIDAD, CESANTIAS, INTERESES A LAS CESANTIAS</t>
  </si>
  <si>
    <t xml:space="preserve"> FLORESMIRO DIAZ RIVERA Y OTROS</t>
  </si>
  <si>
    <t>190013333008-20130039800</t>
  </si>
  <si>
    <t>REAJUSTE INCREMENTO SALARIAL</t>
  </si>
  <si>
    <t>EDILBERTO PALOMINO MARTINEZ</t>
  </si>
  <si>
    <t>10/08/15. TRIBUNAL CORRE TRASLADO PARA ELGATOS.                        ESPERA SENTENCIA SEGUNDA INSTANCIA</t>
  </si>
  <si>
    <t xml:space="preserve">RECONOCIMIENTO Y PAGO PRIMAS Y BONIFICACIONES
</t>
  </si>
  <si>
    <t>GARRIDO HUMBERTO SAMBONI JIMENEZ</t>
  </si>
  <si>
    <t>UTEN</t>
  </si>
  <si>
    <t>PAGO CESANTIAS, SANCION MORATORIA</t>
  </si>
  <si>
    <t>OLMEDO GUACA TIMANA</t>
  </si>
  <si>
    <t>RECONOCIMIENTO Y PAGO PRIMA DE SERVICIOS Y BONIFICACIONES</t>
  </si>
  <si>
    <t>ALFER LEONARDO CERON HERNANDEZ</t>
  </si>
  <si>
    <t>ASIGNACION ADICIONAL MENSUAL</t>
  </si>
  <si>
    <t xml:space="preserve">JUZGADO OCTAVO ADMINISTRATIVO </t>
  </si>
  <si>
    <t>NIVELACION SALARIAL Y HOMOLOGACION</t>
  </si>
  <si>
    <t>FANNY AMPARO DORADO DORADO.</t>
  </si>
  <si>
    <t>RECONOCIMIENTO Y PAGO PRESTACIONES SOCIALES</t>
  </si>
  <si>
    <t>MARIA HORTENCIA VELASQUEZ CALAMBAS Y OTROS</t>
  </si>
  <si>
    <t>REINERIO GENTIL MOLINA PEREZ</t>
  </si>
  <si>
    <t>RECONOCIMIENTO Y PAGO DE PRIMA DE SERVICIOS</t>
  </si>
  <si>
    <t>HERMES EMIDIO ESPINOSA MEDINA Y OTROS</t>
  </si>
  <si>
    <t>JUZGADO CUARTO ADMINIATRATIVO</t>
  </si>
  <si>
    <t>RELIQUIDACION PENSION</t>
  </si>
  <si>
    <t>MARINO OCTAVIO BRAVO MAZORRA</t>
  </si>
  <si>
    <t>PAGO DE PENSION</t>
  </si>
  <si>
    <t xml:space="preserve"> ELIZABETH PALOMINO SAENZ</t>
  </si>
  <si>
    <t>FLORESMIRO DIAZ RIVERA Y OTROS</t>
  </si>
  <si>
    <t>190013333003-20130044900</t>
  </si>
  <si>
    <t>NANCY GIL SOLANO y OTRO</t>
  </si>
  <si>
    <t>190013333007-201300381-00</t>
  </si>
  <si>
    <t>NANCY ARMIDA GIRON CABEZAS</t>
  </si>
  <si>
    <t>LUZ STELLA HURTADO SALAZAR</t>
  </si>
  <si>
    <t>HILDA ESTHER BURGOS DE ARCOS Y/U OTROS</t>
  </si>
  <si>
    <t>IPC</t>
  </si>
  <si>
    <t>ROSALBA ORTEGA REALPE</t>
  </si>
  <si>
    <t>PAGO PENSION JUBILACION</t>
  </si>
  <si>
    <t>BLANCA LUCY PALACIOS VILLOTA</t>
  </si>
  <si>
    <t>PRIMA VACAC., NAVIDAD, CESANTIAS</t>
  </si>
  <si>
    <t xml:space="preserve"> FABIAN GERARDO MUÑOZ GARCIA Y OTROS</t>
  </si>
  <si>
    <t>190013333004-201400204</t>
  </si>
  <si>
    <t>CONSTRUCC., AMPLIAC., MODIFIC.</t>
  </si>
  <si>
    <t>MERCY BLANCO DE MONTON</t>
  </si>
  <si>
    <t>SE DECLARE LA NULIDAD DEL ACTO ADMINISTRATIVO QUE IMPUSO MULTA.</t>
  </si>
  <si>
    <t>CARLOS ALFONSO RIVERA VINUEZA</t>
  </si>
  <si>
    <t>MARTHA ZOE ROJAS MARTINEZ</t>
  </si>
  <si>
    <t>APARICIO CRUZ GIRON</t>
  </si>
  <si>
    <t>GLADYS MARIA SOTELO GOMEZ</t>
  </si>
  <si>
    <t>NULIDAD DE ACTOS ADMINISTRATIVOS MEDIANTE LA CUAL SE IMPONE MULTA</t>
  </si>
  <si>
    <t>CRISTIAN ALEXIS MELENDEZ BOLAÑOS</t>
  </si>
  <si>
    <t>RELIQUIDACION PENSION DE JUBILACION</t>
  </si>
  <si>
    <t>RUBEN DARIO MONTOYA GARCIA</t>
  </si>
  <si>
    <t>190012333005-2014-00454-00</t>
  </si>
  <si>
    <t>CARMENZA BOLAÑOZ FERNANDEZ</t>
  </si>
  <si>
    <t>FELIPE ILLERA Y OTRO</t>
  </si>
  <si>
    <t>190013333007201400459-00</t>
  </si>
  <si>
    <t>REINERIO GENTIL MOLINA</t>
  </si>
  <si>
    <t xml:space="preserve">24/07/15.  SE REMITE A LOS JUAGADOS LABORALES POR COMPETENCIA JUZGADO PRIMERO LABORAL </t>
  </si>
  <si>
    <t>190013333004-20150016500</t>
  </si>
  <si>
    <t>LIQUIDAC. PENSION, FACTOR SALARIAL</t>
  </si>
  <si>
    <t>JAIRO EMIRO BARRERA IMBACHI</t>
  </si>
  <si>
    <t>OSCAR ERNESTO ZAMBRANO PAREJA</t>
  </si>
  <si>
    <t>ADTIVO</t>
  </si>
  <si>
    <t>RELIQUILACION PRIMA DE VACACIONES-PRIMA NAVIDA, AUXILIO E CESANTIA Y LOS INTERESES A LA CESANTIA</t>
  </si>
  <si>
    <t xml:space="preserve">MARICELA CRUZ GARZON </t>
  </si>
  <si>
    <t>RELIQUIDACION Y AJUSTE DE PENSION DE JUBILACION</t>
  </si>
  <si>
    <t>MARLEN VIRVIESCAS CUBIDES</t>
  </si>
  <si>
    <t>19001-33-33-005-2016-0005600</t>
  </si>
  <si>
    <t>SIGIFREDO ORTIZ SANCHEZ</t>
  </si>
  <si>
    <t>PRIMA DE SERVICIOS Y BONFICACION POR SERVICIO</t>
  </si>
  <si>
    <t>ANA VERONICA ESCOBAR RUÍZ Y OTROS</t>
  </si>
  <si>
    <t>190013333003-20130044800</t>
  </si>
  <si>
    <t xml:space="preserve">RECONOCIMIENTO Y PAGO PRESTACIONES SOCIALES
</t>
  </si>
  <si>
    <t xml:space="preserve">YAQUELINE IMBACHI RIVERA Y OTROS
</t>
  </si>
  <si>
    <t>NULIDAD OFICIO 12029 de 2006</t>
  </si>
  <si>
    <t>AUTO ABRE PROCESO A PRUEBAS 30/04/07/ 6 NOV 09 ALEGATOS/ 30 DE SEPTIEMBRE SENTENCIA A FAVOR DEL MUNICIPIO/14 DE AGOSTO TRASLADO DE ALEGATOS</t>
  </si>
  <si>
    <t>JUZGADO SEGUNDO ADMINISTRATIVO DE DESCONGESION</t>
  </si>
  <si>
    <t>SE DEMANDA NULIDAD DE ACTO QUE NEGÓ ASCENSO EN EL ESCALAFÓN DOCENTE.</t>
  </si>
  <si>
    <t>RECONOCIMIENTO DE PRESTACIONES COMO DOCENTE.</t>
  </si>
  <si>
    <t>JUZGADO  TERCERO ADMINISTRATIVO</t>
  </si>
  <si>
    <t>190013331707-201200013-00</t>
  </si>
  <si>
    <t>JUZGADO SEPTIEMO ADMINISTRATIVO DE DESCONGESTIÓN</t>
  </si>
  <si>
    <t>NULIDAD ACTOS ADMINISTRATIVOS QUE NIEGAN RE LIQUIDACIÓN PENSIÓN</t>
  </si>
  <si>
    <t>190013331002-20120009-800</t>
  </si>
  <si>
    <t>JUZGADO SEGUNDO ADMINISTRATIVOS</t>
  </si>
  <si>
    <t>25-05-12  RADICACIÓN DE PROCESO ACTUACIÓN DE RADICACIÓN DE PROCESO REALIZADA EL 25/05/2012 A LAS 10:15:20. 21-06-12 INCORPORA MEMORIAL CORRIGE DEMANDA.  13-07-12 AUTO ADMITE DEMANDA. 2012-12-13 AUTO TRASLADO ALEGATOS. 2013-05-06  EDICTO SENTENCIA A FAVOR DEL MUNICIPIO . 2013-11-01 CITA AUDIENCIA DE CONCILIACION  29/04/13. SENTENCIA 1 INSTANCIA. CONCEDE DEMANDA - ORDENA RELIQUIDACION DE PENSION. 23/05/1. APELACION MUNICIPIO.                          27/05/13 CITA AUDIENCIA CONCIULIACION.   27/06/13. REMITIDO AL TRIBUNAL CA.     28/06/14. TRASLADO ALEGATOS 2 INSTANCIA.                            ULTIMA ACTUACION: 25/07/15. CONFIRMA SENTENCIA DE PRIMERA INSTANCIA QUE ACCEDIÓ A LAS PRETENSIONES DE LA DEMANDA</t>
  </si>
  <si>
    <t>190013331706-201200134-00</t>
  </si>
  <si>
    <t>JUZGADO SEXTO  ADMINISTRATIVO DE DESCONGESTION</t>
  </si>
  <si>
    <t>NULIDAD ACTOS ADMINISTRATIVOS QUE NIEGAN SANCIÓN MORATORIA FONDO PRESTACIONES SOCIAL DEL MAGISTERIO</t>
  </si>
  <si>
    <t>CONSTEACION DE DE LA DDA EL DIA 12 DE OCTUBRE DE 2012. 2013-02-07  AUTO AUTO ABRE PROCESO A PRUEBAS. AUTO ORDENA OBEDECIMIENTO SUPERIOR 17-6-14. 2014-07-11  AUTO ORDENA EMPLAZAMIENTO. AUTO CONCEDE RECURSO DE APELACION  1-1-2-14</t>
  </si>
  <si>
    <t xml:space="preserve">NULIDAD ACTOS ADMINISTRATIVOS POR LA CUAL SE ORDENÓ LA DEMOLICIÓN DE OBRAS </t>
  </si>
  <si>
    <t>NULIDAD ACTO POR MEDIO DEL CUAL SE NEGÓ UNA LICENCIA DE CONSTRUCCIÓN</t>
  </si>
  <si>
    <t>1900133310082010-00020-00</t>
  </si>
  <si>
    <t>190012333003-201300444-00</t>
  </si>
  <si>
    <t>190013333001-201500171-00</t>
  </si>
  <si>
    <t>190013333003-201400440-00</t>
  </si>
  <si>
    <t xml:space="preserve">JUZGADO PRIMERO ADMINISTRATIVO </t>
  </si>
  <si>
    <t xml:space="preserve">JUZGADO TERCERO ADMINISTRATIVO </t>
  </si>
  <si>
    <t>190013333003-201400464-00</t>
  </si>
  <si>
    <t>190012333002-201300540-00</t>
  </si>
  <si>
    <t>190013333003-201500086-01</t>
  </si>
  <si>
    <t>190013333001-201500052-00</t>
  </si>
  <si>
    <t>190013333008-201400404-00</t>
  </si>
  <si>
    <t>190013333003-201300457-00</t>
  </si>
  <si>
    <t>NULIDAD DE RESOLUCIÓN QUE NIEGA MESADA 14.</t>
  </si>
  <si>
    <t>190013333005-201300317-00</t>
  </si>
  <si>
    <t>190013333003-201400287-00</t>
  </si>
  <si>
    <t>ULTIMA ACTUACION: 13/02/15 CONTESTACIÓN DEMANDA. ESPERA FIJEN FECHA AUDIENCIA INICIAL.       15/07/16 SENTENCIA 1 INSTANCIA FAVORABLE AL MUNICIPIO. PARTE DEMANDANTE NO ASISTIÓ A AUDICIENCIA Y NO PRESENTÓ RECURSOS.</t>
  </si>
  <si>
    <t>190013333003-201400021-00</t>
  </si>
  <si>
    <t>190013333004-2014000-91</t>
  </si>
  <si>
    <t>JUZGADO  TERCERO  ADMINISTRATIVO</t>
  </si>
  <si>
    <t>RECONOZCA Y PAGUE PENSIÓN MENSUAL VITALICIA DE JUBILACIÓN</t>
  </si>
  <si>
    <t>190013333007-201400426-00</t>
  </si>
  <si>
    <t>SOLICITA PAGO DE INDEMNIZACIÓN MORATORIA</t>
  </si>
  <si>
    <t>MUNICIPIO NO CONTESTÓ DEMANDA.    AUDIENCIA INICIAL: 1 DE MARZO DE 2016. 8:00 AM. SENTENCIA EN AUDIENCIA FAVORABLE AL MUNICIPIO.   EL MUNICIPIO PRESENTÓ ALEGATOS DE SEGUNDA INSTANCIA.  ESPERA SENTENCIA DE SEGUNDA INSTANCIA.</t>
  </si>
  <si>
    <t>190013333007-201400458-00</t>
  </si>
  <si>
    <t>JUZGADO  SEPTIMO ADMINISTRATIVO</t>
  </si>
  <si>
    <t>SOLICITA RECONOCIMIENTO Y PAGO DE PRIMA DE SERVICIOS</t>
  </si>
  <si>
    <t>190013333007-201400318-00</t>
  </si>
  <si>
    <t>JUZGADO SEPTIMO  ADMINISTRATIVO</t>
  </si>
  <si>
    <t>JUZGADO  CUARTO ADMINISTRATIVO</t>
  </si>
  <si>
    <t>190013333004-201400096-00</t>
  </si>
  <si>
    <t>1900133330082-01500084-00</t>
  </si>
  <si>
    <t>JUZGADO  OCTAVO ADMINISTRATIVO</t>
  </si>
  <si>
    <t>190012333003-201500069-00</t>
  </si>
  <si>
    <t>190013333004-201400426-00</t>
  </si>
  <si>
    <t>190013333005-201400373-00</t>
  </si>
  <si>
    <t xml:space="preserve">
CONTENIDO RECONOCIMIENTO Y RELIQUIDACION DE PRESTACIONES.
</t>
  </si>
  <si>
    <t>190013333008-201500393-00</t>
  </si>
  <si>
    <t>190013333008-201400160-00</t>
  </si>
  <si>
    <t>RECONOCIMIENTO Y PAGO DE ACREENCIAS LABORALES</t>
  </si>
  <si>
    <t>DEMANDA PARA QUE SE DECLARE LA NULIDAD DEL CONTRATO NO. 123 DE LA LICITACIÓN PUBLICA DEL 21 DE DICIEMBRE DE 2012, ADJUDICADO MEDIANTE LA RESOLUCIÓN NO. 20121400098174.</t>
  </si>
  <si>
    <t>RELIQUIDACION PENSIONAL DE DOCENTE</t>
  </si>
  <si>
    <t>PRIMA DE SERVICIO DOCENTES</t>
  </si>
  <si>
    <t>190013333001-20120019500</t>
  </si>
  <si>
    <t>FANY LEONOR BENAVIDEZ BENAVIDEZ</t>
  </si>
  <si>
    <t>190012300000-2006-00677-00</t>
  </si>
  <si>
    <t>EDGAR ARMANDO MARTINEZ</t>
  </si>
  <si>
    <t>PAULINA IRENE CALVACHE</t>
  </si>
  <si>
    <t>190013331007-2011-00570-00</t>
  </si>
  <si>
    <t>JUZGADO PRIMERO ADMINISTRATIVO DESCONGESTION</t>
  </si>
  <si>
    <t>HUGO GERMAN RIASCOS GUTIERRES</t>
  </si>
  <si>
    <t>190013331705-2011-00005-00</t>
  </si>
  <si>
    <t>AVILIO EDDY MUÑOZ CERON</t>
  </si>
  <si>
    <t>190012300000-2011-00093-00</t>
  </si>
  <si>
    <t>JUAN CAMILO VIDAL ZAMORA - MELVA MARIA TAMAYO DE ZAMORA</t>
  </si>
  <si>
    <t>190013331004-2012-00076-00</t>
  </si>
  <si>
    <t>NACIANCENO COLLAZOS ARCOS</t>
  </si>
  <si>
    <t>190012333004-2012-00720-00</t>
  </si>
  <si>
    <t>DUBAN ELY QUINTERO MUÑOZ</t>
  </si>
  <si>
    <t>RODRIGO QUIÑONES</t>
  </si>
  <si>
    <t>190013331004-2010-00200-00</t>
  </si>
  <si>
    <t>STELLA NARVAEZ NARVAEZ</t>
  </si>
  <si>
    <t>LUZ AMPARO CALVACHE DE TEJADA</t>
  </si>
  <si>
    <t>190013331705-2012-00049-00</t>
  </si>
  <si>
    <t>AGNELIO CALVACHE MUÑOZ</t>
  </si>
  <si>
    <t>190013333003-2013-00171-00</t>
  </si>
  <si>
    <t>ALBERTO ENRIQUE IBARRA</t>
  </si>
  <si>
    <t>190013333004-2013-00167-00</t>
  </si>
  <si>
    <t>NULIDAD PARCIAL RES. 00112/10/05 RES 1878 27/11/2009 SECRE EDUCACION FONDO MAGISTERIO</t>
  </si>
  <si>
    <t>190013333003-2013-00163-00</t>
  </si>
  <si>
    <t>NULIDAD RES 456 RELIQUIDACION PENSION</t>
  </si>
  <si>
    <t>MARY LUZ ZUÑIGA DE QUIÑONES</t>
  </si>
  <si>
    <t>190013333007-2013-00327-00</t>
  </si>
  <si>
    <t>5,000,000</t>
  </si>
  <si>
    <t>190013333003-2013-00333-00</t>
  </si>
  <si>
    <t>190013333001-2013-00157-00</t>
  </si>
  <si>
    <t>JUZGADO PRIMERO ADMINISTRATIVO</t>
  </si>
  <si>
    <t>NULIDAD RES.048 RELIQUID PENSIONAGOSTO 1 2013</t>
  </si>
  <si>
    <t>EFRAIN PEREZ GOMEZ</t>
  </si>
  <si>
    <t>190013333005- 2014- 00016-00</t>
  </si>
  <si>
    <t>RELIQUIDACIÓN PENSIÓN</t>
  </si>
  <si>
    <t>190013333004-2013- 00443-00</t>
  </si>
  <si>
    <t>AIDE CABANILLAS VELASCO</t>
  </si>
  <si>
    <t>190013333001- 2014- 00019-00</t>
  </si>
  <si>
    <t>190013333001- 2014- 00081-00</t>
  </si>
  <si>
    <t>CARMEN ELVIRA OROZCO</t>
  </si>
  <si>
    <t>190013333005- 2014- 00026-00</t>
  </si>
  <si>
    <t>JAHIR RAFAEL SANDOVAL</t>
  </si>
  <si>
    <t>190013333006- 2014- 00099-00</t>
  </si>
  <si>
    <t>FRANCISCO MUÑOZ MUNOZ Y OTROS</t>
  </si>
  <si>
    <t>190013333008-2013- 00435-00</t>
  </si>
  <si>
    <t>190013333003- 2013- 00439-00</t>
  </si>
  <si>
    <t>190013333007- 2014- 00076-00</t>
  </si>
  <si>
    <t>FABIOLA CARVAJAL CARVAJAL</t>
  </si>
  <si>
    <t>JENNY ESMIRNA SANCHEZ</t>
  </si>
  <si>
    <t>LILIANA DEL CARMEN GOMEZ</t>
  </si>
  <si>
    <t>DOLORES ORTIZ DE VARONA</t>
  </si>
  <si>
    <t>GLORIA DEL CARMEN CABRERA</t>
  </si>
  <si>
    <t>GLADYS OLARTE DE LEON</t>
  </si>
  <si>
    <t>JESUS MUÑOZ RIVERA</t>
  </si>
  <si>
    <t>JOSE LIBARDO FIGUEROA HURTADO</t>
  </si>
  <si>
    <t>190013333005- 2013-00407-00</t>
  </si>
  <si>
    <t>RICARDO REALPE MELO</t>
  </si>
  <si>
    <t>ALVARO ENRIQUE MAZORRA</t>
  </si>
  <si>
    <t xml:space="preserve">CLARA INES OTERO GIL </t>
  </si>
  <si>
    <t>190013333003- 2013-00420-00</t>
  </si>
  <si>
    <t>MARIA CECILIA VARGAS DE CASTRO</t>
  </si>
  <si>
    <t>190013333008- 2014-00039-00</t>
  </si>
  <si>
    <t>SALVADOR CAJAS BERMEO</t>
  </si>
  <si>
    <t>6,728,364</t>
  </si>
  <si>
    <t>GLADYS MUÑOZ CHAVES</t>
  </si>
  <si>
    <t>TERESA DE JESUS MANCIPE</t>
  </si>
  <si>
    <t>ELSA DOLORES MERA SAMBONI</t>
  </si>
  <si>
    <t xml:space="preserve">MARY LEONIL DE BOLAÑOS Y GLORIA </t>
  </si>
  <si>
    <t>JOSE GILDARDO RODRIGUEZ GARZON</t>
  </si>
  <si>
    <t>DORA ALBA RUIZ LOPEZ</t>
  </si>
  <si>
    <t>LINA TERESA RUIZ DE SILVA</t>
  </si>
  <si>
    <t>RECONOCIMIENTO PRIMA DE SERVICIOS</t>
  </si>
  <si>
    <t>MARIA SONIA MARTINEZ DE MARTINEZ</t>
  </si>
  <si>
    <t>JERRICO HERNANDO TOSSE COLLAZOS</t>
  </si>
  <si>
    <t>FRANCISCA HIPATIA REQUENA</t>
  </si>
  <si>
    <t>JUAN SEBASTIAN VALENCIA ZARAMA</t>
  </si>
  <si>
    <t>ORLANDO JOSE ÑAÑEZ CAMACHO</t>
  </si>
  <si>
    <t>ANA JOSEFA MUÑOZ DE MAMIAN</t>
  </si>
  <si>
    <t>CESANTIA CON RETROACTIVIDAD</t>
  </si>
  <si>
    <t>MARINO OCTAVIO MUÑOZ MOLANO</t>
  </si>
  <si>
    <t>ADIELA ESPERANZA LEDEZMA</t>
  </si>
  <si>
    <t>PRIMA DE SERVIC. Y OTROS</t>
  </si>
  <si>
    <t>ANTONIO SOTELO BURBANO</t>
  </si>
  <si>
    <t>190012333004-2015-00192-00</t>
  </si>
  <si>
    <t>JAIRO ALFONSO CONTRERAS</t>
  </si>
  <si>
    <t>DERLY ASTAIZA</t>
  </si>
  <si>
    <t>MIGUEL ANGEL MENESES SALAZAR</t>
  </si>
  <si>
    <t>190013333004 2014 00417 00</t>
  </si>
  <si>
    <t>FACTOR SALARIAL</t>
  </si>
  <si>
    <t>ARLEX AMERICO CALVO NAVIA</t>
  </si>
  <si>
    <t>AMILVIA DALILA ARTEAGA ZUÑIGA</t>
  </si>
  <si>
    <t>PRAXEDES ALBAN ORTEGA</t>
  </si>
  <si>
    <t>FANOR ELYUD HURTADO PARDO Y OTROS</t>
  </si>
  <si>
    <t>AMANDA ANGULO DE QUIÑONEZ</t>
  </si>
  <si>
    <t>190013333006201300271-00</t>
  </si>
  <si>
    <t>OSCAR ALBERTO CERON SERNA</t>
  </si>
  <si>
    <t>ORLANDO RAMIREZ VERA</t>
  </si>
  <si>
    <t>ANA MICAELA ANGEL TOBAR</t>
  </si>
  <si>
    <t>RELIQUIDACION DE PENSION DE JUBILACION</t>
  </si>
  <si>
    <t xml:space="preserve">GARRIDO HUMBERTO SAMBONI JIMENEZ </t>
  </si>
  <si>
    <t xml:space="preserve">BONIFICACIONES </t>
  </si>
  <si>
    <t>ALBA MIREYA TUMBAJOY BURBANO</t>
  </si>
  <si>
    <t>190013333004-201400023-00</t>
  </si>
  <si>
    <t>CAMILO ALBAN JIMENEZ</t>
  </si>
  <si>
    <t>CARMEN EDILSA WILCHEZ LOPEZ</t>
  </si>
  <si>
    <t>FRANCCISS YECID BOLAÑOS GARCIA</t>
  </si>
  <si>
    <t xml:space="preserve">GLADIS MUÑOZ CHAVEZ </t>
  </si>
  <si>
    <t>JAIME ORDOÑEZ BENAVIDES</t>
  </si>
  <si>
    <t>RETIRO DEL SERVICIO COMO DOCENTE</t>
  </si>
  <si>
    <t>JOSE PASTOR VARGAS MENDEZ</t>
  </si>
  <si>
    <t>RESOLUCION 30820 D EJUNIO DE 2014</t>
  </si>
  <si>
    <t>SALOMON MERTA CHARA</t>
  </si>
  <si>
    <t>SE DECLAREN NULOS LOS ACTOS ADMINISTRATIVOS MEDIANTE LOS CUALES SE LE COBRA MULTA DE 30.000.000</t>
  </si>
  <si>
    <t>MUNICIPIO DE POPAYAN-SUPERINTENDENCIA DE SEVICIOS PUBLICOS DOMICILIARIOS</t>
  </si>
  <si>
    <t xml:space="preserve">REINTEGRO LABORAL </t>
  </si>
  <si>
    <t>JAIR DARIO CARMONA NARANJO</t>
  </si>
  <si>
    <t>RICARDO HURTADO MOSQUERA</t>
  </si>
  <si>
    <t xml:space="preserve"> </t>
  </si>
  <si>
    <t>PRIMA DE SERVICIOS Y BONIFICACIONES Y BONIFICACIONES POR SERVICIOS PRESTADOS Y LA BONIFICACION POR RECREACION</t>
  </si>
  <si>
    <t xml:space="preserve">CARMENZA CAICEDO CALVACHE Y OTROS </t>
  </si>
  <si>
    <t>RELIQUIDACION PENSION SUSTITUTIVA</t>
  </si>
  <si>
    <t>GLADYS EUGENIA BURBANO DE RUIZ</t>
  </si>
  <si>
    <t>EXONERACION DEL IMPUESTO DE INDUSTRIA Y COMERCIO A LA UTEN</t>
  </si>
  <si>
    <t xml:space="preserve">UNION DE TRABAJADORES DE LA INDUSTYRIA ENERGETICA NACIONAL Y DE SERVICIOS PUBLICOS DOMICILIARIOS </t>
  </si>
  <si>
    <t>SE REMITE AL TRIBUNAL POR COMPETENCIA - SE LE ASIGNA AL DOCTOR JOSE CAMARGO EL DIA 16 DE AGOSTO DE 2016</t>
  </si>
  <si>
    <t xml:space="preserve">LILIANA DEL CARMEN GOMEZ ESPINOSA </t>
  </si>
  <si>
    <t xml:space="preserve">CARMEN EDILSA WILCHES LOPEZ Y/U OTROS </t>
  </si>
  <si>
    <t>REAJUSTE SALARIAL</t>
  </si>
  <si>
    <t>SILVIA MERCEDES CHARA LOPEZ</t>
  </si>
  <si>
    <t>NULIDAD ACUERDO 044 DE 2012 MEDIANTE EL CUAL SE MODIFICA EL ACUERDO 19 DE 10 DE FEBRERO DE 2003 EXCLUYENDO DE PAGO DE ESTAMPILLA PROBIENESTAR DEL ANCIANO A EMTEL, ACUEDUCTO Y ALCANTARILLADO DE POPAYAN Y EL HOSPITAL UNIVERSITARIO DE POPAYAN</t>
  </si>
  <si>
    <t>FUNDACION HOGAR PARA ANCIANOS SAN VICENTE DE PAUL</t>
  </si>
  <si>
    <t>JUZGADO SEGUNDO ADMINISTRATIVO</t>
  </si>
  <si>
    <t>NULIDAD ACTOS ADMINISTRATIVOS QUE NIEGAN SANCION MORATORIA FONDO PRESTACIONES SOCIAL DEL MAGISTERIO</t>
  </si>
  <si>
    <t>ADMINISTRATIVO</t>
  </si>
  <si>
    <t>NULIDAD RESOLUCIÓN 00236 DE 2006</t>
  </si>
  <si>
    <t>NULIDAD RESOLUCION 187 DE 24 DE JUNIO DE 2011</t>
  </si>
  <si>
    <t>NULIDAD ACTOS ADMINISTRATIVOS QUE NIEGAN RELIQUIDACION PENSIÓN</t>
  </si>
  <si>
    <t>22-06-12 PASA A OTRO DESPACHO POR DESCONGESTION PASA JDO. 4 ADTIVO. DESCONG.22-06-12. ARCHIVADO</t>
  </si>
  <si>
    <t>ACUERDO 038/2009 VIOLA IRRETROACTIVIDAD DE NORMAS LABORALES</t>
  </si>
  <si>
    <t>NULIDAD PARCIAL RES. 1831 DE 17/11/2009 QUE NEGÓ AJUSTE DE PENSIÓN VITALICIA DE JUBILACIÓN</t>
  </si>
  <si>
    <t>RECONOCER EL PAGO DE SANCIÓN MORATORIA E INDEXACIÓN DE LAS CESANTÍAS RECONOCIDAS EN LA RESOLUCIÓN NO. 2231 DEL 30 DE SEPTIEMBRE DE 2010.</t>
  </si>
  <si>
    <t xml:space="preserve"> 22/10/2013</t>
  </si>
  <si>
    <t>27/1/16 ARCHIVO DEFINITIVO</t>
  </si>
  <si>
    <t>NULIDAD RS.312 DIC 12-2011</t>
  </si>
  <si>
    <t>24/4/15 SENTENCIA 1° INSTANCIA NIEGA PRETENSIONES DE LA DEMANDA; 15/02/16 ARCHIVO DEFINITIVO.</t>
  </si>
  <si>
    <t>1-9-15 AUDIENCIA INICIAL, ORDENA RELIQUIDAR PENSION Y SE CONDENA EN COSTAS AL MUNICIPIO; 18/2/16 AUTO APRUEBA LIQUIDACION DE COSTAS.</t>
  </si>
  <si>
    <t xml:space="preserve">1-10-15 AUDIENCIA INICIAL SE DECLARO LA FALTA DE LEGITIMACION EN LA CAUSA  POR PASIVA DEL MUNICIPIO- EL DIA 02/06/2016 SE CONFIRMA SENTENCIA POR EL TRIBUNAL </t>
  </si>
  <si>
    <t>ADIELA MUÑOZ ACOSTA Y OTROS</t>
  </si>
  <si>
    <t>DELIA MARIA CASTRO</t>
  </si>
  <si>
    <t>EDILMA PEREZ</t>
  </si>
  <si>
    <t>2015-9-7 JUZGADO 2 LABORAL DEL CTO  PROFIERE AUTO QUE PROPONE CONFLICTO DE COMPETENCIA; 11/12/15 CONSEJO S.DE LA J. REMITE PROCESO AL JUZGADO 2° LABORAL; 11/02/16 AUTO OBEDECE CONSEJO SUPERIOR, AVOCA CONOCIMIENTO Y ORDENA CORREGIR DEMANDA; 17/02/16 DEMANDANTE CORRIGE DEMANDA</t>
  </si>
  <si>
    <t>SENTENCIA DE 1 INSTANCIA  DECLARA PARCIALMENTE LA NULIDAD DE LA ERSOLUCION QUE RECONOCIÓ PENSION, ORDENA RELIQUIDAR; MIN EDUCACION INTERPONE RECURSO DE APELACIÓN; 2/07/15 NO SE CONCEDE RECURSO DE APELACION X EXTEMPOREANIDAD DEL MISMO; SE APRUEBA LIQUIDACION DE GASTOS DEL PROCESO 24 AGO 15.</t>
  </si>
  <si>
    <t>18/12/15 ARCHIVO DEFINITIVO.</t>
  </si>
  <si>
    <t>PAGO DE SANCIÓN MORATORIA POR MORA EN EL PAGO DE CESANTÍAS</t>
  </si>
  <si>
    <t>RELIQUIDACION FACTOR SALARIAL</t>
  </si>
  <si>
    <t>RECONOCIMIENTO Y PAGO DE PRIMA DE SERVICIOS, BONIFICACIÓN POR SERVICIOS, RECREACIÓN.</t>
  </si>
  <si>
    <t>RELIQUIDACIONPENSIONAL DE DOCENTE</t>
  </si>
  <si>
    <t xml:space="preserve">RELIQUIDACION DE PENSION </t>
  </si>
  <si>
    <t>PENSION DE JUBILACION</t>
  </si>
  <si>
    <t>SOLICITA PAGO DE PRIMA DE SERVICIOS, BONIFICACION POR SERVICIOS PRESTADOS Y BONIFICACION POR RECREACION</t>
  </si>
  <si>
    <t>PABLO JOSE URBANO</t>
  </si>
  <si>
    <t>190013333006-20130040800</t>
  </si>
  <si>
    <t>REAJUSTE SALARIAL Y PRESTACIONES SOCIALES</t>
  </si>
  <si>
    <t xml:space="preserve"> FRANCISCO JOSE OTOYA CASTRILLON</t>
  </si>
  <si>
    <t>190013331006-20070041800</t>
  </si>
  <si>
    <t>DOLLY MARGOTH VIVEROS</t>
  </si>
  <si>
    <t>190013331007-20090042900</t>
  </si>
  <si>
    <t>GERMAN VIVAS MANZANO</t>
  </si>
  <si>
    <t>190013331006-20100017200</t>
  </si>
  <si>
    <t>GLORIA CLEMENCIA LOPEZ MOLANO</t>
  </si>
  <si>
    <t>EDGAR IGNACIO ORDOÑEZ</t>
  </si>
  <si>
    <t>1900133310022011-0044000</t>
  </si>
  <si>
    <t>OLIVA ALVARADO RUIZ</t>
  </si>
  <si>
    <t>190013333007-20140000700</t>
  </si>
  <si>
    <t>FERNANDO GUSTAVO PARRA</t>
  </si>
  <si>
    <t xml:space="preserve">IPC, CESANTIAS,PRIMAS
IPC, CESANTIAS,PRIMAS
</t>
  </si>
  <si>
    <t>MARLEN SHIRLEY VELASCO</t>
  </si>
  <si>
    <t>HENRY LLANTEN</t>
  </si>
  <si>
    <t>DOLLY MARGOTH VIVEROS RIVERA</t>
  </si>
  <si>
    <t>19001333170820080-00</t>
  </si>
  <si>
    <t>ALVARO FIGUEROA SACANAMBOY</t>
  </si>
  <si>
    <t>RODRIGO SAUL POLINDARA ALONSO</t>
  </si>
  <si>
    <t>GLORIA INES GARZON HERRERA</t>
  </si>
  <si>
    <t>JORGE ELIECER VELASCO PALOMINO</t>
  </si>
  <si>
    <t>OSCAR GARCIA</t>
  </si>
  <si>
    <t>19001333170200700232-00</t>
  </si>
  <si>
    <t>JOSE ROLDAN ORDOÑEZ</t>
  </si>
  <si>
    <t>ACOPI REGIONAL CAUCA</t>
  </si>
  <si>
    <t>MARUJA MUÑOZ MOLANO</t>
  </si>
  <si>
    <t>COMPAÑÍA ENERGETICA DEL CAUCA</t>
  </si>
  <si>
    <t>LISIMACO HOYOS SOLANO</t>
  </si>
  <si>
    <t>ROSA AMALIA BOLAÑOS DE ORDOÑEZ</t>
  </si>
  <si>
    <t>ALFREDO ANTONIO PEREZ BURBANO</t>
  </si>
  <si>
    <t>JESUS ARMANDO CARDONA</t>
  </si>
  <si>
    <t>GERARDO CHAVARRO MEJIA</t>
  </si>
  <si>
    <t>DORA ALBA PEREZ LOPEZ</t>
  </si>
  <si>
    <t>190013331703200900030-00</t>
  </si>
  <si>
    <t>MILLAN PEGGY MUÑOZ ASTUDILLO</t>
  </si>
  <si>
    <t>LUZ EUGENIA VIVAS MUÑOZ</t>
  </si>
  <si>
    <t>CAYO EMIRO REALPE BRAVO</t>
  </si>
  <si>
    <t>MARIA DEL PILAR OQUENDO CONSTAIN</t>
  </si>
  <si>
    <t>190013333007201400012-00</t>
  </si>
  <si>
    <t>190013333005201300340-00</t>
  </si>
  <si>
    <t>MARIA ELISA PINO IDALGO</t>
  </si>
  <si>
    <t>HERMINIO CASTRO ANGULO</t>
  </si>
  <si>
    <t>FABIAN MUÑOZ GERARDO Y OTROS</t>
  </si>
  <si>
    <t>AIDA ESPERANZA ALCAZAR</t>
  </si>
  <si>
    <t>GILDARDO HERMINSUL PAREDES PEREZ</t>
  </si>
  <si>
    <t>46.986.624.</t>
  </si>
  <si>
    <t>190013333001201400340-00</t>
  </si>
  <si>
    <t>HUGO JAIRO IMBACHI QUIÑONEZ</t>
  </si>
  <si>
    <t>190013333003201300359-00</t>
  </si>
  <si>
    <t>MARIA MIREYA RUIZ ORDOÑEZ</t>
  </si>
  <si>
    <t>DIANA PATRICIA LARA ESPINOSA</t>
  </si>
  <si>
    <t>GLADIS CAMAYO</t>
  </si>
  <si>
    <t>LOLA ESPERANZA MUÑOZ</t>
  </si>
  <si>
    <t>190013333003201400412-00</t>
  </si>
  <si>
    <t>ELIZABETH OBREGON GUERRERO</t>
  </si>
  <si>
    <t>XIMENA GIRALDO SANCHEZ Y OTROS</t>
  </si>
  <si>
    <t>190013333001201400382-00</t>
  </si>
  <si>
    <t>JOSE HERMES SANTIAGO VILLA</t>
  </si>
  <si>
    <t>RAFAEL NOE PAZ WALTEROS</t>
  </si>
  <si>
    <t>190013333008201400442-00</t>
  </si>
  <si>
    <t>SONIA SOCORRO QUINTERO RENGIFO</t>
  </si>
  <si>
    <t>FRANCISCO ELEAZAR MOLANO</t>
  </si>
  <si>
    <t>LILIANA EUGENIA COLLAZOS Y OTROS</t>
  </si>
  <si>
    <t>JORGE EDUARDO SANCHEZ Y OTROS</t>
  </si>
  <si>
    <t>190013333003201400071-00</t>
  </si>
  <si>
    <t>ALEX AMERICO CALVO NAVIA Y OTROS</t>
  </si>
  <si>
    <t>ELVIA MARINA LEYTON</t>
  </si>
  <si>
    <t>RODRIGO MONTENEGRO URREA</t>
  </si>
  <si>
    <t>190013333001201400421-00</t>
  </si>
  <si>
    <t>TERESITA DEL CARMEN CERON</t>
  </si>
  <si>
    <t>190013333003201500038-00</t>
  </si>
  <si>
    <t>BLANCA ELISA BELTRAN</t>
  </si>
  <si>
    <t>LUZ MARINA ANTE CASTILLO</t>
  </si>
  <si>
    <t>SALVADOR CASAS BERMEO</t>
  </si>
  <si>
    <t>PAGO DE HORAS EXTRAS</t>
  </si>
  <si>
    <t xml:space="preserve"> 190013333003201400444-00</t>
  </si>
  <si>
    <t>ANA CELIA BENACHI Y OTROS</t>
  </si>
  <si>
    <t>MARICEL GAMBOA DELGADO</t>
  </si>
  <si>
    <t>190013333005201500166-00</t>
  </si>
  <si>
    <t xml:space="preserve">         13/08/2015</t>
  </si>
  <si>
    <t>LUIS ENRIQUE LONDOÑO ARGOTE</t>
  </si>
  <si>
    <t xml:space="preserve">          25/09/2015</t>
  </si>
  <si>
    <t>MARTHA ELENA ORTIZ BAMBAGUE</t>
  </si>
  <si>
    <t>ANDRES FELIPE LOPEZ HURTADO</t>
  </si>
  <si>
    <t>FERNANDO VARGAS NAVIA</t>
  </si>
  <si>
    <t xml:space="preserve">          08/09/2015</t>
  </si>
  <si>
    <t xml:space="preserve">          29/07/2015  </t>
  </si>
  <si>
    <t>ETELBERTO GOMEZ</t>
  </si>
  <si>
    <t xml:space="preserve">          01/10/2015</t>
  </si>
  <si>
    <t>LEONCIO BELALCAZAR RAMOS</t>
  </si>
  <si>
    <t xml:space="preserve">          17/09/2015</t>
  </si>
  <si>
    <t xml:space="preserve">           31/08/2015</t>
  </si>
  <si>
    <t>GENI ALEXADER URREA</t>
  </si>
  <si>
    <t xml:space="preserve">           3/11/2015</t>
  </si>
  <si>
    <t>DILIA ESCOBAR ZUÑIGA</t>
  </si>
  <si>
    <t xml:space="preserve">            27/08/2015</t>
  </si>
  <si>
    <t>ERENIA LUZ MILA MENDEZ</t>
  </si>
  <si>
    <t>ELCIRA CLEMENCIA RUIZ MOLANO</t>
  </si>
  <si>
    <t>REELIQUIDACIÒN PENSIONAL DE DOCENTE, CON FACTORES COMO PRIEVA, BONIFICIACION POR RECREACION</t>
  </si>
  <si>
    <t>31/082015</t>
  </si>
  <si>
    <t>ROSALBA CASTAÑO SANCHEZ</t>
  </si>
  <si>
    <t>SUSTITUCION DE PENSION DE INVALIDEZ</t>
  </si>
  <si>
    <t xml:space="preserve">WILLIAN HERNAN ENRIQUEZ SANTACRUZ </t>
  </si>
  <si>
    <t>REELIQUIDACIÒN DOCENTE INCLUYENDO ODOS LOS FACTORES SALARIALES</t>
  </si>
  <si>
    <t xml:space="preserve"> 27/08/2015</t>
  </si>
  <si>
    <t>ORDINARIO</t>
  </si>
  <si>
    <t>PRIMADESERVICIOS, BONIFICACION DE SERVICIOS , DOCENTE</t>
  </si>
  <si>
    <t>OSWALDO GALINDEZ VELASCO</t>
  </si>
  <si>
    <t>NIEGA EL PAGO DE LA PENSION GRACIA</t>
  </si>
  <si>
    <t>MARIELA DEL CARMEN PEREZ GOMEZ</t>
  </si>
  <si>
    <t>REAJUSTE, BONIFICACION , PRIMA DE RECREACION DOCENTE</t>
  </si>
  <si>
    <t xml:space="preserve">           15/10/2015</t>
  </si>
  <si>
    <t xml:space="preserve">DESPIDO EN PROVISIONALIDAD </t>
  </si>
  <si>
    <t xml:space="preserve">            5/08/2015</t>
  </si>
  <si>
    <t>PERJUICIOS POR CIERRE DE ESTABLEC.</t>
  </si>
  <si>
    <t>ANDRES HERALDO URBINA</t>
  </si>
  <si>
    <t>REAJUSTE PENSION</t>
  </si>
  <si>
    <t>MARINO ARTURO PINO PACHECO</t>
  </si>
  <si>
    <t>190013333002015-378-00</t>
  </si>
  <si>
    <t>REAJUSTE DE PENSION</t>
  </si>
  <si>
    <t>MARIO ALBEIRO VASQUEZ B</t>
  </si>
  <si>
    <t>REELIQUIDACIÒN DOCENTE INCLUYENDO TODOS LOS FACTORES SALARIALES</t>
  </si>
  <si>
    <t>NULIDA DEL ACTO ADMINISTARTIVO 2015EE1788 DEL 9 DE ABRIL DEL 2015 (CESANTIAS RETOACTIVAS-INDEMNIZACION MORATORIA)</t>
  </si>
  <si>
    <t>   MILDRED LOPEZ ORDOÑEZ</t>
  </si>
  <si>
    <t>NACIANCENO COLLAZOS Y OTROS</t>
  </si>
  <si>
    <t>JORGE EDUARDO SANCHEZ FAJARDO</t>
  </si>
  <si>
    <t xml:space="preserve">ORDIANRIO </t>
  </si>
  <si>
    <t>NULIDAD RESOLUCION 033 DEL 30 ENERO DE 2014 AJUSTE PENSION DE JUBILACION</t>
  </si>
  <si>
    <t>AJUSTE RETROACTIVO DE PENSION-PAGO RETROACTIVO DE MESADA 14</t>
  </si>
  <si>
    <t>ANGEL EDILBERTO MORENO LUCERO</t>
  </si>
  <si>
    <t xml:space="preserve">RECONOCIMIENTO Y PAGO RETROACTIVO DE RELIQUIDACION PENSIONAL </t>
  </si>
  <si>
    <t>HUGO JERSEY MOLANO</t>
  </si>
  <si>
    <t>LIQUIDACION DE CESANTIAS</t>
  </si>
  <si>
    <t>WILSON DARIO TOBAR Y OTROS</t>
  </si>
  <si>
    <t>NULIDA RESOLUCIONES 20151910056404-2015190080004-2015800107414 Y AJUSTAR MULTA</t>
  </si>
  <si>
    <t>HAROL ARMANDO ROSERO Y OTROS</t>
  </si>
  <si>
    <t>NULIDAD DECRETO 20151700006565 Y SE REINTEGRE AL CARGO DOCENTE</t>
  </si>
  <si>
    <t>JAIDY MARINA GIRON SOLANO</t>
  </si>
  <si>
    <t>NULIDAD OFICIO 17266 DE 2005</t>
  </si>
  <si>
    <t>JUZGADO  SEXTO ADMINISTRATIVO DESCONGESTION</t>
  </si>
  <si>
    <t>JUZGADO QUINTO ADMINISTRATIVO DESCONGESTION</t>
  </si>
  <si>
    <t>HOMOLOGACIÓN Y NIVELACIÓN DE SALARIOS</t>
  </si>
  <si>
    <t>NO RECONOCIMIENTO DE CESANTÍAS RETROACTIVAS</t>
  </si>
  <si>
    <t>JUZGADO SEXTO ADMINISTRATIVO DESCONGESTION</t>
  </si>
  <si>
    <t>NULIDAD OFICIO 869 Y 944 DE 2007</t>
  </si>
  <si>
    <t>JUZGADO  TERCERO ADMINISTRATIVO DE DESCONGESTION</t>
  </si>
  <si>
    <t>NO RECONOCIMIENTO DE LA SANCIÓN MORATORIA POR PAGO TARDÍO DE CESANTEAS</t>
  </si>
  <si>
    <t>SOLICITA RECONOCIMIENTO Y PAGO DE SANCIÓN MORATORIA POR EL PAGO TARDÍO DE CESANTÍAS PARCIALES</t>
  </si>
  <si>
    <t>A FAVOR DEL MUNICIPIO</t>
  </si>
  <si>
    <t>NULIDAD ACTO FICTO  DE RELIQUIDACIÓN DE SALARIOS Y PRESTACIONES CON BASE EN HORAS LABORADAS COMO CELADOR</t>
  </si>
  <si>
    <t>VIOLACIÓN DE LOS DERECHOS LABORALES DE LA DEMANDANTE POR LA REMOCIÓN ILEGAL DEL CARGO.</t>
  </si>
  <si>
    <t>RESOLUCIÓN 24300 DE 4/08/2005; 26554 DE 19/08/2005 Y 00365 DE 13/03/2006 NIEGAN ASCENSO GRADO 12 ESCALAFÓN</t>
  </si>
  <si>
    <t>NULIDAD COMUNICADO DE 11/02/2009 DEL CONCEJO MPAL. QUE NEGÓ PAGO DE ACREENCIAS LABORALES</t>
  </si>
  <si>
    <t>SENTENCIA 1ª INSTANCIA ORDENA PAGO DE PRESTACIONES SOCIALES. APELACIÓN: 14/05/2012 * 13 ENERO DE 2016 NOTIFICACIÓN DEL CONSEJO DE ESTADO DE ADMISIÓN DE TUTELA. "RECEPCIÓN DE MEMORIAL". CONFIRMAR ESTADO DEL PROCESO.</t>
  </si>
  <si>
    <t>NULIDAD PARCIA DECRETO00506 DE 17/11/2009</t>
  </si>
  <si>
    <t>NULIDAD DE OFICIO 08/11/2010 QUE NIEGA PENSIÓN DE SOBREVIVIENTES</t>
  </si>
  <si>
    <t>CONTESTACIÓN DEMANDA. EN ESTE ASUNTO SE DICTÓ SENTENCIA CONDENATORIA DE 1RA. INSTANCIA DE FECHA 19 DE DICIEMBRE DE 2013. SE TIENE 10 DÍAS PARA APELAR. CAMBIA DE JUZGADO POR DESCONGESTIÓN (JUZGADO 9 O 10 ADMINISTRATIVO) EN VERIFICACIÓN DE ESTADO DE ARCHIVO* 11 DE AGOSTO DE 2016. AUTO ORDENA EXPEDIR COPIAS.</t>
  </si>
  <si>
    <t>NULIDAD RESOLUCIÓN 096 DE 07 DE JULIO DE 2005 DE INSPECCIÓN SUPERIOR DE POLICÍA QUE ORDENAN A ACTOR RESTITUCIÓN DE ESPACIO PÚBLICO</t>
  </si>
  <si>
    <t xml:space="preserve">SENTENCIA DE PRIMERA INSTANCIA DE 20/05/2013CAMBIA DE JUZGADO POR DESCONGESTIÓN (JUZGADO 9 O 10 ADMINISTRATIVO) EN VERIFICACIÓN DE ESTADO DE ARCHIVO.  </t>
  </si>
  <si>
    <t>NULIDAD RESOLUCIÓN 4143 DE 16/12/2010 Y RESOLUCIÓN 466 DE 23/12/2009 QUE IMPONEN SANCIÓN POR NO DECLARAR IMPUESTO DE INDUSTRIA Y COMERCIO</t>
  </si>
  <si>
    <t>CONTESTACIÓN DEMANDA, CON FECHA 2 DE OCTUBRE DE 2014, EL DESPACHO DE CONOCIMIENTO DICTA SENTENCIA NO. 161 DONDE ABSUELVE DE TODA CONDENA AL MUNICIPIO DE POPAYÁN. CAMBIA DE JUZGADO POR DESCONGESTIÓN (JUZGADO 9 O 10 ADMINISTRATIVO) EN VERIFICACIÓN DE ESTADO DE ARCHIVO.</t>
  </si>
  <si>
    <t>NULIDAD ACTO ADMITO FICTO QUE NEGÓ PAGAR SANCIÓN MORATORIA POR NO CANCELACIÓN OPORTUNA DE CESANTÍAS. NULIDAD DE COMUNICACIONES NO. 88529 DE 17 DE DICIEMBRE DE 2010 Y 92881 DE 28 DE DICIEMBRE DE 2010</t>
  </si>
  <si>
    <t>MUNICIPIO REALIZÓ DESALOJO EN LA COMPAÑÍA ELECTRICIDAD DEL CAUCA PORQUE NO HABÍAN CESADO LOS ACTOS PERTURBATORIOS.</t>
  </si>
  <si>
    <t>CAJA NACIONAL DE PREVISIÓN NEGÓ PENSIÓN AL ACTOR PORQUE NO CUMPLÍA LOS REQUISITOS DE CONFORMIDAD A LO INFORMADO POR LA SECRETARÍA DE EDUCACIÓN DEL MUNICIPIO</t>
  </si>
  <si>
    <t>NULIDAD RESOLUCIÓN 1256 DE 13/08/2008 QUE NIEGA MESADA 13</t>
  </si>
  <si>
    <t>NULIDAD DE LA RESOLUCIÓN 138 DE 10 DE JUNIO DE 2012 QUE NIEGA LA RELIQUIDACIÓN O REVISIÓN DE LA PENSIÓN DE JUBILACIÓN.</t>
  </si>
  <si>
    <t>FIDUPREVISORA NEGÓ RECONOCIMIENTO Y PAGO DE SANCIÓN MORATORIA</t>
  </si>
  <si>
    <t>QUE SE LE ASISTA EL DERECHO RECONOCIDO Y PAGO DE LA PENSIÓN DE OBLIGACIÓN CONFORME LAS NORMAS DE LA TRANSICIÓN PARA EL SECTOR OFICIAL.</t>
  </si>
  <si>
    <t>INDEMNIZACIÓN POR DESPIDO INJUSTIFICADO COMO EMPLEADA PUBLICA.</t>
  </si>
  <si>
    <t>LA PARTE DEMANDANTE SOLICITA SE LE DECLARE EL DERECHO DE RETROACTIVIDAD DE LAS CESANTÍAS POR LO Q ELLA ES BENEFICIARIA</t>
  </si>
  <si>
    <t>SE ORDENA A LAS ENTIDADES DEMANDADAS QUE SOBRE EL VALOR DE LA RELIQUIDACION ASÍ RECONOCIDA SE LE APLIQUE LOS REAJUSTES DE LA LEY A Q HAYA LUGAR</t>
  </si>
  <si>
    <t xml:space="preserve">NULIDAD Y RESTABLECIMIENTO DEL DERECHO </t>
  </si>
  <si>
    <t xml:space="preserve">SANCIÓN MORATORIA POR LA NO CONSIGNACIÓN OPORTUNA DE CESANTÍAS EN EL FONDO </t>
  </si>
  <si>
    <t>SANCIÓN MORATORIA DE CESANTÍAS</t>
  </si>
  <si>
    <t xml:space="preserve">PAGAR A FAVOR DE DE LA ACTORA EL AUXILIO DE CESANTÍAS RETROACTIVO </t>
  </si>
  <si>
    <t>DESPIDO INJUSTO</t>
  </si>
  <si>
    <t>SE ORDENA A LAS ENTIDADES DEMANDADAS QUE SOBRE EL VALOR DE LA RELIQUIDACION ASI RECONOCIDA SE LE APLIQUE LOS REAJUSTES DE LA LEY A Q HAYA LUGAR</t>
  </si>
  <si>
    <t>ARCHIVADO. AUTO 23 DE JULIO DE 2015 MODIFICA AUTO ADMISORIO ORDENA DESVINCULAR AL MUNICIPIO DE POPAYÁN Y ADMITE DEMANDA RESPECTO DEL DEPARTAMENTO DEL CAUCA, ORDENA NOTIFICAR.</t>
  </si>
  <si>
    <t>SOLICITUD DE LA NULIDAD Y RESTABLECIMIENTO DEL DERECHO, POR EL NO PAGO DE LAS PRIMAS DE SERVICIOS, BONIFICACIÓN POR SERVICIOS Y BONIFICACIÓN POR RECREACIÓN.</t>
  </si>
  <si>
    <t>DEMANDA EN MEDIO DE CONTROL DE NULIDAD Y RESTABLECIMIENTO DEL DERECHO POR LAS MESADAS PENSIÓNALES</t>
  </si>
  <si>
    <t>* 3 DE NOVIEMBRE DE 2015 ARCHIVO TEMPORAL EN SECRETARIA, ** 16 JULIO DE 2015 SENTENCIA DE 1 INSTANCIA NIEGA LAS PRETENSIONES DE LA DEMANDA  CONMINA AL MPIO DE POPAYAN REALIZAR LAS INVESTIGACIONES CONTRA LOS ESTABLECIEMITNOS DE COMERCIO INDICADOS POR EL ACTOR. 28 JULIO 2016</t>
  </si>
  <si>
    <t>PAGO DE CESANTIAS RETROACTIVAS</t>
  </si>
  <si>
    <t>SE DECLARE LA NULIDAD DEL ACTO FICTO DE MANERA VERBAL POR MEDIO DE LOS CUALES SE DECLARO QUE LA DEMANDANTE NO SERÍA TENIDA EN CUENTA PARA LA PRESTACIÓN DEL SERVICIO DE EMPLEADA DEL MUNICIPIO.</t>
  </si>
  <si>
    <t>PAGO DE PRIMAS; SERVICIO, RECREACIÓN Y PROFESIONAL</t>
  </si>
  <si>
    <t>PAGO DE RE LIQUIDACIÓN DE PENSIÓN DE DOCENTE.</t>
  </si>
  <si>
    <t>PAGO DE PRIMAS; SERVICIO, RECREACION Y PROFESIONAL</t>
  </si>
  <si>
    <t>ARCHIVADO * 4 MAYO DE 2016 NO CONCEDE RECURSO DE APELACIÓN. *27 ENERO DE 2016 SE CELEBRA AUDIENCIA INICIAL, NIEGA PRETENSIONES AL DEMANDANTE.</t>
  </si>
  <si>
    <t>SANCIÓN MORATORIA POR LA NO CONSIGNACIÓN OPORTUNA DE CESANTÍAS EN EL FONDO</t>
  </si>
  <si>
    <t xml:space="preserve">SANCIÓN MORATORIA POR LA NO CONSIGNACIÓN OPORTUNA DE CESANTIAS EN EL FONDO </t>
  </si>
  <si>
    <t>RE LIQUIDACIÓN PENSIONAL DE DOCENTE</t>
  </si>
  <si>
    <t>SOLICITUD DE PAGO PRIMAS DE RECREACION, BONIFICACION Y OTRA</t>
  </si>
  <si>
    <t>NULIDAD Y RESTABLECIMIENTO DEL DERECHO POR PERJUICIOS DE LOCAL COMERCIAL</t>
  </si>
  <si>
    <t>NULIDAD Y RESTABLECIMIENTO DEL DERECHO POR PENSIÓN.</t>
  </si>
  <si>
    <t>INDEMIZACION POR FALLAS EN EL SERVICIO DE LA OFICINA DE TRANSITO</t>
  </si>
  <si>
    <t>PAGO DE BONIFICACION DE PRIMAS A LOS DOCENTES</t>
  </si>
  <si>
    <t>*NO SE EVIDENCIA INTERPOSICIÓN DE RECURSO DE APELACIÓN SINO QUEDA EN ARCHIVO*15 DE JULIO DE 2016 SENTENCIA DE PRIMERA INSTANCIA  NIEGA PRETENSIONES DE LA DEMANDA. * 25 DE NOVIEMBRE 2015 MUNICIPIO POPAYÁN CONTESTA LA DEMANDA. REVISAR SI HAY RECURSOS.</t>
  </si>
  <si>
    <t>NIVELACIÓN Y HOMOLOGACIÓN SALARIAL</t>
  </si>
  <si>
    <t>2016 AUTO ACEPTA DESISTIMIENTO DE LA DEMANDA Y CONDENA EN COSTAS ***26 JULIO DE 2016 DEMANDANTE DESISTE DE LAS PRETENSIONES DE LA DEMANDA * MUNICIPIO DE POPAYÁN PRESENTÓ CONTESTACIÓN DE LA DEMANDA EN FECHA 30 DE JUNIO DE 2.016. 26 DE AGOSTO DE 2015 SE ADMITE LA DEMANDA. **LA ÚLTIMA ACTUACION QUE APARECE REGISTRADA EN EL SISTEMA ES DEL 28 DE JUNIO DE 2016 MINISTERIOR DE EDUCACION OTORGA PODER. 28 JULIO DE 2016. VA A SER ARCHIVADO- ULTIMA ACTUACIÓN 9 DE SEPTIEMBRE DE 2.016 AUTO QUE APRUEBA LIQUIDACIÓN DE GASTOS Y DEVOLUCIÓN DE SALDO.</t>
  </si>
  <si>
    <t>* CONTESTACIÓN DEL MPIO DE POPAYAN A LA DEMANDA, SE PRESENTA EL 12 DE AGOSTO DE 2016</t>
  </si>
  <si>
    <t>MUNICIPIO POPAYÁN PRESENTA CONTESTACION DE LA DEMANDA EN FECHA  7 JULIO 2016. PENDIENTE FIJACION AUDIENCIA INICIAL. 28 JULIO DE 2016</t>
  </si>
  <si>
    <t>CONTESTACIÓN: 23/05/2012. EN DESPACHO PARA SENTENCIA DESDE EL 19 /12/2013, CON FECHA 24/10/2014, SE CONCEDIÓ EL RECURSO DE APELACIÓN. * AUTO DEL 9 DE AGOSTO DE 2016 ORDENA ARCHIVO DEFINITIVO</t>
  </si>
  <si>
    <t>190012300000-20030010100</t>
  </si>
  <si>
    <t>DIDIMO LOPEZ ASTAIZA</t>
  </si>
  <si>
    <t>30/09/13. AUTO ORDENA ARCHIVO DEFINITIVO</t>
  </si>
  <si>
    <t>190013331006-20030010300</t>
  </si>
  <si>
    <t xml:space="preserve">FALTA DE VIGILANCIA A CONSTRUCTORA FNA
</t>
  </si>
  <si>
    <t>JOSE FERNANDO PEREZ</t>
  </si>
  <si>
    <t>31/01/12. SENTENCIA 1 INSTANCIA.     6/09/13. SENTENCIA 2 INSTANCIA.  CONFIRMAR SENTENCIA DE 31 DE ENERO DE 2012 PROFERIDA POR EL JUZGADO SEXTO ADMINISTRATIVO DEL CIRCUITO DE POPAYAN.</t>
  </si>
  <si>
    <t>SANDRA LILIANA HERNANDEZ</t>
  </si>
  <si>
    <t>MESIAS HURTADO</t>
  </si>
  <si>
    <t>190013333001-20150010000</t>
  </si>
  <si>
    <t>FALLA MEDICA</t>
  </si>
  <si>
    <t>LUZ DARY FAJARDO</t>
  </si>
  <si>
    <t>1900133310042007-0010600</t>
  </si>
  <si>
    <t>MARIA LILIANA SANDOVAL</t>
  </si>
  <si>
    <t>30 de agosto de 2010 traslado  excepciones. Prueba AUTO  8 de marzo de 2.011. recpcion de testimonios 17,18 y22 de marzo de 2011/Alegatos de conclusion 2 de septiembre del 2011./ Nueve de diciembre Apelacion de sentencia ante el Juzgado 6 Administrativo. 1 de febrero 8 y 30 de la mañana audiencia de conciliación. 10 de abril admite recurso de apelación. Corre traslado para alegar 15 de mayo de 2012. EDICTO ( DEL 09 DE SEPTIEMBRE) segunda instancia</t>
  </si>
  <si>
    <t>BOLIVAR HUNGRIA CASTILLO</t>
  </si>
  <si>
    <t>190012300000-20030017700</t>
  </si>
  <si>
    <t>MARIA YOLANDA ERAZO</t>
  </si>
  <si>
    <t>29/07/14. AUTO ORDENA ARCHIVO</t>
  </si>
  <si>
    <t>190012300000-20030212500</t>
  </si>
  <si>
    <t>ROSA ELVIRA LOPEZ ZUÑIGA</t>
  </si>
  <si>
    <t>190012300000-20040029800</t>
  </si>
  <si>
    <t>VIRGINIA PALECHOR AREVALO</t>
  </si>
  <si>
    <t>30/08/13. AUTO ORDENA ARCHIVO DEFINITIVO</t>
  </si>
  <si>
    <t>190012300000-20040038400</t>
  </si>
  <si>
    <t>AIDA QUINAYAS PRIETO</t>
  </si>
  <si>
    <t>28/06/13. AUTO ORDENA ARCHIVO DEFINITIVO</t>
  </si>
  <si>
    <t>190012300000-20040053300</t>
  </si>
  <si>
    <t>IVAN GERARDO VILLA</t>
  </si>
  <si>
    <t>13/01/11. SENTENCIA 1 INSTANICA. DECLARA RESPONSABILIDAD ADMINISTRATIVA Y SOLIDARIA DEL MUNICIPIO DE POPAYÁN Y CONSTRUCTORA LOS FAROLES LTDA.    11/12/12. SENTENCIA 2 INSTANCIA. REVOCA.                       ULTIMA ACTUACIÓN: 24/02/14. ORDENA EXPEDIR COPIAS</t>
  </si>
  <si>
    <t>190012300000-20050023600</t>
  </si>
  <si>
    <t>JUEZ  QUINTO ADMINISTRATIVO DESCONGESTION</t>
  </si>
  <si>
    <t>ANA LUCIA VARONA</t>
  </si>
  <si>
    <t>190012300000-20050055700</t>
  </si>
  <si>
    <t>FLOR DE MARIA ORTEGA Y OTROS</t>
  </si>
  <si>
    <t>GERMAN ALEGRIA CABRERA</t>
  </si>
  <si>
    <t>190012300000-20061000200</t>
  </si>
  <si>
    <t>LESIONES</t>
  </si>
  <si>
    <t>WILLIAN LOPEZ ANGULO Y OTROS</t>
  </si>
  <si>
    <t>190013331705-20120000600</t>
  </si>
  <si>
    <t>FALTA DE MEDIDAS PREVENTIVAS DESTINADAS A PROTEGER LA VIDA E INTEGRIDAD DE LOS TRANSEUNTES</t>
  </si>
  <si>
    <t>GERARDINA FERNANDEZ Y OTROS</t>
  </si>
  <si>
    <t>190012300000-20030121300</t>
  </si>
  <si>
    <t>MARIA AMPARO PESCADOR</t>
  </si>
  <si>
    <t xml:space="preserve">19/02/10. SENTENCIA 1 INSTANCIA.      26/11/12. EL H. TRIBUNAL C.A.-M.P. DRA. CARMEN AMPARO PONCE DELGADO, REVOCÓ SENTENCIA DEL 19 DE FEBRERO DE 2010. </t>
  </si>
  <si>
    <t>190012300000-20060027800</t>
  </si>
  <si>
    <t>1900133310022010-0033700</t>
  </si>
  <si>
    <t xml:space="preserve">RODRIGO ALERTO DOMINGUEZ </t>
  </si>
  <si>
    <t>190013331007-20070014600</t>
  </si>
  <si>
    <t>ALEYDA PERAFAN</t>
  </si>
  <si>
    <t>190013331006-20070038900</t>
  </si>
  <si>
    <t>MARIA ANTONIA AVILES</t>
  </si>
  <si>
    <t>190013331004-20080009500</t>
  </si>
  <si>
    <t>ELIANA ACENETH CALDAS</t>
  </si>
  <si>
    <t>190013331004-20080010600</t>
  </si>
  <si>
    <t>VICTOR ENRIQUE VELASCO</t>
  </si>
  <si>
    <t>190013331006-20080026500</t>
  </si>
  <si>
    <t>DEIBER MARINO ADRADA</t>
  </si>
  <si>
    <t>190013331001-20080029000</t>
  </si>
  <si>
    <t>MARY LUZ CORDOBA PAME Y OTROS</t>
  </si>
  <si>
    <t>190013331003-20080033300</t>
  </si>
  <si>
    <t>JAIRO URREA CEBALLOS</t>
  </si>
  <si>
    <t>190013331008-20080033500</t>
  </si>
  <si>
    <t>SONIA MARIA DORADO</t>
  </si>
  <si>
    <t>190013331005-20080035400</t>
  </si>
  <si>
    <t xml:space="preserve">RICAURTE DELGADO ARTEAGA     O FANNY YACKELINE CERTUCHE Y </t>
  </si>
  <si>
    <t>190013331003-20080044300</t>
  </si>
  <si>
    <t>DACIA PATRICIA GARCES</t>
  </si>
  <si>
    <t>1900133310012009-0040500</t>
  </si>
  <si>
    <t>MARTHA CLELIA MONTENEGRO</t>
  </si>
  <si>
    <t>EDITH ELIZABETH VALENCIA</t>
  </si>
  <si>
    <t>190013331008-20100013300</t>
  </si>
  <si>
    <t>NOLBERTO JHON ROJAS HURTADO</t>
  </si>
  <si>
    <t>190013331003- 20100037500</t>
  </si>
  <si>
    <t>MILTON MOSQUERA ZAMBRANO Y OTROS      O       ALIRIO MOSQUERA IPIA</t>
  </si>
  <si>
    <t>190013331001-20100026100</t>
  </si>
  <si>
    <t>INDEMINZACION DE PERJUICIO DRFE</t>
  </si>
  <si>
    <t>LUIS ENRIQUE DIAZ DAZA</t>
  </si>
  <si>
    <t xml:space="preserve">22/06/10. SE REMITE AL JUZGADO 2O. ADMINISTRATIVO POR IMPEDIMENTO </t>
  </si>
  <si>
    <t>190013331002-201000310</t>
  </si>
  <si>
    <t>NDEMINZACION DE PERJUICIO DRFE</t>
  </si>
  <si>
    <t>JOSE ALDEMAR ANAYA</t>
  </si>
  <si>
    <t>190013331006-20100031400</t>
  </si>
  <si>
    <t>JORGE SEGUNDO BURBANO</t>
  </si>
  <si>
    <t>1900123000002010-0036100</t>
  </si>
  <si>
    <t>1900133310082010-0048500</t>
  </si>
  <si>
    <t>JUZGADO NOVENO ADMINISTRATIVO</t>
  </si>
  <si>
    <t>JOSE BENJAMIN PEÑA</t>
  </si>
  <si>
    <t>190013331002-20110001500</t>
  </si>
  <si>
    <t>LUZ MARINA JIMENEZ RUEDA</t>
  </si>
  <si>
    <t>190013331001-20110000100</t>
  </si>
  <si>
    <t>ACCIDENTE DE TRÁNSITO</t>
  </si>
  <si>
    <t>FABIOLA PEREZ AGREDO</t>
  </si>
  <si>
    <t xml:space="preserve">27/08/15. AUTO ORDENA ARCHIVO DEFINITIVO. </t>
  </si>
  <si>
    <t>190013331002-20110012900</t>
  </si>
  <si>
    <t>DRF</t>
  </si>
  <si>
    <t>JULIAN ANDRES MUÑOZ Y OTROS</t>
  </si>
  <si>
    <t>190013331002-20110018200</t>
  </si>
  <si>
    <t>PROYECCIONES  DERF</t>
  </si>
  <si>
    <t>NERCY RAMIREZ DE BRAVO</t>
  </si>
  <si>
    <t>190013331001-20110021700</t>
  </si>
  <si>
    <t>MIGUEL ANGEL MOSQUERA</t>
  </si>
  <si>
    <t>190013331003-20110027700</t>
  </si>
  <si>
    <t>FRANCY GUILON INSUSTY</t>
  </si>
  <si>
    <t>1900133310052011-0030400</t>
  </si>
  <si>
    <t>LUIS FERNANDO GARZON PALADINES</t>
  </si>
  <si>
    <t>190013331006-20110038500</t>
  </si>
  <si>
    <t>NANCY VICTORIA FLOR Y OTROS</t>
  </si>
  <si>
    <t>190013331008-20110056700</t>
  </si>
  <si>
    <t>MARIBEL RIVERA MUÑOZ Y OTROS</t>
  </si>
  <si>
    <t>190013331751-20100036400</t>
  </si>
  <si>
    <t>DELIA ROSARIO AGREDO GUERRA</t>
  </si>
  <si>
    <t>20/03/15. SENTENCIA 1 INSTANCIA.    05/02/16. SOLICITA COPIAS.</t>
  </si>
  <si>
    <t>1900133310022010-0039900</t>
  </si>
  <si>
    <t>RESPONSABILIDAD ADMINISTRATIVA Y CIVIL DE LOS PERJUICIOS MORALES Y MATERIALES CAUSADOS AL DEMANDANTE.CONDENA: PAGO EN DINERO.</t>
  </si>
  <si>
    <t>EDGAR LUNA URREA</t>
  </si>
  <si>
    <t>1900133310022011-0024000</t>
  </si>
  <si>
    <t>RESPONSABILIDAD, CIVIL, ADMINISTRATIVA, SOLIDARIADE LAS DAÑOS Y PERJUCIOS MORALES ,MATERIALES, OCASIONADOS A LOS DEMANDANTES.CONDENA:PAGO EN DINERO LOS PERJUCIOS MATERIAES, MORALES, CAUSADOS A LOS DEMANDANTES.</t>
  </si>
  <si>
    <t xml:space="preserve">AURA ELISA AROCA GUZMAN Y OTROS. </t>
  </si>
  <si>
    <t>1900133317052012-0000600</t>
  </si>
  <si>
    <t>FALTA DE MEDIDAS PREVENTIVAS DESTINADAS A PROTEGER LA VIDA E INTEGRIDAD DE LOS TRANSEUNTES.</t>
  </si>
  <si>
    <t>JHON JAIRO CERON PIAMBA</t>
  </si>
  <si>
    <t>190013331002-20110009600</t>
  </si>
  <si>
    <t>RESPONSABILIDAD CIVIL Y ADMINISTRATIVA DE LOS DAÑOS Y PERJUICIOS MATERIALES , MORALES ,PSICLÓGICOS,OCASIONADOS AL ACTOR.CONDENA: PAGO EN DINERO, LOS PERJUICIOS MTARIALES,MORALES,PSICOLÓGICOS, AL DEMANDANTE.</t>
  </si>
  <si>
    <t>WILLIAM TEODORO URREA PATIÑO</t>
  </si>
  <si>
    <t>DIEGO EDISSON TRIANA SALAS</t>
  </si>
  <si>
    <t>2013-02-27  AUTO CONCEDE RECURSO DE APELACION</t>
  </si>
  <si>
    <t>1900133310022010-0046100</t>
  </si>
  <si>
    <t>RESPONSABILIDAD ADMINISTRATIVA Y CIVIL , DE LAS ENTIDADES DEMANDADAS.CONDENA CONDENA PAGO EN DINERO.</t>
  </si>
  <si>
    <t>CARLOS ENRIQUE AGREDO</t>
  </si>
  <si>
    <t>1900133310022011-0017700</t>
  </si>
  <si>
    <t>RESPONSABILIDAD,CIVIL ADMINISTRATIVA,DE LOS DAÑLOS Y PERJUICIOS MATERIALES,MORALES, PSICOLÓGICOS, OCASIONADOS A LA ACTORA.CONDENA: PAGO EN DINERO, LOS PERJUICIOS MATERIALES, MORALES, PSICOLÓGICOS, A LA ACTORA.</t>
  </si>
  <si>
    <t>1900133310022011-0026900</t>
  </si>
  <si>
    <t>ANA LIBIA BERMEO DE MUÑOZ</t>
  </si>
  <si>
    <t>1900133310022011-0023300</t>
  </si>
  <si>
    <t>RESPONSABILIDAD SOLIDARIA ,ADMINISTRATIVA, DE LOS PERJUICIOS PATRIMONIALES OCASIONADOS A LOS ACTORES.  PAGO EN DINERO DE LOS PERJUICIOS MATERIALES. CAUSADOS AL ACTOR.</t>
  </si>
  <si>
    <t>JHON JAIRO GOYES Y OTRO</t>
  </si>
  <si>
    <t>1900133310022011-0027900</t>
  </si>
  <si>
    <t>RESPONSABILIDAD CIVIL Y ADMINISTRATIVA DE LOS DAÑOS Y PERJUICIOS  MATERIALES, MORALES PSICOLÓGICOS,OCASIONADOS A LA DEMANDANTE.CONDENA: PGAO EN DINERO LOS PERJUCIOS MATERIALES MORALES, PSICOLÓGICOS CAUSADOS A LA ACTORA.</t>
  </si>
  <si>
    <t>CLAUDIA ROSANA MUÑOZ LOPEZ</t>
  </si>
  <si>
    <t xml:space="preserve">ANA RUTH GOMEZ VARGAS Y OTROS </t>
  </si>
  <si>
    <t>1900133310082011-0028400</t>
  </si>
  <si>
    <t>JESUS MARIA PEREZ SILVA</t>
  </si>
  <si>
    <t>1900133310042006-0007500</t>
  </si>
  <si>
    <t>MANTENIMIENTO Y COLOCACION DE TAPAS DE ALCANTARILLADO</t>
  </si>
  <si>
    <t>DAGON DIDIMO ORDOÑEZ</t>
  </si>
  <si>
    <t>1900123000002004-0255800</t>
  </si>
  <si>
    <t>JOEL ANDRES SANCHEZ ARANGO</t>
  </si>
  <si>
    <t>190013333006-20130035800</t>
  </si>
  <si>
    <t>ACCIDENTE DE TRANSITO</t>
  </si>
  <si>
    <t>GUILLERMO HORACIO BUCHELI BURBANO Y OTROS</t>
  </si>
  <si>
    <t>190013333006-20130025800</t>
  </si>
  <si>
    <t>OMISION EN EL CUMPLIMIENTO DE NORMAS AMBIENTALES</t>
  </si>
  <si>
    <t>ELVIO MAGOL VELASCO RENGIFO Y OTROS</t>
  </si>
  <si>
    <t>190013333003-20140034100</t>
  </si>
  <si>
    <t>RECONOCIMIENTO DE PERJUICIOS POR MALA SEÑALIZACIÒN…</t>
  </si>
  <si>
    <t xml:space="preserve"> JHON FREDY QUINAYAS MAJIN Y OTROS</t>
  </si>
  <si>
    <t>190013333006-20120011100</t>
  </si>
  <si>
    <t>1900133310052010-0038100</t>
  </si>
  <si>
    <t>190013333007-20130015600</t>
  </si>
  <si>
    <t>BENITO CHANTRE CAMPO</t>
  </si>
  <si>
    <t>190013333004-20120019100</t>
  </si>
  <si>
    <t>PERJUICIOS MATERIALES Y MORALES,</t>
  </si>
  <si>
    <t>LUCY STELLA PANCHO MULCUE Y OTROS</t>
  </si>
  <si>
    <t>190013333004-20120024200</t>
  </si>
  <si>
    <t>PERJUICIOS MATERIALES</t>
  </si>
  <si>
    <t xml:space="preserve"> JESUS MARIA AGREDO YACUMAL.</t>
  </si>
  <si>
    <t>190013333007-20130002100</t>
  </si>
  <si>
    <t>SIXTA TULIA PRADO DE ROJAS Y/U OTRAS</t>
  </si>
  <si>
    <t>190013331702-20120008100</t>
  </si>
  <si>
    <t>FALLA EN EL SERVICIO</t>
  </si>
  <si>
    <t>ESTHER RODRIGUEZ POVEDA</t>
  </si>
  <si>
    <t>190013333006-20140010100</t>
  </si>
  <si>
    <t xml:space="preserve"> ACCIDENTE DE TRANSITO</t>
  </si>
  <si>
    <t xml:space="preserve"> JAMES MOSQUERA VELASCO Y OTROS</t>
  </si>
  <si>
    <t>190013333008-20130027800</t>
  </si>
  <si>
    <t xml:space="preserve">FALLA EN EL SERVICIO </t>
  </si>
  <si>
    <t>OSWALDO ORDOÑEZ Y OTROS</t>
  </si>
  <si>
    <t>190012300001-20100037300</t>
  </si>
  <si>
    <t>JONY MARINA MUNOZ SOLARTE Y OTROS</t>
  </si>
  <si>
    <t>190013333001-20140005700</t>
  </si>
  <si>
    <t xml:space="preserve">LUIS EDUARDO VARGAS CAMPO Y OTROS </t>
  </si>
  <si>
    <t>190012333003-20140017100</t>
  </si>
  <si>
    <t>DANIEL FRANCISCO ANGULO ROJAS</t>
  </si>
  <si>
    <t>1900133330072014-0007900</t>
  </si>
  <si>
    <t>JOSE ELIAS VELASCO AGREDO Y/U OTROS</t>
  </si>
  <si>
    <t>190013333005-20130031100</t>
  </si>
  <si>
    <t>MARIA OLIVA ANGULO Y OTROS</t>
  </si>
  <si>
    <t>19001333300120130-030500</t>
  </si>
  <si>
    <t>RECONOCIMIENTO Y PAGO DE PERJUICIOS MORALES</t>
  </si>
  <si>
    <t>EDGAR ALFONSO HERNANDEZ VARGAS</t>
  </si>
  <si>
    <t>190013333008-20150020300</t>
  </si>
  <si>
    <t xml:space="preserve"> FRANCISCO JOSE MENESES VERGARA</t>
  </si>
  <si>
    <t>190013333005-20130035700</t>
  </si>
  <si>
    <t>ARGEMIRO CUENE CASO Y OTROS</t>
  </si>
  <si>
    <t>190013333003-20140025000</t>
  </si>
  <si>
    <t>RECONOCIMIENTO DE PERJUICIOS</t>
  </si>
  <si>
    <t>BRAYAN STEVEN HURTADO MENESES</t>
  </si>
  <si>
    <t>190013333006-20140038901</t>
  </si>
  <si>
    <t>FALLA EN EL SERVICIO EDUCATIVO</t>
  </si>
  <si>
    <t>CARMEN RUTH RIASCOS PEREZ Y OTROS</t>
  </si>
  <si>
    <t>190013333005-20140018300</t>
  </si>
  <si>
    <t>LUIS ENRIQUE OSORIO SILVA Y OTROS</t>
  </si>
  <si>
    <t>190013333008-20150023000</t>
  </si>
  <si>
    <t>REINEL YACE GUZMAN Y OTROS</t>
  </si>
  <si>
    <t>190013333008-20130035400</t>
  </si>
  <si>
    <t>EDER LEANDRO ANGULO PERLAZA Y OTROS</t>
  </si>
  <si>
    <t>190013333006-20150011700</t>
  </si>
  <si>
    <t>HERMES HILARIO GOMEZ Y OTROS</t>
  </si>
  <si>
    <t>190013333008-20150032800</t>
  </si>
  <si>
    <t>LUZ DARY SALAMANCA Y OTROS</t>
  </si>
  <si>
    <t>190013333006-20150029600</t>
  </si>
  <si>
    <t>190012333002201400539-00</t>
  </si>
  <si>
    <t>MONICA ALEXANDRA MUELAS</t>
  </si>
  <si>
    <t>190013333006-20150029800</t>
  </si>
  <si>
    <t>CARLOS ORLANDO BOHORQUES CHAVES Y OTROS</t>
  </si>
  <si>
    <t>190013333007-20150033400</t>
  </si>
  <si>
    <t>ENRIQUECIMIENTO SIN CAUSA</t>
  </si>
  <si>
    <t>NIDIA PIEDAD VIDAL</t>
  </si>
  <si>
    <t>OCUPACION POR VIA DE HECHO DE UN INMUEBLE</t>
  </si>
  <si>
    <t>COMUNIDAD DE NUESTRA SEÑORA DE LA CARIDAD DEL BUEN PASTOR</t>
  </si>
  <si>
    <t>SANCION CONTRAVENCIONAL (FALLA EN EL SERVICIO)</t>
  </si>
  <si>
    <t>DIEGO FERNANDO SOLIS BOLAÑOS Y OTROS</t>
  </si>
  <si>
    <t>LESIONES POR CAIDA EN CAJA UBICADA ENTRE LA CARRERA 9 17N 11 Y LA CARRERA AN # 16A -21</t>
  </si>
  <si>
    <t>09/062016</t>
  </si>
  <si>
    <t>FALLAS EN LA PRESTACION DEL SERVICIO</t>
  </si>
  <si>
    <t>JOSE VITELIO MOSQUERA BELTRAN Y OTROS</t>
  </si>
  <si>
    <t>28/06/13. AUTO ORDENA ARCHIVO DEFINITIVO.</t>
  </si>
  <si>
    <t>190012300000-20030010400</t>
  </si>
  <si>
    <t>INDEMNIZACIÓN POR NO CUMPLIMIENTO DE LA CONSTRUCTORA LOS FAROLES.</t>
  </si>
  <si>
    <t>RESPONSABILIDAD  POR FALLA MÉDICA DE LA DIRECCIÓN DEPARTAMENTAL</t>
  </si>
  <si>
    <t>JUZGADO OCTAVO ADMINISTRATIVO DE DESCONGESTION</t>
  </si>
  <si>
    <t>RESPONSABILIDAD  POR FALLA MÈDICA DEL HOSPITAL SAN JOSÉ</t>
  </si>
  <si>
    <t>INDEMNIZACIÓN DE PERJUICIOS POR ACCIDENTE DE TRÁNSITO</t>
  </si>
  <si>
    <t xml:space="preserve"> 01/07/2005</t>
  </si>
  <si>
    <t xml:space="preserve">  AUTO CORRE TRASLADO ALEGATOS                                                    SENTENCIA 1 INSTANCIA (12/04/12).      APELACIÓN DEMANDANTE (2/04/12).      ENVIO DE EXPEDIENTE AL TRIBUNAL ADMINSITRATIVO DEL CAUCA PARA SEGUNDA INSTANCIA MAGISTRADO NAUM MIRAWAL MUÑOZ OFICIO 662                 ULTIMA ACTUACION: 23/11/15. AUTO ORDENA ARCHIVO DEFINITIVO</t>
  </si>
  <si>
    <t>SE DEMANDAN PERJUICIOS POR ACTA DE CONCILIACIÓN DE ALIMENTOS DE MENOR.</t>
  </si>
  <si>
    <t>AUTO ABRE PROCESO APRUEBAS 24/04/07 /  8 DE MAYO 09 ALEGATOS/ 2 DE AGOSTO DE 2010 SENTENCIA NIEGA PRETENSIONES/ 24 DE AGOSTO DE 2010 CONCEDE APELACIÓN/ 8 DE SEPTIEMBRE DE 2010 ADMITE APELACIÓN SENTENCIA/ 27  DE SEPTIEMBRE DE 2010 TRASLADO APELANTE/      PARA FALLO??</t>
  </si>
  <si>
    <t>JUZGADO QUINTO  ADMINISTRATIVO DESCONGESTION</t>
  </si>
  <si>
    <t>INDEMNIZACIÓN POR DAÑOS OCASIONADOS EN ACCIDENTE DE TRÁNSITO</t>
  </si>
  <si>
    <t>INDEMNIZACIÓN POR LESIONES POR ACCIDENTE.</t>
  </si>
  <si>
    <t>INDEMNIZACIÓN DE PERJUICIOS POR ACCIDENTE</t>
  </si>
  <si>
    <t>28 DE OCTUBRE/08 AUTO DECLARA NULIDAD DESDE EL 24DE SEPT/ 07 POR INCOMPETENCIA                      ULTIMA ACTUACIÓN: AUTO DECLARACIÓN DE INCOMPETENCIA Y ORDENA REMISIÓN AL COMPETENTE</t>
  </si>
  <si>
    <t>JUZGADO SEPTIMO ADMINISTRATIVO DE DESCONGESION</t>
  </si>
  <si>
    <t>JUZGADO SEXTO ADMINISTRATIVO DE DESCONGESTION</t>
  </si>
  <si>
    <t>JUZGADOQUINTO ADMINISTRATIVO DE DESCONGESTION</t>
  </si>
  <si>
    <t>JUZGADO SEPTIMO ADMINISTRATIVO DE DESCONGESTION</t>
  </si>
  <si>
    <t>JUZGADO  SEGUNDO ADMINISTRATIVO DESCONGESTION</t>
  </si>
  <si>
    <t>JUZGADO  OCTAVOADMINISTRATIVO DESCONGESTION</t>
  </si>
  <si>
    <t>JUZGADO  CUARTO ADMINISTRATIVO DESCONGESTION</t>
  </si>
  <si>
    <t>CASO DE LAS GARZAS.</t>
  </si>
  <si>
    <t>ACCIDENTE DE TRÁNSITO, LESIONADO SE DEMANDA INDEMNIZACIÓN</t>
  </si>
  <si>
    <t>LESIONES EN ACCIDENTE DE TRABAJO.</t>
  </si>
  <si>
    <t>INDEMNIZACIÓN POR LESIONES EN ACCIDENTE DE TRÁNSITO POR SUPUESTA FALTA DE SEÑALIZACIÓN.</t>
  </si>
  <si>
    <t>INDEMNIZACIÓN POR ACCIDENTE EN LA VÌA POPAYÁN PURACÈ.</t>
  </si>
  <si>
    <t>PERJUICIOS POR DESALOJO DEL BARRIO BOLÌVAR.</t>
  </si>
  <si>
    <t>SE DEMANDA POR DESALOJO DE VENDEDORES QUE OCUPABAN PARQUEADERO FRENTE A LA GALERÍA DEL BARRIO BOLÍVAR.</t>
  </si>
  <si>
    <t>ESTUDIANTE DEL COLEGIO ULLOA QUE EN CLASE DE EDUCACIÓN FÍSICA DESCENDIENDO DEL CERRO DE LAS TRES CRUCES SE CAYÒ Y RESULTÒ LESIONADO.</t>
  </si>
  <si>
    <t>INDEMNIZACIÓN POR FALLA MÉDICA DE UNA ARS CONTRATISTA DEL MUNICIPIO</t>
  </si>
  <si>
    <t xml:space="preserve">  TRASLADO DE EXCEPCIONES. AUTO ABRE PROCESO A PRUEBAS 5-5-14.  AUTO FIJA FECHA AUDIENCIA Y/O DILIGENCIA  19-06-14. 03 JUL 2014  AUTO FIJA FECHA AUDIENCIA Y/O DILIGENCIA  SE REPROGRAMA DILIGENCIA DE OBSERVACION DE CD APORTADOS POR LA SUPERFINANCIERA DEL DÍA 1 DE AGOSTO DE 2014, PARA EL DÍA 31 DE JULIO DE 2014 A LAS 3 DE LA TARDE.</t>
  </si>
  <si>
    <t>DAÑOS POR DESCARGA ELÉCTRICA</t>
  </si>
  <si>
    <t>21 DE JULIO NOTIFICACIÓN DE LA DEMANDA/ REFORMA DE DEMANDA. EL APODERADO DE LA COMPAÑIA DE SEGUROS COLSEGUROS S.A PRESENTA RESPUESTA AL LLAMAMIENTO EN GARANTIA 08-02-12. 19 JUN 2012  AUTO RECONOCE PERSONERÍA 08 MAR 2012 PASO A OTRO DESPACHO POR DESCONGESTION POR DESCONGESTION . 2013-07-19   AUTO ABRE PROCESO A PRUEBAS       29/05/15. SENTENCIA 1 INSTANCIA. NIEGA PRETENSIONES.          16/07/15. CONCEDE RECURSO APELACION.       ULTIMA ACTUACION: 18/11/15. PARA FALLO 2 INSTANCIA.</t>
  </si>
  <si>
    <t>21  NO SE LE AUTORIZO EXÁMENES POR PARTE DE LA DIRECCIÓN DPTAL DE SALUD</t>
  </si>
  <si>
    <t>ACCIDENTE POR HUECO EN EL SEPARADOR DE LA VIA PANAMERICANA</t>
  </si>
  <si>
    <t>ERROR EN CIRUGÍA DE OJO (DEJÓ OJO SALIDO)</t>
  </si>
  <si>
    <t>ACCIDENTE POR TAPA DE ALCANTARILLA DE PROPIEDAD DE EMTEL</t>
  </si>
  <si>
    <t>RECONOCIMIENTO DE INCAPACIDADES POR ACCIDENTE DE TRABAJO</t>
  </si>
  <si>
    <t>ACCIDENTE POR RECAMARA DESCUBIERTA DE PROPIEDAD DE CAUCATEL</t>
  </si>
  <si>
    <t>ACCIDENTE EN MOTO POR DAÑO EN LA VIA</t>
  </si>
  <si>
    <t>ABUSO DE MENOR EN EL INSTITUTO METROPOLITANO MARÍA OCCIDENTE.</t>
  </si>
  <si>
    <t>ACCIDENTE EN REDUCTOR DE VELOCIDAD</t>
  </si>
  <si>
    <t xml:space="preserve">09-02-12  AUTO RESUELVE RECURSO DE REPOSICIÓN NO REPONE . 30-04-12  FIJACIÓN LISTA   30-04-12  FIN DE TERMINO 14-05-12. CONSTESTACIÓN DE LA DEMANDA EL 14 DE MAYO DEL 2012. 05-07-12  RECEPCIÓN DE MEMORIAL RECURSO DE APELACION CONTRA EL AUTO DE PRUEBAS SUPER FINANCIERA . ENVIADO AL JUZGADO ADMINISTRATIVO DESC. CAPT. DINEROS - EL USUARIO DEBE ADICIONARLO EN ESTE ULTIMO - NOTIFICADO EL 2013-09-03. TRASLADO ALEGATOS 2013-10-23 .                                                      14/02/14. SENTENCIA 1 INSTANCIA. FAVORABLE MUNICIPIO.                             ULTIMA ACTUACION: 27/06/14. ARCHIVO DEFINITIVO     </t>
  </si>
  <si>
    <t xml:space="preserve">01-02-12  AUTO RESUELVE RECURSO DE REPOSICIÓN NO REPONE. 02-03-12  AUTO RECONOCE PERSONERÍA RECONOCE PERSONERIA AL APODERADO DE ROSAS. FIJACIÓN LISTA   07-06-12 . ENVIADO AL JUZGADO ADMINISTRATIVO DESC. CAPT. DINEROS - EL USUARIO DEBE ADICIONARLO EN ESTE ULTIMO - NOTIFICADO EL 2013-09-13. TRASLADO ALEGATOS 2013-10-23 .                      19/02/14. SENTENCIA 1 INTANCIA. NO ACCEDE A PRETENSIONES.                                       ULTIMA ACTUACION: 27/06/14. ARCHIVO DEFINITIVO        </t>
  </si>
  <si>
    <t xml:space="preserve">04/09/15. SENTENCIA 1 INSTANICA. CONCEDE PRETENSIONES.         26/11/15. SE ENVIA EXPEDIENTE AL TRIBUNAL CONTENCIOSO ADMINISTRATIVO DEL CAUCA POR RECURSO DE APELACION A LA SENTENCIA DE PRIMERA INSTANCIA MAGISTRADA GLORIA MILENA PAREDES ROJAS     26/08/16. AUTO ADMITE RECURSO APELACIÓN. </t>
  </si>
  <si>
    <t>INDEMNIZACIÓN POR INCUMPLIMIENTO DE LA CONSTRUCTORA LOS FAROLES</t>
  </si>
  <si>
    <t>2012-12-18  DEMANDANTE:ANA RUTH GOMEZ VARGAS Y OTROS DESCRIPCIÓN ACTUACIÓN: AUTO ORDENA TRASLADO DE ALEGATOS   DEMANDADO:MUNICIPIO DE POPAYAN - FONDO NACIONAL DEL AHORRO Y CONSTRUCTORA LOS FAROLES. 2012-12-18 ORDENA TRASLADO DE ALEGATOS
Descripción Actuación: Auto ORDENA TRASLADO DE ALEGATOS   Demandado:MUNICIPIO DE POPAYAN - FONDO NACIONAL DEL AHORRO Y CONSTRUCTORA LOS FAROLES. 2012-12-18 ORDENA TRASLADO DE ALEGATOS</t>
  </si>
  <si>
    <t>DAÑOS Y PERJUICIOS MORALES POR FALLA EN EL SERVICIO QUE OCASIONARON LA MUERTE DE LA SRA. BERTHA SILVA DE PEREZ</t>
  </si>
  <si>
    <t>ACCIDENTE DE TRÁNSITO, ACTOR SE DESPLAZABA EN SU MOTOCICLETA POR LA CARRERA 6A</t>
  </si>
  <si>
    <t>RESPONSABILIDAD DEL MUNICIPIO POR LAS OBRAS DEL PUENTE DE LA CARRERA 17.</t>
  </si>
  <si>
    <t>RESPONSABILIZAR AL MUNICIPIO DE POPAYÁN POR PERJUICIOS OCASIONADOS AL MENOR BRAYAN STIBEN CHANTRE Y SU GRUPO FAMILIAR POR ACCIDENTE DE TRÁNSITO OCASIONADO POR REDUCTOR DE VELOCIDAD EN EL SECTOR ENTRE EL BARRIO LA MARÍA OCCIDENTE Y LOS NARANJOS EL DIA 19.05.11</t>
  </si>
  <si>
    <t>RESPONSABILIZAR A LOS DEMANDADOS POR PRESUNTA FALLA MEDICO ASISTENCIAL Y ADMINISTRATIVA POR LA MUERTE DE LUZ MARY ROJAS, QUIEN PADECÍA CÁNCER DE CUELLO UTERINO</t>
  </si>
  <si>
    <t>16/06/15. MUNICIPIO CONTESTO DEMANDA AUDIENCIA.                     AUDIENCIA INICIAL 2 DE MAYO A LAS 9:00      2/04/16 SE CELEBRO AUDIENCIA INICIAL.     AUDIENCIA DE PRUEBAS PARA EL 15 DE JUNIO DE 2016 A LAS 9:00 AM    ULTIMA ACTUACIÓN: SE PRESENTARON ALEGATOS DE CONCLUSIÓN, ESPERA FALLO DE 1 INSTANCIA.</t>
  </si>
  <si>
    <t>SOLICITA RESPONSABILIZAR A LOS DEMANDADOS POR LESIONES OCASIONADAS EN ACCIDENTE DE TRÁNSITO OCURRIDO EL 31.12.11 EN EL TRAYECTO DE POPAYÁN - EL TAMBO</t>
  </si>
  <si>
    <t>DAÑOS CAUSADOS POR MUERTE DE MENOR DE EDAD EL 14 DE JUNIO DE 2011.</t>
  </si>
  <si>
    <t>PERJUICIOS CAUSADOS POR LA MUERTE DE LA MENOR EDITH JULIANA CUENE EL 17 DE OCTUBRE DE 2011.</t>
  </si>
  <si>
    <t>LESIONES SUFRIDAS POR ACCIDENTE DE MOTOCICLETA EN HUECO DEJADO POR EMTEL EL 15 DE FEBRERO DE 2012.</t>
  </si>
  <si>
    <t>PAGO DE PERJUICIOS MATERIALES Y MORALES POR LOS DAÑOS SUFRIDOS EN ACCIDENTE DE TRANSITO.</t>
  </si>
  <si>
    <t>190013333003-20140008400</t>
  </si>
  <si>
    <t>INDEMNIZACION DAÑOS MORALES Y MATERIALES - ACCIDENTE DE TRANSITO</t>
  </si>
  <si>
    <t>JESUS ALEXANDER CORTES IDROBO Y OTRO</t>
  </si>
  <si>
    <t>JUVENAL DIOMEDEZ CAMPO</t>
  </si>
  <si>
    <t>EVER REYES ORTEGA</t>
  </si>
  <si>
    <t>ALBA NARVAEZ</t>
  </si>
  <si>
    <t>JESUS ORLANDO RODRIGUEZ</t>
  </si>
  <si>
    <t>TUSSI MURILLO GARCIA O GUILLERMO GARCIA</t>
  </si>
  <si>
    <t>CARLOS JULIAN GONZALEZ MOJICA, VICTOR CARLOS GONZALEZ Y OTROS</t>
  </si>
  <si>
    <t>LUZ EDY VASQUEZ RAMIREZ Y OTROS</t>
  </si>
  <si>
    <t>ALBEIRO ARANGO BOTERO</t>
  </si>
  <si>
    <t>OSCAR DELFIN FLOREZ Y OTROS</t>
  </si>
  <si>
    <t>GUIDO SANCHEZ SAUCA</t>
  </si>
  <si>
    <t xml:space="preserve">RESPONSABILIDAD,DAÑOS Y PERJUCIOS OCASIONADOS A LOS DEMANDANTES.CONDENA:PAGO EN DINERO </t>
  </si>
  <si>
    <t>ADRIANA CHACON GOMEZ Y OTROS</t>
  </si>
  <si>
    <t>190013331002-2011-00008-00</t>
  </si>
  <si>
    <t xml:space="preserve"> D.R.F.E</t>
  </si>
  <si>
    <t>PEDRO ALFREDO PABON LASSO</t>
  </si>
  <si>
    <t>190012300000-2011-00011-00</t>
  </si>
  <si>
    <t>D.R.F.E.</t>
  </si>
  <si>
    <t>DIEGO ANGULO- MYRIAM CECILIA QUIGUA DIAZ</t>
  </si>
  <si>
    <t>RUDJAEL CALVO GOMEZ</t>
  </si>
  <si>
    <t>RESPONSABILIDADPOR PERJUICIOS OCASIONADOS A LOS ACTORES.  PAGO EN DINERO DE LOS PERJUICIOS MATERIALES. CAUSADOS AL ACTOR.</t>
  </si>
  <si>
    <t>MARGARITA CAMPO ANAYA</t>
  </si>
  <si>
    <t>LUZ EDDI ROJAS DE REALPE</t>
  </si>
  <si>
    <t>DIDIO AUGUSTO BUITRON VARGAS</t>
  </si>
  <si>
    <t>FANY LEONOR BENAVIDES BENAVIDEZ</t>
  </si>
  <si>
    <t>NUBIA CIELO URREO HOYOS - CLAUDIA JIMENA SANCHEZ URREA Y OTROS</t>
  </si>
  <si>
    <t xml:space="preserve"> FALLA EN LA SEÑALIZACION DE VIAS</t>
  </si>
  <si>
    <t>30,000,000</t>
  </si>
  <si>
    <t>10/042013</t>
  </si>
  <si>
    <t>CESAR FRANCISCO CASTILLO</t>
  </si>
  <si>
    <t>NORALBA RUIZ SILVA - LIVIO TITO RUIZ ORTIZ</t>
  </si>
  <si>
    <t>RODRIGO GUERRERO CERTUCHE</t>
  </si>
  <si>
    <t>JAVIER ELIAS CHILITO</t>
  </si>
  <si>
    <t>DIANIRA ISABEL ARTEAGA PANTOJA</t>
  </si>
  <si>
    <t>MARLENY GOMEZ MONTENEGRO</t>
  </si>
  <si>
    <t>LEOPOLDINA MUÑOZ DE DORADO</t>
  </si>
  <si>
    <t>20110016400</t>
  </si>
  <si>
    <t>DRFE</t>
  </si>
  <si>
    <t>FALLA EN EL SERVICIO DENTRO DE LA INSTITUCION EDUCATIVA</t>
  </si>
  <si>
    <t>MARBEL CONSTANZA ANGULO Y OTROS</t>
  </si>
  <si>
    <t>LUIS CARLOS IPIA, JOSE SILVIO IPAZ CALAMBAS - BEATRIZ LILIANA IPAZ VELASCO Y OTROS</t>
  </si>
  <si>
    <t>GENIDA ASTUDILO MALES, ARNULFO FLOR Y OTROS</t>
  </si>
  <si>
    <t>PIRAMIDES</t>
  </si>
  <si>
    <t>GERARDO ANTONIO MENESES NUÑEZ</t>
  </si>
  <si>
    <t>JOHN HAROLD LOPEZ VARGAS</t>
  </si>
  <si>
    <t>LESIONES POR ENFERMEDAD PROFESIONAL</t>
  </si>
  <si>
    <t>LUIS GERARDO MARIN PEÑA</t>
  </si>
  <si>
    <t>CARMEN GIRLESA VERA</t>
  </si>
  <si>
    <t>FALLA EN SERVICIO FALTA DE SEÑALIZACION</t>
  </si>
  <si>
    <t>BLANCA DORIS MARTINEZ</t>
  </si>
  <si>
    <t>MARIA DE JESUS SOLARTE ERAZO</t>
  </si>
  <si>
    <t>GELMY ROSA BONILLA</t>
  </si>
  <si>
    <t>PEDRO NEL GALINDEZ</t>
  </si>
  <si>
    <t>NELSY JACKELINE RUIZ OCORO Y OTROS</t>
  </si>
  <si>
    <t>MIRIAM ESPERANZA GUAMANGA</t>
  </si>
  <si>
    <t>ANYELICA DAMARIS GONZALEZ MINOTA Y OTROS</t>
  </si>
  <si>
    <t>INDEMNIZACION DAÑOS MORALES Y MATERIALES - FALLA EN EL SERVICIO - AMPUTACION DEDO MANO DERECHA A MENOR</t>
  </si>
  <si>
    <t>AIDALY GONZALES CALERO Y OTROS</t>
  </si>
  <si>
    <t>YADI ANDREA RIVERA MARTINEZ Y OTROS</t>
  </si>
  <si>
    <t>190013331701200800199-00</t>
  </si>
  <si>
    <t>ILDA CERON CHANTRE</t>
  </si>
  <si>
    <t>MARIA VILMA SUAREZ ANZOLA</t>
  </si>
  <si>
    <t>ENRIQUE SUAREZ VALENZUELA Y OTROS</t>
  </si>
  <si>
    <t>MILLER ARVEY EGAS PEREZ Y OTROS</t>
  </si>
  <si>
    <t>190013331707200700019-00</t>
  </si>
  <si>
    <t>MARIA AMELIA VASQUEZ DE MANZANO Y OTROS</t>
  </si>
  <si>
    <t>190013331708200700139-00</t>
  </si>
  <si>
    <t>REINALDO ENRIQUE VELASCO RODRIGUEZ</t>
  </si>
  <si>
    <t>ELVIA ZULIMA PALOMINO</t>
  </si>
  <si>
    <t>MANUEL ANTONIO ALAVA A.</t>
  </si>
  <si>
    <t>190013331705200601114-00</t>
  </si>
  <si>
    <t>BALMES ZUÑIGA</t>
  </si>
  <si>
    <t>190013331708200700196-00</t>
  </si>
  <si>
    <t>FARY JOSE MOLANO CRUZ</t>
  </si>
  <si>
    <t>SANDRA ISABEL URBANO COLLAZOS</t>
  </si>
  <si>
    <t>190013331704200300100-00</t>
  </si>
  <si>
    <t>JAIME ZUÑIGA DAZA</t>
  </si>
  <si>
    <t>ACCIDENTE EN ESCALERAS DE LA GALERIA LA TRECE (BARRIO ALFONSO LOPEZ)</t>
  </si>
  <si>
    <t>FABER RODRIGO NARVAEZ VELASCO</t>
  </si>
  <si>
    <t>CESANTIAS CON RETROACTIVIDAD.</t>
  </si>
  <si>
    <t>ELVER DAVID MONTENEGRO BONILLA</t>
  </si>
  <si>
    <t>FALLA DEL SERVIICO ACCIDENTE DE TRANSITO.(CONDUCTOR VOLQUETA DE PROPIEDAD DEL MUNIICPIO)</t>
  </si>
  <si>
    <t>JOSE GUILLERMO MONTOYA PELAEZ Y OTROS</t>
  </si>
  <si>
    <t>NELSON EDUARDO ESCOBAR GUZMAN Y OTROS</t>
  </si>
  <si>
    <t>FALLA EN EL SERVICIO(MEDICO)</t>
  </si>
  <si>
    <t>DAYRA XIMENA RUIZ RENDON Y OTROS</t>
  </si>
  <si>
    <t>ALVARO ZULETA VARGAS Y OTRAS</t>
  </si>
  <si>
    <t>LESIONES POR ACCIDENTE DE TRTANSITO</t>
  </si>
  <si>
    <t>GLORIA STELLA FLOREZ CAPOTE Y/U OTROS</t>
  </si>
  <si>
    <t>MUNICIPIO DE POPAYAN vs MIGUEL ALFONSO CASTILLO (ANARKOS)</t>
  </si>
  <si>
    <t>INDEMNIZACIÓN POR ACCIDENTE DE TRÁNSITO.</t>
  </si>
  <si>
    <t>PENDIENTE ARCHIVO</t>
  </si>
  <si>
    <t>ACCIDENTE DE TRÁNSITO BARRIO  LA PAMBA</t>
  </si>
  <si>
    <t>INDEMNIZACIÓN POR DESALOJO DE VENDEDORES INFORMALES EN EL PARQUE FRENTE A LA GALERÍA DEL BARRIO BOLÍVAR</t>
  </si>
  <si>
    <t>INDEMNIZACIÓN DE PERJUICIOS POR DAÑOS OCASIONADOS EN ACCIDENTE DE TRÁNSITO</t>
  </si>
  <si>
    <t>RESPONSABILIDAD POR ACCIDENTE DE TRÁNSITO</t>
  </si>
  <si>
    <t>CAÍDA DE UNA TRANSEÚNTE POR OBRAS DE LA CARRERA 3 ENTRE CALLE 3 Y 4</t>
  </si>
  <si>
    <t>HOMICIDIO POR OMISIÓN DE LA PROTECCIÓN DE LA VICTIMA.</t>
  </si>
  <si>
    <t>PERJUICIO POR LA CONSTRUCCIÓN DEL PUENTE DEPRIMIDO POR DAÑO EN ESTABLECIMIENTO DE COMERCIO</t>
  </si>
  <si>
    <t>CAÍDA DE UNA RAMA SOBRE TRANSEÚNTE EN LA CALLE 6</t>
  </si>
  <si>
    <t>SERVICIO DE PARQUEADERO Y VIGILANCIA DE VEHÍCULOS</t>
  </si>
  <si>
    <t>JUZGADO SEGUNDO ADTIVO ADJUNTO</t>
  </si>
  <si>
    <t>ACCIDENTE CAUSADO POR UNA RAMA QUE SE DESPRENDIÓ DE UNA PALMA DEL PARQUE CALDAS</t>
  </si>
  <si>
    <t>CIUDADANA PADECE LESIONES  POR CAER EN HUECO DESTAPADO EN EL ANDÉN DE LA GOBERNACIÓN DEL CAUCA.</t>
  </si>
  <si>
    <t>ACCIDENTE DE TRANSITO, ACTOR SE DESPLAZABA EN SU MOTOCICLETA</t>
  </si>
  <si>
    <t>INDEMNIZACIÓN DAÑOS MORALES Y MATERIALES</t>
  </si>
  <si>
    <t>ACCIDENTE POR REDUCTOR DE VELOCIDAD NO SEÑALIZADO</t>
  </si>
  <si>
    <t>FALLECIMIENTO DE MENOR BRAYAN MAURICIO RUIZ R POR DIAGNÓSTICO ERRADO DE HOSPITAL SAN JOSE</t>
  </si>
  <si>
    <t>INDEMNIZACIÓN POR DAÑOS A TAXI POR ÁRBOL QUE SE CAYÓ EN AVENIDA DE CEMENTERIO.</t>
  </si>
  <si>
    <t>LESIONES PADECIDAS POR CUCHILLA DE VEHÍCULO RECOLECTOR DE BASURA OCASIONÓ AMPUTACIÓN 3 DEDOS DEL PIE</t>
  </si>
  <si>
    <t>ESTUDIANTE DON BOSCO MANIPULÓ MÁQUINA Y PERDIÓ TERCER DEDO MANO DERECHA</t>
  </si>
  <si>
    <t>VEHÍCULO RECOLECTOR DE BASURA ECHÓ REVERSA Y ATROPELLÓ A RECOLECTOR DE RESIDUOS SÓLIDOS OCASIONANDO SU MUERTE</t>
  </si>
  <si>
    <t>CICLISTA QUE FUE VIOLENTAMENTE ATROPELLADO POR VEHÍCULO QUE SE TRANSITABA EN CONTRAVÍA POR ACTIVIDAD DEPORTIVA.</t>
  </si>
  <si>
    <t>PLAZA</t>
  </si>
  <si>
    <t>27/6/14 ARCHIVO DEFINITIVO</t>
  </si>
  <si>
    <t xml:space="preserve">EDGAR MANUEL MEZA ORTIZ - BLANCA ILIA </t>
  </si>
  <si>
    <t>ANA FERNANDA MAMIAN - MARCO TULIO NAVIA PALADINES</t>
  </si>
  <si>
    <t>PERJUICIOS POR LA MUERTE DEL SEÑOR LUIS ANTONI IPAZ CUATIN EN ACCIDENTE AL SER ARROLLADO POR UN VEHÍCULO DE TRANSPUBENZA.</t>
  </si>
  <si>
    <t>PERJUICIOS CAUSADOS A SANTIAGO JOSÉ FLOR VIDAL - FALLA EN EL SERVICIO MÉDICO MUTILACIÓN DEL DEDO MEÑIQUE DE LA MANO IZQUIERDA EN HECHOS OCURRIDOS EL 01.01.2010.</t>
  </si>
  <si>
    <t>LUCIA ESPERANZA BURBANO MENESES - JAIRO ALFONSO VASQUEZ GARCIA</t>
  </si>
  <si>
    <t>INDEMNIZACIÓN DAÑOS MORALES MATERIALES-CIERRE PROVISIONAL ESTABLECIMIENTO DE COMERCIO.</t>
  </si>
  <si>
    <t>FALLA EN EL SERVICIO.</t>
  </si>
  <si>
    <t>EXCLUSIÓN DEMANDANTE DE JUNTA DE RESTAURANTE ESCOLAR "COLEGIO COMERCIAL DEL NORTE"</t>
  </si>
  <si>
    <t>FAVORABLE AL MUNIICPIO DE POPAYAN</t>
  </si>
  <si>
    <t>NO REUBICACIÓN DE ASENTAMIENTO EL DORADO PRODUJO MUERTE MARÍA DAYANA MUÑOZ</t>
  </si>
  <si>
    <t>VENDEDORES AMBULANTES EXIGEN QUE EL MUNICIPIO LES CUMPLA CON LA ENTREGA DE LAS ESCRITURAS DE CADA LOCAL.</t>
  </si>
  <si>
    <t>NULIDAD DECLARADA JUDICIALMENTE DE ACTOS DE CONTRALORÍA OCASIONARON PERJUICIOS A ACTOR</t>
  </si>
  <si>
    <t>SENTENCIA DE 1A INSTANCIA: 13/11/2012. AUTO DEL 13/09/2013 SE ADMITE RECURSO DE APELACIÓN. PASO A OTRO DESPACHO POR DESCONGESTION EN 2012/03/09 ARCHIVADO</t>
  </si>
  <si>
    <t>MUERTE ACCIDENTAL DE TRABAJADOR ARROLLADO POR VEHÍCULO DEL MPIO.</t>
  </si>
  <si>
    <t>DESFAVORABLE AL MUNICIPIO DEPOPAYAN</t>
  </si>
  <si>
    <t>MPIO. REVOCÓ ACTO. ADMIVO Y ENTREGÓ TÍTULO VALOR A OTRA PERSONA</t>
  </si>
  <si>
    <t>LESIONES OCASIONADAS A ACTORA POR VEHÍCULO DE CONTRALORÍA MPAL.</t>
  </si>
  <si>
    <t xml:space="preserve">18/07/2013 TRIBUNAL ADMITE APELACIÓN SENTENCIA. </t>
  </si>
  <si>
    <t>FINANCIACIÓN VIVIENDA CON FNA Y LOS FAROLES EL MPIO. DECLARÓ CADUCIDAD</t>
  </si>
  <si>
    <t>A DESPACHO PARA SENTENCIA DE 2ª INSTANCIA. SE PRESENTO RECURSO DE APELACION POR LA AUDIENCIA DE CONCILIACIÓN POR PARTE DE LA PARTE DEMANDADA EL 2012/06/08. LA SENTENCIA FUE A FAVOR DEL DEMANDANTE. CON FECHA 6/09/2013 EL TRIBUNAL REVOCA LA SENTENCIA EN CONTRA DEL MUICIPIO, POR ENCONTRAR AJUSTADA LA EXEPCION DE CADUCIDAD. LUEGO CON FECHA 11/04/2014, LA PARTE DEMANDANTE TUTELA EL FALLO EN DE SEGUNDA INSTANCIA Y EL CONSEJO DE ESTADO ORDENA NUEVAMENTE FALLAR EL ASUNTO DE SEGUNDA INSTANCIA.</t>
  </si>
  <si>
    <t>LESIONES OCASIONADAS A ACTOR PORQUE COLISIONÓ CON VEHÍCULO DEL MPIO</t>
  </si>
  <si>
    <t>A DESPACHO PARA SENTENCIA DE 2ª INSTANCIA. SE ENVIO EXPEDIENTE A OFICINA DE REPARTO EN 2012/03/14, PARA QUE SURTA EFECTOS EL RECURSO DE APELACIÓN ANTE EL TRIBUNAL CONTENCIOSO ADMINISTRATIVO MAGISTRADA HILDA CALVACHE ROJAS MEDIANTE OFICIO 137. CON FECHA 27/03/2014 ORDENA PRACTICA DE PRUEBAS. SE DICTA SENTENCIA DE SEGUNDA INSTANCIA DE FECHA 22/05/2014, DANDO PROBADA LA EXEPCION DE CADUCIDAD DE LA ACCION.</t>
  </si>
  <si>
    <t>ACTOR FUE ATROPELLADO VIOLENTAMENTE POR RECOLECTOR DE BASURA OCASIONANDO TRAUMA TORAX, CONTUSIÓN PULMONAR Y FRACTURA DE ESCAPULA</t>
  </si>
  <si>
    <t>MPIO NO CONSIGNÓ OPORTUNAMENTE CESANTÍAS</t>
  </si>
  <si>
    <t>A DESPACHO PARA SENTENCIA.</t>
  </si>
  <si>
    <t>A DESPACHO PARA SENTENCIA DE SEGUNDA INSTANCIA. MEDIANTE AUTO SE ORDENA ARCHIVO DEFINITIVO EN 2013/12/19.</t>
  </si>
  <si>
    <t>18/11/15 RADICACION DEL PROCESO; 18/02/16 RECHAZA DEMANDA POR CADUCIDAD DE LA ACCIÓN.</t>
  </si>
  <si>
    <t>GUSTAVO EDUARDO VIVAS CAMPO</t>
  </si>
  <si>
    <t>SEGUNDO ANTONIO CIFUENTES</t>
  </si>
  <si>
    <t>ALFREDO LUGO CALDERON</t>
  </si>
  <si>
    <t>ANDRES FELIPE LOPES HURTADO</t>
  </si>
  <si>
    <t>190013331708200300084-00</t>
  </si>
  <si>
    <t xml:space="preserve"> ENRIQUE LAUREANO HERNANDEZ COLLAZOS</t>
  </si>
  <si>
    <t>190013331004200700027-00</t>
  </si>
  <si>
    <t>LUZ MARINA ASTUDILLO ASTUDILLO</t>
  </si>
  <si>
    <t>190013331707200600020-00</t>
  </si>
  <si>
    <t>RAUL CARVAJAL y DIOMIRA RUANO</t>
  </si>
  <si>
    <t>MARIA CONSUELO YANGANA ASTUDILLO</t>
  </si>
  <si>
    <t>MARIA OFELIA POLANCO</t>
  </si>
  <si>
    <t>190013331703200900072-00</t>
  </si>
  <si>
    <t>19001333170200700138-00</t>
  </si>
  <si>
    <t>SIXTO HUMBERTO QUIÑONEZ</t>
  </si>
  <si>
    <t>MARIA EUGENIA MERA SAMBONI</t>
  </si>
  <si>
    <t>LUCIANO ALZATE RUBIANO</t>
  </si>
  <si>
    <t>JOSE WILSON ORDOÑEZ LEON</t>
  </si>
  <si>
    <t>190013331701201100574-00</t>
  </si>
  <si>
    <t>MARIA TERESA CONSTAIN VIVAS</t>
  </si>
  <si>
    <t>ANA ELBA LOPEZ RAMIREZ</t>
  </si>
  <si>
    <t>BLANCA DORIS MARTINEZ BELALCAZAR</t>
  </si>
  <si>
    <t>190013331704201100006-00</t>
  </si>
  <si>
    <t>ESMERALDA ILLERA LARA</t>
  </si>
  <si>
    <t>190013333001201100207-00</t>
  </si>
  <si>
    <t>CARMEN MARGOTH MUÑOZ CABRERA</t>
  </si>
  <si>
    <t>YUDY CAROLINA GOMEZ Y OTROS</t>
  </si>
  <si>
    <t>190013331702201100544-00</t>
  </si>
  <si>
    <t>CARLOS HARLEN VELASCO PALTA</t>
  </si>
  <si>
    <t>MARIBEL RUIZ CERON</t>
  </si>
  <si>
    <t>ROSA EMMA VIVEROS VASQUEZ</t>
  </si>
  <si>
    <t>GLORIA HELENA MUNERA</t>
  </si>
  <si>
    <t>JAMES ANCIZAR NAVIA DORADO</t>
  </si>
  <si>
    <t>CLAUDIA NEDELCA GRUESO</t>
  </si>
  <si>
    <t>ELIZABETH HOYOS MUÑOZ</t>
  </si>
  <si>
    <t>JHON MAICOLD PEREZ MUÑOZ</t>
  </si>
  <si>
    <t>190013331002201000201-00</t>
  </si>
  <si>
    <t>FRANNY SOCORRO BUITRON Y OTROS</t>
  </si>
  <si>
    <t>JUAN CARLOS QUINTERO Y OTROS</t>
  </si>
  <si>
    <t>MARTHA CLAUDIA GONZALEZ</t>
  </si>
  <si>
    <t>EDGAR MAURICIO RUIZ DAZA</t>
  </si>
  <si>
    <t>MARISOL MAMIAN MAMIAN</t>
  </si>
  <si>
    <t>KELLY YURANY MORENO BOLAÑOS Y OTROS</t>
  </si>
  <si>
    <t>FALLO EN CONTRA DEL MUNICIPIO</t>
  </si>
  <si>
    <t>ARMANDO BURBANO CIFUENTES</t>
  </si>
  <si>
    <t>ANA CECILIA SERRANO</t>
  </si>
  <si>
    <t>190013333004201300447-00</t>
  </si>
  <si>
    <t xml:space="preserve">JUZGADO CUARTO ADMIISTRATIVO DEL CIRCUITO </t>
  </si>
  <si>
    <t>190013333003201400118-00</t>
  </si>
  <si>
    <t>MARIA FILOMENA MOPAN VELAZCO</t>
  </si>
  <si>
    <t>190013333001201500006-00</t>
  </si>
  <si>
    <t>DEFICIENCIA DE LA PRESTACION EL SERVICIO DE SALUD</t>
  </si>
  <si>
    <t>JOSE DOMINGO AYALA Y OTRA</t>
  </si>
  <si>
    <t>CARMEN ALICIA ESTUPIÑAN</t>
  </si>
  <si>
    <t>190013333-00420150011300</t>
  </si>
  <si>
    <t>MARIA VICENTA MORALES CHACON</t>
  </si>
  <si>
    <t>CARLOS FERNANDO BURBANO GUATUSMAL</t>
  </si>
  <si>
    <t>PAGO DE PERJUICIOS POR ACCIDENTE DE TRANSITO, GLORIETA CARRERA 9 CON CALLE 17 , POR VIA SIN PAVIMENTAR</t>
  </si>
  <si>
    <t>NIDIA INES BELALCAZAR CAMPO</t>
  </si>
  <si>
    <t>ROBINSON SALOMON MOLANO Y OTROS</t>
  </si>
  <si>
    <t>CIERRE Y SELLAMIENTO DE  MINISTERIO APOSTOLICO KADOSH IGLESIA CRISTIANA</t>
  </si>
  <si>
    <t xml:space="preserve">MINISTERIO APOSTOLICO KADOSH IGLESIA CRISTIANA </t>
  </si>
  <si>
    <t>ACCIDENTE DE TRANSITO CALLE 13 CON CARRERA 3</t>
  </si>
  <si>
    <t>YUBELY BETANCOURTH URQUINA</t>
  </si>
  <si>
    <t>JUZGADO QUINTO ADMINISTRATIVO DE DESCONGESTION.</t>
  </si>
  <si>
    <t>JUZGADO SEXTO ADTIVO DE DESCNGESTION</t>
  </si>
  <si>
    <t xml:space="preserve">FALLA DEL SERVIICIO   </t>
  </si>
  <si>
    <t xml:space="preserve">DEMANDANTE SE CAYÓ EN HUECO Y QUEDÓ INCAPACITADO
</t>
  </si>
  <si>
    <t>MENOR MURIÓ AHOGADO EN PISCINAS COMFACAUCA</t>
  </si>
  <si>
    <t>PROYECTO DE AMPLIACIÓN DE VÍA PÚBLICA FIJADA EN POT DEJÓ INSERVIBLE INMUEBLE DE DTES.</t>
  </si>
  <si>
    <t xml:space="preserve">INDEMNIZACIÓN DE PERJUICIO POR CONSTRUCCIÓN DE VIVIENDA EN VILLAHERMOSA
</t>
  </si>
  <si>
    <t>PROCEDIMIENTO QUIRURGICO REALIZADO A MENOR DIANA LICETH FERNANDEZ NO SOLUCIONÓ PROBLEMA DE SALUD Y FALLECIÓ.</t>
  </si>
  <si>
    <t>DAÑO EN PROPIEDAD DEL DTE. CON PARED COLINDANTE EN CRA. 9 NO. 7-48 POR CONSTRUCCIÓN VECINA</t>
  </si>
  <si>
    <t>AUTORIDAD MPAL. NO REALIZÓ VIGILANCIA RESPECTO DE REDES DE DISTRIBUCIÓN DE ENERGÍA EN VILLA DEL NORTE</t>
  </si>
  <si>
    <t>MENOR ESTUDIANTE INSTITUTO EDUCATIVO EL MIRADOR FUE LESIONADO POR COMPAÑERO EN ACTIVIDAD ACADÉMICA</t>
  </si>
  <si>
    <t>MUNICIPIO PERJUDICÓ A PROPIETARIO HOTEL PANORAMA POR CIERRE DE VÍAS ACCESO AL HOTEL CON OCASIÓN DE CONSTRUCCIÓN DE PUENTE DEPRIMIDO.</t>
  </si>
  <si>
    <t>DEMANDANTE CONDUCÍA MOTO Y SE CAYÓ A UN HUECO ABIERTO POR LA ADMINISTRACIÓN CAUSÁNDOSE LESIONES E INCAPACIDAD PERMANENTE.</t>
  </si>
  <si>
    <t>INDEMNIZACIÓN PERJUICIOS POR LESIONES OCASIONADAS AL CAERSE EN CALLE 4 CON CARRERA 6 EN OBRAS DE PEATONALIZACIÓN DEL PARQUE CALDAS</t>
  </si>
  <si>
    <t>INDEMNIZACIÓN POR LESIONES AL CAERSE EN HUECO SIN TAPA EN EL SEPARADOR DE LA PANAMERICANA FRENTE A BOMBA TEXACO</t>
  </si>
  <si>
    <t>INDEMNIZACIÓN POR LESIONES PADECIDAS EN VIA CON REDUCTOR DE VELOCIDAD, CALLE 13 ENTRE 6 Y 7</t>
  </si>
  <si>
    <t>ACCIONANTE TRANSITABA POR CALLE 3 ENTRE CRAS. 4 Y 5 Y CAYÓ EN CAJA DE INSPECCIÓN QUE NO TENÍA TAPA.</t>
  </si>
  <si>
    <t>LA DEMANDANTE FUE NOTIFICADA DE INVESTIGACIÓN FISCAL PÓR LA CONTRALORÍA POR PRESUNTO DETRIMENTO PATRIMONIAL EL CUAL FUE TERMINADO POR CESACIÓN DE LA ACCIÓN FISCAL.</t>
  </si>
  <si>
    <t>INDEMNIZACIÓN DE PERJUICIOS POR ACCIDENTE OCURRIDO A LA MENOR JUDY CAROLINA GOMEZ HURTADO EN ACTIVIDAD ESCOLAR PROGRAMADA POR LA INSTITUCIÓN EDUCTIVA NUESTRA SEÑORA DEL CARMEN, EN EL MUNICIPIO DE TIMBÍO.</t>
  </si>
  <si>
    <t>PAGO POR DESPIDO INJUSTIFICADO COMO EMPLEADA DE LA INSTITUCION EDUCATIVA DE POPAYÁN.</t>
  </si>
  <si>
    <t>SE SOLICITA AL ACUEDUCTO DEL MUNICIPIO DE POPAYÁN RECONOSCA SU RESPONSABILIDAD Y PAGUE LOS DAÑOS OCACIONADOS Y LOS PERJUICIOS MATERIALES E INMATERIALES GENERADOS EN LA ACTUACION DE LA ADMINISTRACION.</t>
  </si>
  <si>
    <t>SE INDEMNICE A LA PARTE CONVOCANTE POR LOS PERJUICIOS OCASIONADOS TALES COMO MORALES, MATERIALES Y DAÑO A LA SALUD.</t>
  </si>
  <si>
    <t xml:space="preserve">CICLISTA ES ATROPELLADO POR VEHÍCULO EN CONTRAVÍA </t>
  </si>
  <si>
    <t>MENOR LESIONADO CON ARMA DE FUEGO DENTRO DE COLEGIO DON BOSCO</t>
  </si>
  <si>
    <t>REPARACION DIRECTA, LA DEMANDANTE SE ACCIDENTO EN LA GALERIA DEL BARRIO BOLIVAR, POR SUPUESTA FALLA EN EL SEVICIO DEL MUNICIPIO DE POPAYÁN.</t>
  </si>
  <si>
    <t>SE LE PAGUE PERJUICIOS POR LA AFECTACION DE SU NEGOCIO QUE FUE CERRADO ARBITRARIAMENTE POR EL MUNICIPIO DE POPAYÁN.</t>
  </si>
  <si>
    <t>DEMANDA POR DAÑOS Y PERJUICIOS</t>
  </si>
  <si>
    <t>INDENMIZACION POR LOS DAÑOS MATERIALES Y MORALES POR PARTE DEL MUNICIPIO DE POPAYÁN.</t>
  </si>
  <si>
    <t>INDEMIZAR AL ACTOR POR LOS PERJUICIOS OCASIONADOS POR UN ARTEFACTO TRANSPORTADOR EN EL BARRIO LOMAS DE GRANADA EL DÍA 18 DE JUNIO DEL 2011</t>
  </si>
  <si>
    <t>INDENMIZACION POR LOS DAÑOS MATERIALES Y MORALES POR PARTE DEL MUNICIPIODE POPAYÁN.</t>
  </si>
  <si>
    <t>RECONOCER PERJUICIOS MATERIALES Y MORALES POR LA PRACTICA INDEBIDA DE MEDIDAS CAUTELARES A CUENTAS BANCARIAS Y BIENES</t>
  </si>
  <si>
    <t>RESPONSABILIDAD SOLIDARIA DE LOS DAÑOS Y PERJUICIOS PATRIMONIALES Y MORALES POR LOS PERJUICIOS YA MENCIONADOS A LA DEMANDANTE.</t>
  </si>
  <si>
    <t>SE DECLARE RESPONSABLE ADMINISTRATIVAMENTE A LA POLICÍA Y MUNICIPIO POR PERJUICIOS MORALES Y MATERIALES Y POR DAÑO A LA SALUD, EN ACCIDENTE DE TRÁNSITO OCURRIDO CON MOTO DE LA POLICÍA.</t>
  </si>
  <si>
    <t>SE REPARE POR LAS LESIONES SUFRIDAS AL CAER EN UNA CUNETA</t>
  </si>
  <si>
    <t>SE DECLARE LA RESPONSABILIDAD DEL MUNICIPIO Y OTROS POR LOS DAÑOS CAUSADOS AL DEMANDANTE</t>
  </si>
  <si>
    <t>SE DECLARE AL MUNICIPIO DE POPAYÁN Y OTRO DE LA RESPONSABILIDAD DEL ACTO TERRORISTA OCURRIDO EL DIA 31 DE AGOSTO DE 2012.</t>
  </si>
  <si>
    <t xml:space="preserve">INDEMNIZACIÓN POR ACCIDENTE DE TRÁNSITO EN LA VEREDA DE LA </t>
  </si>
  <si>
    <t>REPARACION DIRECTA, INDEMNIZACIÓN DE PERJUICIOS MORALES Y LUCRO CESANTE.</t>
  </si>
  <si>
    <t>PERFORACION VEGIJA INERVENCION QUIRURGICA - HISTECTOMIA</t>
  </si>
  <si>
    <t>LUZ EVELIA LOZADA LABARA</t>
  </si>
  <si>
    <t>SENTENCIA DE 1A. INSTANCIA 03/10/2012. CAMBIA DE JUZGADO POR DESCONGESTIÓN (JUZGADO 9 O 10 ADMINISTRATIVO) EN VERIFICACIÓN DE ESTADO DE ARCHIVO.     NO APARECE REGISTRADO EN EL SISTEMA.</t>
  </si>
  <si>
    <t>SENTENCIA DE PRIMERA INSTANCIA DEL 25/10/2012. AUTO FIJA FECHA PARA AUDIENCIA EL 18 DE JUNIO DE 2013 A LAS 3 P.M. SR CONCILIÓ PARCIALMENTE Y PROCESO SE REMITE A CONSEJO DE ESTADO POR APELACIÓN DEL MPIO.</t>
  </si>
  <si>
    <t>DESFAVORABLE AL MUNICIPIO DE POPAYAN</t>
  </si>
  <si>
    <t>A DESPACHO PARA SENTENCIA DE 2ª INSTANCIA. FIJACIÓN POR ESTADO, ACTUACION REGISTRADA EN 2012/02/22, SE ABSOLVIO AL MUNICIPIO DE POPAYÁN. SE DICTA SENTENCIA CON FECHA 15 DE MAYO DE 2014.CAMBIA DE JUZGADO POR DESCONGESTIÓN (JUZGADO 9 O 10 ADMINISTRATIVO) EN VERIFICACIÓN DE ESTADO DE ARCHIVO.     NO APARECE REGISTRADO EN EL SISTEMA</t>
  </si>
  <si>
    <t xml:space="preserve">SENTENCIA 1A. INSTANCIA 14/02/2013. AUTO DEL 15 DE MARZO DE 2013 ADMITE RERCURSO DA APELACIÓN CONTRA SENTENCIA DEL 14/02/2012. SE ENVIO AL TRIBUNAL MEDIANTE AUTO QUE AVOCA CONOCIMIENTO , FIJACION POR ESTADO DE 12/10/2011.PASA AL TRIBUNAL  POR DESCONGESTIÓN. REVISAR ESTADO DEL PROCESO CONFIRMAR ACHIVO. </t>
  </si>
  <si>
    <t xml:space="preserve">SE ADMITE RECURSO DE APELACIÓN CONTRA LA SENTENCIA CALENDADA 22 DE ENERO DE 2013. PARA SENTENCIA 2013/10/20, PASA A DESPACHO PARA FALLO DE 2DA INSTANCIA.PASA AL TRIBUNAL. REVISAR ESTADO DEL PROCESO CONFIRMAR ACHIVO. </t>
  </si>
  <si>
    <t xml:space="preserve">SUPERIOR ADMITE APELACION SENTENCIA PRIMERA INSTANCIA: 16/01/2012. SUSTENTACIÓN APELACIÓN: 21/03/2012. SE ENVIO EXPEDIENTE MEDIANTE OFICIO DE REPARTO MAGISTRADO CARLOS HERNADO JARAMILLO DELGADO EN 2012/03/14.***PASA A TRIBUNAL POR DESCONGESTÓN. CONFIRMAR EN QUE TRIBUNAL SE ENCUENTRA. Y SI ESTÁ EN ARCHIVO. 
</t>
  </si>
  <si>
    <t>SE PRESENTARON ALEGATOS EL 31/07/2013. SE DICTO SENTENCIA EL 21/04/2014 HASTA EL 23/04/2014, SE ARCHIVO EL PROCESO CON FECHA 30/05/2014***.ARCHIVO</t>
  </si>
  <si>
    <t>CONTESTACIÓN DEMANDA 16/05/2013. INCORPORA MEMORIAL ,CLÍNICA LA ESTANCIA SOLICITA INFORMACIÓN DE APODERADO PARA ENTREGA DE LA HISTORIA CLÍNICA EN 2014/ 01/28., SE FIJO AUDIENCIA DE PRUEBAS EL 26/02/2014, EL JUZGADO DE CONOCIMIENTO DICTO SENTENCIA DESFAVORABLE EN CONTRA DEL MUNICIPIO EL DIA 30 DE JULIO DE 2014., SE REALIZÓ AUDIENCIA DE CONCILIACIÓN EL 27 DE NOVIEMBRE SE DECLARO FRACASADA. CONTINUA LA APELACIÓN, EL FALLO DE 2DA INSTANCIA REVOCÓ DICHA SENTENCIA***.ARCHIVO</t>
  </si>
  <si>
    <t>PENDIENTE FIJACIÓN FECHA PARA PRIMERA AUDIENCIA. INCORPORA MEMORIAL, APODERADO DEL MUNICIPIO DE POPAYÁN ALLEGAN ALEGATOS DE CONCLUCION EN 2013/12/12. EN DESPACHO PARA SENTENCIA.SE DICTO SENTENCIA N°18  EL 10 DE FEBRERO DE 2014. A FAVOR DEL MUNICIPIO, EL PROCESO SE ARCHIVO.***ARCHIVO</t>
  </si>
  <si>
    <t xml:space="preserve">AUTO DECRETA PRUEBAS 17/07/2013**** REVISAR SI LA SENTENCIA, RECURSOS. CAMBIA DE JUZGADO POR DESCONGESTIÓN (JUZGADO 9 O 10 ADMINISTRATIVO) EN VERIFICACIÓN DE ESTADO DE ARCHIVO.  
.
EN VERIFICACIÓN DE ESTADO DE ARCHIVO.  
.
</t>
  </si>
  <si>
    <t>DESFAVORABLE AL MUNICPIO DE POPAYAN</t>
  </si>
  <si>
    <t>ESTA EN PRUEBAS DESDE EL 23/08/2013, EL DESPACHO DE CONOCIMIENTO CON FECHA 24/09/2014, CONCEDIO EL RECURSO DE APELACION.REVISAR QUE SE DECIDIÓ Y SI ESTÁ ARCHIVADO.</t>
  </si>
  <si>
    <t>ADMITE DEMANDA EL DÍA 29/04/2013, AUDIENCIA INICIAL PARA EL DÍA 12 DE FEBRERO DE 2014, ALEGATOS DE CONCLUSIÓN 07/05/2014, SE EMITIÓ SENTENCIA CONDENATORIA EN CONTRA DEL MUNICIPIO DE POPAYÁN, AUDIENCIA DE CONCILIACIÓN PARE EL DÍA 19 DE JUNIO DE 2015.AUTO 6 MAYO DE 2016, ORDENA  ARCHIVADO DEFINITIVO</t>
  </si>
  <si>
    <t>NULIDAD SIMPLE</t>
  </si>
  <si>
    <t xml:space="preserve">C - NULITAR ARTICULOS DE DECRETOS DEL MUNICIPIO DE POPAYAN
</t>
  </si>
  <si>
    <t xml:space="preserve"> 
COMPAÑÍA COLOMBIANA DE TABACOS  </t>
  </si>
  <si>
    <t>190013333006-20140044401</t>
  </si>
  <si>
    <t>NULIDAD DE ACUERDOS</t>
  </si>
  <si>
    <t>RODRIGO CASTRILLON MUÑOZ</t>
  </si>
  <si>
    <t>190013333004-20150035200</t>
  </si>
  <si>
    <t xml:space="preserve">NULIDAD ESTRATIFICACION RURAL Y URBANA DE POPAYAN
</t>
  </si>
  <si>
    <t>PABLO ANDRES PARRA</t>
  </si>
  <si>
    <t>NULIDAD SIMPLE DEL ACUERDO 021 DE 2005</t>
  </si>
  <si>
    <t> 190013333003-20160022700</t>
  </si>
  <si>
    <t xml:space="preserve">NULIDAD DEL DECRETO 20161200020615 DE 3 DE JUNIO DE 2016 MEDIANTE EL CUAL DICTO MEDIDAD CONCERNIENTES A LOS BLOQUEOS EN LA VIA PARAMERICANA EN DESARROLLO DEL PARO AGRARIO DEL 30 DE MAYO </t>
  </si>
  <si>
    <t>WILLIAN AMAYA VILLOTA</t>
  </si>
  <si>
    <t>23706/2011</t>
  </si>
  <si>
    <t>LEYLA MARGARITA TAPIA</t>
  </si>
  <si>
    <t>MARIA MERCEDES HERNANDEZ</t>
  </si>
  <si>
    <t>190013333008-20140009600</t>
  </si>
  <si>
    <t>CONTRATO Nº 325 DE 2011 $45.000.000,oo</t>
  </si>
  <si>
    <t>S Y P SOLUTIONS S.A.S</t>
  </si>
  <si>
    <t>MUNICIPIO DE POPAYAN CONTRA ALVARO DIAZ RAMIREZ</t>
  </si>
  <si>
    <t>MUNICIPIO DE POPAYAN / AMERICANA DE SOFTWARE</t>
  </si>
  <si>
    <t>190012333004-2012-00717-00</t>
  </si>
  <si>
    <t>EMPRESA DE CONSTRUCCIONES CIVILES LTDA. ECOCIVIL</t>
  </si>
  <si>
    <t>FABIAN ANDRES HIDALGO ORDOÑEZ</t>
  </si>
  <si>
    <t>HERMANOS SOLARTE</t>
  </si>
  <si>
    <t>190012333003-20150018000</t>
  </si>
  <si>
    <t>PAGO MAYORES COSTOS Y CANTIDADES DE OBRA</t>
  </si>
  <si>
    <t>CONSORCIO MJ 2011</t>
  </si>
  <si>
    <t>NULIDAD ACTA DE LIQUIDACIÓN CONTRATO 300 DE 2006</t>
  </si>
  <si>
    <t>SE DEMANDA EL INCUMPLIMIENTO DEL CONTRATO.</t>
  </si>
  <si>
    <t>EJECCUTIVOS (CONTRACTUAL-LABORAL)</t>
  </si>
  <si>
    <t>CONTRATO DE CONCESION</t>
  </si>
  <si>
    <t>COBRO DE UNA ACTA DE LIQUIDACIÓN CONTRATO 2007 00300 DEL 2007</t>
  </si>
  <si>
    <t xml:space="preserve">CAPRECOM E.P.S. ELBA CRISTINA SANCHEZ DE GONZALEZ </t>
  </si>
  <si>
    <t>SE ALLEGO COMPROBANTE DE EGRESOS EL 21 DE FEBRERO DE 2012</t>
  </si>
  <si>
    <t>JUEZ QUINTO ADMINISTRATIVO DESCONGESTION</t>
  </si>
  <si>
    <t xml:space="preserve"> EJECUTIVO</t>
  </si>
  <si>
    <t>EJECUTIVO CANONES DE ARRENDAMIENTO CLUB SOCIAL LA CABAÑA</t>
  </si>
  <si>
    <t>FABRICIO ALONSO ORTIZ CASTRO</t>
  </si>
  <si>
    <t>SE ENVIO OFICIO A LOS BANCOS Y AL MUNICIPIO ESPERANDO CONTESTACION 9 JULIO DE 2015</t>
  </si>
  <si>
    <t>2007-00106</t>
  </si>
  <si>
    <t>PAGO DE HONORARIOS EN EXCESO</t>
  </si>
  <si>
    <t>HUMANA VIVIR JOSE ALVARO DIAZ</t>
  </si>
  <si>
    <t>ARCHIVADO 30 SEPTIEMBRE DE 2013</t>
  </si>
  <si>
    <t>COBRO EJECUTIVO CONTRACTUAL</t>
  </si>
  <si>
    <t>CAPRECOM</t>
  </si>
  <si>
    <t>EL MUNICIPIO ADEUDA ADEUDA A CAPRECOM SEGÚN ACTAS DE LIQUIDACIÓN FINAL DE LOS CONTRATOS DE ADMINISTRACIÓN DE LOS RECUROS DEL REGIMEN SUBSIDIADO DE SALUD.</t>
  </si>
  <si>
    <t>CAPRECOM E.P.S.</t>
  </si>
  <si>
    <t>SALDO DE CONTRATO</t>
  </si>
  <si>
    <t>CESCO</t>
  </si>
  <si>
    <t>DANIELA GARCES TAPIA</t>
  </si>
  <si>
    <t>190013331703201000139-00</t>
  </si>
  <si>
    <t>COBRO ACTAS  LIQUIDACIÓN CONTRATOS  DE ADMON. DE RECURSOS DE RÉGIMEN SUBSIDIADO</t>
  </si>
  <si>
    <t xml:space="preserve">SE FIJA FECHA PARA AUDIENCIA DE CONCILIACIÓN PARA EL 29 DE ABRIL DE 2013 A LAS 9 A.M. ***REVISAR SI LA SENTENCIA, RECURSOS. CAMBIA DE JUZGADO POR DESCONGESTIÓN (JUZGADO 9 O 10 ADMINISTRATIVO) EN VERIFICACIÓN DE ESTADO DE ARCHIVO.  </t>
  </si>
  <si>
    <t>190013331170220100003-00</t>
  </si>
  <si>
    <t>MUNICIPIO PAGÓ CONDENA CONTRA NACIÒN - MINEDUCACIÓN PERO GUARDÓ SILENCIO FRENTE A PAGO DE INTERESES DESDE JUNIO A SEPTIEMBRE DE 2009.</t>
  </si>
  <si>
    <t>CARLOS GUILLERMO CANENCIO CLAVIJO</t>
  </si>
  <si>
    <t>EJECUTANTE APELÓ AUTO QUE DIO POR TERMINADO PROCESO: 11/01/2013.ALLEGAN RECURSO DE REPOSICION 2012/06/21. *** REVISAR SI LA SENTENCIA, RECURSOS. CAMBIA DE JUZGADO POR DESCONGESTIÓN (JUZGADO 9 O 10 ADMINISTRATIVO) EN VERIFICACIÓN DE ESTADO DE ARCHIVO</t>
  </si>
  <si>
    <t xml:space="preserve">COBRO DE SENTENCIA EJECUTORIADA EN FAVOR DEL DEMANDANTE </t>
  </si>
  <si>
    <t>MARCELIANO NAVIA ORDOÑEZ</t>
  </si>
  <si>
    <t>EJECUTIVO LABORAL</t>
  </si>
  <si>
    <t>SEGUNDO NORBERTO CUBIDES SALAS</t>
  </si>
  <si>
    <t>EJECTIVO LABORAL</t>
  </si>
  <si>
    <t>MIGUEL ANTONIO AREVALO MONTERO Y OTRO</t>
  </si>
  <si>
    <t>ARCHIVADO</t>
  </si>
  <si>
    <t>JUZGADO PRIMERO LABORAL</t>
  </si>
  <si>
    <t>PAGO DE SANCION MORATORIA POR LAS CESANTIAS.</t>
  </si>
  <si>
    <t>JUAN RODRIGO ZUÑIGA MERA</t>
  </si>
  <si>
    <t>190013331703201000015-00</t>
  </si>
  <si>
    <t>MUNICIPIO NO HA PRESTADO SERVICIOS DE AGUA POTABLE Y SANEAMIENTO BÁSICO EN MARGEN IZQUIERDA DE PANAMERICANA K 5 POPAYÁN-CALI</t>
  </si>
  <si>
    <t>CRC</t>
  </si>
  <si>
    <t xml:space="preserve">NOTIFICACIÓN RESOLUCIÓN 1037 DE 07/03/2011*** REVISAR SI LA SENTENCIA, RECURSOS. CAMBIA DE JUZGADO POR DESCONGESTIÓN (JUZGADO 9 O 10 ADMINISTRATIVO) EN VERIFICACIÓN DE ESTADO DE ARCHIVO.  </t>
  </si>
  <si>
    <t>JUZGADO SEGUNDO LABORAL DEL CIRCUITO DE POPAYAN</t>
  </si>
  <si>
    <t xml:space="preserve">ORDINARIO </t>
  </si>
  <si>
    <t>ORDINARIO LABORAL DE PRIMERA INSTANCIA</t>
  </si>
  <si>
    <t>REAJUSTE DE MESADA PENSIONAL Y PAGO RETROA</t>
  </si>
  <si>
    <t xml:space="preserve">MANUEL QUIRA C.C nº 10502152-ANTONIO NEMESIO MOSQUERA ANAYA -OSCAR BRAVO CORDOBA </t>
  </si>
  <si>
    <t>JUZGADO PRIMERO LABORAL DEL CIRCUITO DE POPAYAN</t>
  </si>
  <si>
    <t>RELIQUIDACION DE LA PENSION ESPECIAL DE JUBILACION</t>
  </si>
  <si>
    <t>HECTOR RODRIGO HERNANDEZ</t>
  </si>
  <si>
    <t>190013105001-20100014200</t>
  </si>
  <si>
    <t>REAJUSTA DEL ARTÍCULO 142 LEY 100 DE 1993</t>
  </si>
  <si>
    <t>22 /04/ 2010.</t>
  </si>
  <si>
    <t>ELMER POLIBIO GOMEZ</t>
  </si>
  <si>
    <t>JUZGADO TERCERO LABORAL DEL CIRCUITO</t>
  </si>
  <si>
    <t>RELIQUIDACIÒN PENSIONAL DE TRABAJADOR OFICIAL DEL MUNICIPIO</t>
  </si>
  <si>
    <t>LUIS CARLOS GURRUTE JEMBUEL Y OTROS</t>
  </si>
  <si>
    <t>CONTESTACIÓN DEMANDA EL 2/10/2013. AUDIENCIA DE CONCILIACIÓN FRACASADA EL 26/02/2013. SE FIJO FECHA PARA AUDIENCIA DE TRAMITE Y JUZGAMIENTO PARA EL 25/04/2014 A LAS 10 AM.***ARCHIVADO</t>
  </si>
  <si>
    <t>JUZGADO 24°LABORAL DEL CIRUCITO DE BOGOTA</t>
  </si>
  <si>
    <t xml:space="preserve">RELIQUIDACION PENSIONAL   </t>
  </si>
  <si>
    <t>ILDA MARIA BLUM ANGULO</t>
  </si>
  <si>
    <t>CONTESTACION DEMANDA</t>
  </si>
  <si>
    <t>SE RELIQUIDE LA PENSION DEL DEMANDADO.</t>
  </si>
  <si>
    <t>ARCHIVO DEFINITIVO 17/01/2014**ARCHIVADO</t>
  </si>
  <si>
    <t>SOLICITUD DE RE LIQUIDACIÓN DE PENSIÓN, POR EL MUNICIPIO DE POPAYÁN, POR TENER LOS DEMANDANTES FUERO DE TRABAJADORES OFICIALES.</t>
  </si>
  <si>
    <t>JORGE ISAAC PEÑA CASTILLO</t>
  </si>
  <si>
    <t>LIGIA IDROBO SANDOBAL</t>
  </si>
  <si>
    <t>SOLICITU DE RELQUIDACION PENSIONAL POR TRABAJADOR OFICIAL.</t>
  </si>
  <si>
    <t>JESUS MARIA MAMBAGUE VEGA</t>
  </si>
  <si>
    <t>SOLICITUD DE RE LIQUIDACIÓN DE PENSIONA, POR EL MUNICIPIO DE POPAYÁN, POR TENER LOS DEMANDANTES FUERO DE TRABAJADORES OFICIALES.</t>
  </si>
  <si>
    <t>ALIRIO FAJARDO VALENCIA</t>
  </si>
  <si>
    <t>SOLICITUD DE RELIQUIDACION DE PENSION, POR EL MUNICIPIO DE POPAYÁN, POR TENER LOS DEMANDANTES FUERO DE TRABAJADORES OFICIALES.</t>
  </si>
  <si>
    <t>GERARDO HERNAN JIMENEZ MARTINEZ</t>
  </si>
  <si>
    <t>SONIA PERAFAN MUÑOZ</t>
  </si>
  <si>
    <t>RECONOCIMIETNO Y PAGO DE LA PENSION</t>
  </si>
  <si>
    <t>25705/2015</t>
  </si>
  <si>
    <t>JAIME FRANCISCO MARTINEZ PABON</t>
  </si>
  <si>
    <t>LIBIA ESTHER MARTINEZ DE BONILLA</t>
  </si>
  <si>
    <t xml:space="preserve">RELIQUIDACION PENSION VITALICIA DE JUBILACION -RETROACTIVO PENSIONAL </t>
  </si>
  <si>
    <t>PALMIRO IGNACIO VELASCO GARCIA</t>
  </si>
  <si>
    <t>DIEGO MARIA MERA</t>
  </si>
  <si>
    <t xml:space="preserve">EL 28 DE ABRIL AUDIENCIA </t>
  </si>
  <si>
    <t>REAJUSTE PENSIONES</t>
  </si>
  <si>
    <t>ANA ISABEL BOTINA MARTINEZ Y OTROS</t>
  </si>
  <si>
    <t xml:space="preserve">ORDINARIO LABORAL </t>
  </si>
  <si>
    <t>MARIA ELBA - BALTAN</t>
  </si>
  <si>
    <t>DECLARATIVO DE PERTENENCIA</t>
  </si>
  <si>
    <t xml:space="preserve">DECLARACION DE PERTENCIA A FAVOR DE LA PARROQUIA SAGRADO CORAZON DE JESUS DE JULUMITO POPAYAN DE LOS LOTES UBICADOS DENTRO DEL COLEGIO SEDE EDUCATIVA SAN MIGUEL ARCANGEL PERTENECIENTE AL MUNICIPIO DE POPAYAN. </t>
  </si>
  <si>
    <t>PARROQUIA SAGRADO CORAZON DE JESUS</t>
  </si>
  <si>
    <t>190013333007-20150048500</t>
  </si>
  <si>
    <t>CUMPLIMIENTO</t>
  </si>
  <si>
    <t>SOLICITA REUBICACION DE CASA DE HABITACION DE ANA MARIA QUIÑONEZ</t>
  </si>
  <si>
    <t>ANA MARIA QUIÑONEZ ZEMANATE</t>
  </si>
  <si>
    <t>PRESCRIPCION DE UN COMPARENDO</t>
  </si>
  <si>
    <t>SILVIO HERNAN MAZABUEL GARZON</t>
  </si>
  <si>
    <t>NOTIFICACION ELECTRONICA EL DIA 16 DE AGOSTO DE 2016 CONTESTAR EL 19 DE AGOSTO DE 2016*** LLEGA SENTENCIA EL DA 19 DE SEPTIEMBRE DE 2016 QUE DECLARA IMPROCEDENTE LA ACCION</t>
  </si>
  <si>
    <t>2015-366</t>
  </si>
  <si>
    <t>RELIQUIDACION DOCENTE</t>
  </si>
  <si>
    <t>MARIA LIGIA PIZO VALENCIA</t>
  </si>
  <si>
    <t>05/09/15ARCHIVO DEFINITIVO</t>
  </si>
  <si>
    <t>2003-00689-00</t>
  </si>
  <si>
    <t>EJECUTIVO</t>
  </si>
  <si>
    <t xml:space="preserve">MUNICIPIO-F NUESTRA TIERRA </t>
  </si>
  <si>
    <t>RECONOCIMIENTO, LIQUIDACION Y PAGO PRIMA DE SERVICIOS</t>
  </si>
  <si>
    <t>LEONICIO BELALCAZAR</t>
  </si>
  <si>
    <t>2015-00019-00</t>
  </si>
  <si>
    <t>P - QUERELLA POR PERTURBACION A LA POSESION</t>
  </si>
  <si>
    <t>GILBERTO JESUS NARVAEZ PAREDES</t>
  </si>
  <si>
    <t>CONCORDATO</t>
  </si>
  <si>
    <t>VICTOR HUGO-DUARTE MORENO</t>
  </si>
  <si>
    <t>190013333003201200174-00</t>
  </si>
  <si>
    <t xml:space="preserve">EL MUNICIPIO DE POPAYÁN, EFECTUA DEMANDA PARA LA RESTITUCION DEL INMUEBLE QUE SE ARRENDO. </t>
  </si>
  <si>
    <t>MUNICIPIO DE POPAYAN</t>
  </si>
  <si>
    <t>NOTIFICACIÓN PERSONAL A LA PARTE DEMANDADA. POR MEDIO DE AUTO SE REQUIERE LA PRUEBA DE EDICTO EMPLAZATORIO 19/05/2014.</t>
  </si>
  <si>
    <t>RESTITUCION DE PREDIUM</t>
  </si>
  <si>
    <t>ENERIETH LOAIZA</t>
  </si>
  <si>
    <t>RESTITUCION DE INMUEBLE ARRENDADO</t>
  </si>
  <si>
    <t>JOSE LUIS AREVALO ALVAREZ</t>
  </si>
  <si>
    <t xml:space="preserve">          JUZGADO SEGUNDO CIVIL MUNICIPAL</t>
  </si>
  <si>
    <t>VERBAL</t>
  </si>
  <si>
    <t>SERVIDUMBRE DE TRANSITO</t>
  </si>
  <si>
    <t>3 DE FEBRERO DE 2013</t>
  </si>
  <si>
    <t>JOSE ARMANDO TOVAR COBO</t>
  </si>
  <si>
    <t>190013333006201500405-00</t>
  </si>
  <si>
    <t>VULNERACION DE LOS DERECHOS COLECTIVOS-ALZA EN SERVICIOS PUBLICOS</t>
  </si>
  <si>
    <t xml:space="preserve">          28/10/2015</t>
  </si>
  <si>
    <t>MARTIN GUSTAVO CARMONA PERAFAN</t>
  </si>
  <si>
    <t>VLADIMIR MONCAYO MUÑOZ</t>
  </si>
  <si>
    <t>INVASION DEL ESPACIO PUBLICO EN CARRERA 17 FRENTE AL COLEGIO INEM</t>
  </si>
  <si>
    <t>JUAN PABLO GUZMAN</t>
  </si>
  <si>
    <t>ACCIDENTE DE TRÁNSITO EN MUNICIPIO DE POPAYÁN</t>
  </si>
  <si>
    <t>FANERY SILVA ILES Y OTROS</t>
  </si>
  <si>
    <t>ACCIDENTE DE TRANSITO KILOMETRO 1 AL HUILA DIAGONAL ESTACION GASOLINA</t>
  </si>
  <si>
    <t>BENJAMIN PUSCUS VELASCO</t>
  </si>
  <si>
    <t>RELIQUIDACION PENSION -</t>
  </si>
  <si>
    <t>ALBA STELLA ARISTIZABAL DE ILLERA</t>
  </si>
  <si>
    <t>25-09-13- PARA FALLO // 11-02-14- SE ENVÍA A LA MG GLORIA MILENA PAREDES - 14-03-14- CAMBIO DE MAG. POR DESCONGESTIÓN Y DECLARA NULIDAD Y REMITE POR COMPETENCIA A JUZGADOS DE DESCONGESTIÓN, 6-10-2014 SENTENCIA NIEGA PRETENSIONES, 10-02-2015 AUTO CONCEDE RECURSO DE APELACIÓN.3/8/15 3/8/15 SENTENCIA DE 2 INSTANCIA REVOCA LA SENTENCIA DE 1 INSTANCIA PROFERIDA POR EL JUZGADO 3 DE DESCONGESTIÓN.</t>
  </si>
  <si>
    <t>EMILIO PAZ SALAZAR</t>
  </si>
  <si>
    <t>1. 16/05/14. CONTESTACIÓN DEMANDA ALCALDÍA.      2. 11/06/14. NIEGA MEDIDAS CAUTELARES.      3. 9/04/14 ALEGATOS CONCLUSION ALCALDIA.             5. 10/05/15 SENTENCIA 1 INSTANCIA (AMAPARA LOS DERECHOS COLECTIVOS AL GOCE DEL ESPACIO PÚBLICO, EL DERECHO A LA SEGURIDAD Y PREVENCIÓN DE DESASTRES PREVISIBLES TÉCNICAMENTE Y LA REALIZACIÓN DE LAS CONSTRUCCIONES, EDIFICACIONES Y DESARROLLOS URBANOS RESPETANDO LAS DISPOSICIONES JURIDICAS).           6. 18/06/15 RECURSO APELACIÓN ALCALDÍA.      7. 27/07/15. SE REMITE EXPEDIENTE AL HONORABLE CONSEJO DE ESTADO MEDIANTE OFICIO N 724 DCEP.                    ULTIMA ACTUACIÓN: 1/03/16. TRASLADO PARA ALEGAR EN SEGUNDA INSTANCIA.</t>
  </si>
  <si>
    <t xml:space="preserve">1. 16/07/15 NIEGA MEDIDAS CAUTELARES.      2.10/10/15. MUNICIPIO DE POPAYAN CONSTITUYE APODERADO EN EL PRESENTE PROCESO, ALLEGA PODER Y ANEXO.     3.  27/10/15. AUDIENCIA PACTO CUMPLIMIENTO     20/11/15. AUDIENCIA PACTO CUMPLIMIENTO.     27/11/15. DECLARA FRACASADA AUDIENCIA.     23/02/16. ABRE PROCESO A PRUEBAS.        05/08/16. DECLARA IMPROCEDENTE LA DEMANDA Y EN CONSECUENCIA NIEGA LAS PRETENSIONES.     23/08/16. CONCEDE RECURSO APELACIÓN.     31/08/16. ADMITE RECURSO APELACIÓN.     08/09/16 CORRE TRASLADO ALEGATOS.12/09/2016 SE PRESENTARON ALEGATOS DE SEGUNDA INSTANCIA***.ULTIMA ACTUACIÓN: EL MUNICIPIO PRESENTA ALEGATOS DE CONCLUSIÓN EL 4/07/2016 . PENDIENTE FALLO. </t>
  </si>
  <si>
    <t>19 DE MARZO NOTIFICACIÓN DE LA DEMANDA/ 6 DE MAYO CONTESTACIÓN DE LA DEMANDA/ 26 DE MAYO FIJACIÓN EN LISTA/ 10 DE SEPTIEMBRE 09 TRASLADO EXCEPCIONES/2 DE FEBRERO DE 2012 SE CORRE TRASLADO PARA ALEGATOS                                                                30/04/14. SENTENCIA 1 INSTANCIA. NIEGA PRETENSIONES DEMANDA.                                          20/06/14. ENVIA A TCA PARA APELACION                                         ULTIMA ACTUACIÓN: 1/10/15. SENTENCIA 2 INSTANCIA. CONFIRMA SENTENCIA DE PRIMERA INSTANCIA</t>
  </si>
  <si>
    <t>FIJACION EN LISTA EL 11 DE MAYO DE 2012. 2012-06-14                          12/09/11. A DESPACHO PARA SENTENCIA        25/07/12. SENTNECIA DE 1 INSTANCIA.                                                        ULTIMA ACTUACION: 29/11/13. ARCHIVO DEFINITIVO</t>
  </si>
  <si>
    <t>10 Mar 2014  RADICACIÓN DE PROCESO .  28 Apr 2014  AUTO ADMITE DEMANDA . 23 May 2014  GASTOS ORDINARIOS DEL PROCESO. NOTIFICACINÓN POR BUZON 29-09-14. 07 May 2015  AUTO FIJA FECHA AUDIENCIA INICIAL Y/O DILIGENCIA  AUDIENCIA INICIAL PARA EL 9 DE JUNIO DE 2015 A LAS 3.30 PM SALA AUDIENCIAS 2 CARRRERA 4 NUMERO 2 18                                 ULTIMA ACTUACION: 19/06/15. COMPETENC. JDOS. LABORALES DE POPAYAN</t>
  </si>
  <si>
    <t>5/06/15. MUNICIPIO CONTESTO LA DEMANDA.     12/02/16. ALCALDE DEL MPIO. DE POPAYAN ALLEGA PODER OTORGADO AL DR. ALEJANDRO CERON PERDOMO.       19/04/16. FIJA FECHA AUDIENCIA INICIAL PARA EL 21 DE JULIO A LAS 8:30       ULTIMA ACTUACION: SENTENCIA FAVORABLE AL MUNICIPIO</t>
  </si>
  <si>
    <t>AUDIENCIA INICIAL CONCENTRADA EL 15 DE EBRERO DE 2016 A LAS 9:30 A.M. SENTENCIA FAVORABLE AL MUNICIPIO EN AUDIENCIA.   RECURSO DE APLEACIÓN DE LA PARTE DEMANDANTE.2 DE MAYO. MUNICIPIO DE POPAYÁN ALLEGA ALEGATOS EN SEGUNDA INSTANCIA. ULTIMA ACTUACION: SENTENCIA DE 27 DE MAYO DE 2016. FAVORABLE MUNICIPIO.</t>
  </si>
  <si>
    <t>02 DIC 2014  RADICACIÓN DE PROCESO.  18 FEB 2015  AUTO ADMITE DEMANDA.  NOTIFICACIÓN 8 DE ABR4IL 2015  22/06/15. MUNICIPIO CONTESTO DEMANDA.     AUDIENCIA INICIAL PROGRAMADA PARA EL DÍA 2 DE AGOSTO DE 2016 A LAS 8:30   ULTIMA ACTUACIÓN: SENTENCIA 1 INSTANCIA FAVORABLE AL MUNICIPIO TERMINA POR DESISTIMIENTO ESTADO N 038 05 DE AGOSTO DE 2016</t>
  </si>
  <si>
    <t>6 DE OCTUBRE DE 2010 NOTIFICACIÓN DE LA DEMANDA/PACTO 3 DE OCTUBRE.  NUEVE FECHA PARA PACTO DE CUMPLIMIENTO 12 DE MARZO DE 2012 A LAS 9 DE LA MAÑANA.  20 DE MARZO AVOCA CONOCIMIENTO JUZGADO 8 DE DESCONGESTIÓN. SENTENCIA EN CONTRA DEL MUNICIPIO EL DIA 6 DE AGOSTO DEL 2012 ARCHIVADO</t>
  </si>
  <si>
    <t>3 DE MAYO DE 2010 NOTIFICACIÓN DE LA DEMANDA/ 2 DE JUNIO FIJACIÓN EN LISTA/ 30 DE JUNIO DE 2010 TRASLADO EXCEPCIONES/28  DE JULIO DE 2010 PRUEBAS/3 DE DICIEMBRE DE 2010 ALEGATOS/. 29-07-11 A DESPACHO PARA SENTENCIA      29/11/13. SENTENCIA 1 INSTANCIA. SE DECLARA INHIBIDO EL DESPACHO PARA PRONUNCIARSE            ULTIMA ACTUACIÓN: 21/02/14. ORDENA ARCHIVO DEFINITIVO</t>
  </si>
  <si>
    <t>13-03-12  AUTO AVOCA CONOCIMIENTO TERCERO DESCONGESTIÓN. 16-04-12  RECEPCIÓN DE MEMORIAL PARTE DEMANDANTE ALLEGA CONSTANCIA DE RECIBIDO POR FIDUPREVISORA. FIJACION EN LISTA POR 10 DIAS 2012-08-13. CONTESTACIÓN DE LA DEMANDA EL 27 DE AGOSTO DEL 2012.  2012-10-18 AUTO ABRE PROCESO A PRUEBAS. SENTENCIA 6.6.14     30/05/14. SENTENCIA 1 INSTANCIA.       13/08/14. AUTO CONCEDE APELACION.      ULTIMA ACTUACION: 15/01/16.PASO A OTRO DESPACHO POR DESCONGESTION</t>
  </si>
  <si>
    <t>AUTO MODIFICA AUTO ADMISORIO DE 16 DE FEBRERO DE 2012 NUMERAL SEGUNDO Y DEJA SIN EFECTO LA FIJACION EN LISTA DE 15 DE MAYO DE 2012.  2012-09-19  FIJACION EN LISTA POR 10 DIAS. 2013-02-15  Auto AUTO CORRE TRASLADO DE EXCEPCIONES Y RECONOCE PERSONERIA  .  2013-09-13 Abre proceso a pruebas.    4/09/15. SENTENCIA 1 INSTANCIA. CONCEDE PRETENSIONES                       28/09/15. RECURSO APELACION MUNICIPIO.ULTIMA ACTUACION: 26/11/15. ENVIA EXPEDIENTE AL TCA.</t>
  </si>
  <si>
    <t>Sentencia10 de noviembre de 2011. Apelacion 5 de diciembre de 2011/14 de diciembre admite recurso de apelación. 20 de enero de 2012 admite apelacion Tribunal.                        SENTENCIA 1 INSTANCIA (17/02/12)DECLARA PROBADA EXCEPCION DE CULPA EXCLUSIVA DE LA VICTIMA                                   ULTIMO ACTUACION: (30/04/12)A JUZGADO SEXTO PARA ARCHIVO</t>
  </si>
  <si>
    <t>SE CONTESTÓ LA DEMANDA Y SE FIJÓ EN LISTA/ 26 DE MARZO DE 2009 TRASLADO DE EXCEPCIONES/ 21 DE ABRIL DE 2010 PRUEBAS/ALEGATOS DE CONCLUSION 4 DE NOVIEMBRE.  A DESPACHO PARA SENTENCIA 23-01-12.  2012-11-09  EDICTO SENTENCIA  EN CONTRA DEL MUNICIPIO. SE PRESENTA RECURSO DE APELACION. AUDIENCIA EL DIA 31 DE ENERO DE 2013 10.00 A.M. AUTO CORRE TRASLADO ALEGATOS 12-5-14              ULTIMA ACTUACIÓN: (17/09/14) SENTENCIA 2 INSTANCIA.</t>
  </si>
  <si>
    <t>5 DE NOV NOTIFICACIÓN DE LA DEMANDA/  19 NOV DE 2009 FIJACIÓN EN LISTA/ 6 DE JULIO DE 2010 TRASLADO EXCEPCIONES/09 MAR 2012 PASO A OTRO DESPACHO POR DESCONGESTION POR DESCONGESTION.                                     14/02/13. SENTENCIA 1 INTANCIA. DECLARA PROBADAS LAS EXCEPCIONES DE HECHO DE LA VICTIMA Y HECHO DE UN TERCERO Y NIEGA LAS PRETENSIONES DE LA DDA.                          12/03/13. AUTO CONCEDE RECURSO DE APELACIÓN                                   19/06/15. CONFIRMA SENTENCIA 1 INSTANCIA.                         ULTIMA ACTUACION: 17/11/15. AUTO ORDENA ARCHIVO DEFINITIVO</t>
  </si>
  <si>
    <t xml:space="preserve">21 DE ABRIL NOTIFICACIÓN MUNICIPIO/4 DE MAYO CONTESTACION DEMANDA/ 26 DE ENERO 2010 LLAMAMIENTO EN GARANTÍA/  12 DE FEBRERO DE 2010 CONCEDE APELACIÓN/ 21 DE ABRIL TRASLADO EXCEPCIONES/ 29 DE JUNIO DE 2010 PRUEBAS/21 DE SEPTIEMBRE APLAZA DILIGENCIA/ RECONOCE PERSONERIA JCA EL 13 DE ABRIL DE 2.011/ 26 DE SEPTIEMBRE TRASDALO DE ALEGATOS.                               ULTIMA ACTUACION: 20/05/13. SENTENCIA 1 INSTANCIA. DECLARAR PROBADA LA EXCEPCIÓN DE FALTA DE LEGITIMACIÓN EN LA CAUSA POR PASIVA FRENTE AL MUNICIPIO DE POPAYÁN.                 </t>
  </si>
  <si>
    <t>6 DE MAYO NOTIFICACIÓN AL MPIO/  1 DE JUNIO FIJACIÓN EN LISTA/ 12 DE JUNIO DE 2009 CONTESTACIÓN DE LA DEMANDA/  11 SEPT 09 TRASLADO EXCEPCIONES/ AUTO DE PRUEBAS 9 DE MAYO DE 2.011. OCTUBRE 7 RESUELVE DESISTIMIENTO DE TESTIMONIO. CORRE TRASLADO PARA ALEGATOS. A DESPACHO PARA SENTENCIA 25-11-11 . 20 DE MARZO AVOCA CONOCIMIENTO JUZGADO 8 DE DESCONGESTIÓN.                  17/07/13. SENTENCIA 1 INSTANCIA.                               ULTIMA ACTUACION: 17/09/14. AUTO ORDENA ARCHIVO DEFINITIVO</t>
  </si>
  <si>
    <t>SE NOTIFICÓ AL MUNICIPIO/ 19 OCT 09/  JUNIO 09 CONTESTACIÓN DE LA DEMANDA/  FIJACIÓN EN LISTA/ 2 DIC 09 TRASLADO EXCEPCIONES/ 7 DE MAYO DE 2010 PRUEBAS/ 13 DE SEPTIEMBRE DE 2010 RESUELVE SOLICITUD/ 21 DE SEPTIEMBRE DE 2010 TRASLADO PERITAGE/SE COORRE POR SEGUNDA OCACION TRASLADO PERITAZGO EL DIA 16 DE DICIEMBRE, TERMINO HASTA EL 11 DE ENERO DE 2011 PARA OBJETAR. 14 DE JUNIO SE SE CORRE TRASLADO PARA ALEGATOS. 29-06-12 RECEPCIÓN DE MEMORIAL EL DOCTOR ARIEL FERDANDO VELASCO MARTINEZ, APODERADO JUDICIAL DEL MUNICIPIO DE POPAYAN, PRESENTA ALEGATOS DE CONCLUSION.           21/03/14. SENTENCIA 1 INSTANCIA. DECLARA PROBADA LA EXCEPCIÓN DE CADUCIDAD DE LA ACCIÓN                        ULTIMA ACTUACION: 24/06/14. AUTO ORDENA ARCHIVO DEFINITIVO</t>
  </si>
  <si>
    <t>23 DE FEBRERO SE NOTIFICÓ AL MUNICIPIO LA ADMISIÓN DE LA DEMANDA/ 17 DE MARZO SE CONTESTÓ LA DEMANDA. 12 DE SEPTIEMBRE FIJAN FECHA AUDIENCIA. DICIEMBRE 13 CORRE TRASLADO PARA ALEGATOS. 13 DE ENERO DE 2012 SE PRESENTAN ALEGATOS DE CONCLUSIÓN. 05-02-12, DECRETA PRACTICA DE PRUEBAS DE OFICIO. SE CORRE TRASLADO A PERITAZGO JUNIO 1 DE 2012. SENTENCIA EN CONTRA DEL MUNICIPIO 13 DE JULIO DE 2012. 4 DE SEPTIEMBRE DE 2012 AUDIENCIA DE CONCILIACION.                                 29/07/12. SENTENCIA 1 INSTANCIA.                       12/10/12. ENVIADO AL TCA EN APELACION.                        25/06/15. SENTENCIA 2 INSTANCIA.                        ULTIMA ACTUACION: 19/11/15. AUTO ORDENA ARCHIVO DEFINITIVO</t>
  </si>
  <si>
    <t>notificacion demanda 15 febrero de 2011, contestacion 8 de marzo de 2.011, se remite al juzgado de descongestion. ENVIADO AL JUZGADO ADMINISTRATIVO DESC. CAPT. DINEROS - EL USUARIO DEBE ADICIONARLO EN ESTE ULTIMO - NOTIFICADO EL 2013-09-09. SE PRESENTAN ALEGATOS DE CONCLUCION. sentencia 6-6-14                                30/05/14. SENTENCIA 1 INSTANCIA. NIEGA PRETENSIONES DE LA DEMANDA                   ULTIMA ACTUACION: 31/07/14. ARCHIVO DEFINITIVO</t>
  </si>
  <si>
    <t xml:space="preserve">contestacion de la demanda el 10 de octubre de 2011. 13 de marzo se abre proceso a pruebas. Interrogatorio de parte el 15 de abril 3 pm y interrogatorios el 15 de mayo de 8 y 30 a 10 y 30. Junio 8 de 2012 cita a udiencia. 18 Jul 2012 PASO A OTRO DESPACHO POR DESCONGESTION POR DESCONGESTION. 2013-01-24 : Auto TRASLADO ALEGATOS (ORIGEN JUZGADO 6).                                          27/06/14. SENTENCIA 1 INSTANICA. A FAVOR MUNICIPIO.                    8/08/14. CONCEDE RECURSO APELACION PARTE DEMANDANTE.                      ULTIMA ACTUACION: 8/09/15. PARA FALLO 2 INSTANCIA </t>
  </si>
  <si>
    <t>CONTESTACIÓN DE LA DEMANDA 12 DE SEPTIEMBRE. 22 DE SEPTIEMBRE CORRE TRASLADO DE EXCEPCIONES. 16 DE NOVIEMBRE ABRE PROCESO A PRUEBAS. RECEPCIÓN DE TESTIMONIOS 6 DE MARZO DE 2012 8 Y 30 DE LA MAÑANA. 15 DE MARZO AMPLIA TERMINO PROBATORIO. 16-05-12  TRASLADO ALEGATOS SE CORRE TRASLADO A LAS PARTES POR EL TÉRMINO DE DIEZ (10) DÍAS PARA QUE FORMULEN POR ESCRITO SUS ALEGATOS DE CONCLUSIÓN.  4 DE JUNIO SE PRESENTAN ALEGATOS DE CONCLUSION. 04-07-12 PASO A OTRO DESPACHO POR DESCONGESTION.                                 3/12/13. SENTENCIA 1 INSTANCIA. NIEGA PRETENSIONES.                                  ULTIMA ACTUACION: 14/03/14. AUTO ORDENA ARCHIVO DEFINITIVO</t>
  </si>
  <si>
    <t>SE FIJA EN LISTA EL 8 DE FEBRERO DE 2012. CONTESTACION DE LA DEMANDA 23-02-12. 2013-07-12  TRASLADO DE ALEGATOS                               20/10/13. SENTENCIA 1 INSTANCIA. ACCEDE A LAS PRETENSIONES DE LA DEMANDA                                           27/11/13. RECURSO APELACION MUNICIPIO.                             12/02/14. NO CONCEDE RECURSO.                                     ULTIMA ACTUACION: 24/09/14. AUTO ORDENA ARCHIVO DEFINITIV</t>
  </si>
  <si>
    <t>30-04-12  FIJACIÓN LISTA   30-04-12  FIN DEL TERMINO 14-05-12. PRESENACION DE LA CONTESTACION DE LA DEMANDA EL 14 DE MAYO. ENVIADO AL JUZGADO ADMINISTRATIVO DESC. CAPT. DINEROS - EL USUARIO DEBE ADICIONARLO EN ESTE ULTIMO - NOTIFICADO EL 2013-09-04 . TRASLADO ALEGATOS                                                        19/03/14. SENTENCIA 1 INSTANCIA.                           ULTIMA ACTUACION: 27/06/14. ARCHIVO DEFINITIVO</t>
  </si>
  <si>
    <t>30-04-12  FIJACIÓN LISTA   30-04-12  FIN DE TERMINO 14-05-12. CONTESTACION DE LA DEMANDA EL 14 DE MAYO DE 2012 .  ENVIADO AL JUZGADO ADMINISTRATIVO DESC. CAPT. DINEROS - EL USUARIO DEBE ADICIONARLO EN ESTE ULTIMO - NOTIFICADO EL 2013-09-24.  TRASLADO ALEGATOS.  2013-10-23 . AUTO RESUELVE RECURSO DE REPOSICION 6-12-13.                  28/02/14. SENTENCIA 1 INSTANCIA. NIEGA LAS PRETENSIONES DE LA PARTE DEMANDANTE.                     ULTIMA ACTUACION: 27/06/14. ARCHIVO DEFINITIVO</t>
  </si>
  <si>
    <t>26-04-12  AUTO RESUELVE RENUNCIA PODER. 2013-07-19  TRASLADO POR EL TERMINO DE 10 DIAS .   ENVIADO AL JUZGADO ADMINISTRATIVO DESC. CAPT. DINEROS - EL USUARIO DEBE ADICIONARLO EN ESTE ULTIMO - NOTIFICADO EL 2013-09-03. TRASLADO ALEGATOS 26-6-14                                         12/08/14. SENTENCIA 1 INSTANCIA.                  ULTIMA ACTUACION: 19/12/14. ARCHIVO DEFINITIVO</t>
  </si>
  <si>
    <t>16-04-12  AUTO RESUELVE RECURSO DE REPOSICIÓN NO REPONE.  ENVIADO AL JUZGADO ADMINISTRATIVO DESC. CAPT. DINEROS - EL USUARIO DEBE ADICIONARLO EN ESTE ULTIMO - NOTIFICADO EL 2013-09-11.  TRASLADO ALEGATOS 2013-10-234. 2014-06-06 SENTENCIA.                            30/05/14. SENTENCIA 1 INSTANCIA.                       ULTIMA ACTUACION: 29/08/14. ARCHIVO DEFINITIVO</t>
  </si>
  <si>
    <t>15 DE SEPTIEMBRE DE 2010 NOTIFICACIÓN DE LA DEMANDA/6 DE DICIEMBRE DE 2010 ADMITE LLAMAMIENTO REALIZADO POR EL INVIAS/ 17 DE FEBRERO SE SOLICITA ACLARACIÓN Y/O COMPLEMENTACIÓN DICTAMEN. 8 DE FEBRERO DE 2012 ORDENA ACLARAR Y/O COMPLEMENTAR DICTAMEN. 12 DE ABRIL ACLARACIÓN DICTAMEN PERICIAL. 16-04-12  MEMORIAL AL DESPACHO LA PARTE DEMANDADA ALLEGA ESCRITO CON SOLICITUD DE OBJECION POR ERROR GRAVE LA ACLARACION Y COMPLEMENTACION DEL INFORME PERICIAL SOLICITADO EN EL PROCESO . RECEPCIÓN DE TESTIMONIOS DEL 14  AL 21 DE NOVIEMBRE. RESUELVE OBJECLDN GRAVE  6 DE AGOSTO. 2013-01-21  AUTO AUTO NOMBRE AUXILIAR DE LA JUSTICIA. 2013-03-22 AUTO AUTO NOMBRA AUXILIAR DE LA JUSTICIA. 2013-08-09  AUTO ORDENA ACLARAR Y/O COMPLEMENTAR - DICTAMEN. 15-9-14 APERTULA ALEGATOS.  AUTO FIJA FECHA DE AUDIENCIA Y O DILIGENCIA  2015-03-05                                                             ULTIMA ACTUACIÓN: 8/10/15. PARA FALLO 2 INSTANCIA.</t>
  </si>
  <si>
    <t>30 Nov 2012  RADICACIÓN DE PROCESO.  15 Apr 2013 AUTO ADMITE DEMANDA. 05 Jul 2013 RECEPCIÓN DE MEMORIAL APODERADO DE UNIVERSIDAD DEL CAUCA PRESENTA SOLICITUD DE CONFORMACION DE LITISCONSORCIO. 27 Aug 2013 NIEGA SOLICITUD NIEGA SOLICITUD DE INTERVENCIÓN DE LA UNIVERSIDAD DEL CAUCA EN CALIDAD DE LITISCONSORTE.  25 Sep 2013 AUTO ORDENA NOTIFICAR. 09 Oct 2013 RECEPCIÓN DE MEMORIAL DTE. ALLEG. RECIBO MENSAJERIA. 27 DIAS ENERO 15 DEL 2014. 05 Feb 2015  NIEGA SOLICITUD  NIEGA SOLICITUD DE INTERVENCION DE LA UNICAUCA EN CALIDAD DE LITIS CONSORTE NECESARIO - RECONOCE PERSONERIA A LA DRA JANETH NOGUERA RAMOS. 23 Feb 2015  AUTO FIJA FECHA AUDIENCIA INICIAL Y/O DILIGENCIA  AUDIENCIA INICIAL PARA EL 21 DE ABRIL DE 2015 A LAS2:30 P.M SALA AUDIENCIAS 2 EDFICIO CANENCIO CARRERA 4 2 18 POPAYAN                                                                                       ULTIMA ACTUACION: 21/04/15 FALTA LEGITIMACION EN LA CAUSA POR ACTIVA. TERMINA PROCESO.</t>
  </si>
  <si>
    <t xml:space="preserve"> LA AUDIENCIA INICIAL EL DÍA QUINCE (15) DE ABRIL DE 2015, A LAS OCHO Y TREINTA DE LA MAÑANA (8:30 A.M.)                            9/10/15. SENTENCIA 1 INSTANCIA.  DECLARA PROBADA EXCEPCIÓN DE FALTA DE LEGITIMIDAD EN LA CAUSA POR PASIVA DEL MUNICIPIO DE POPAYÁN. DECLARA DE OFICIO PROBADA LA EXCEPCIÓN HECHO DE UN TERCERO. NIEGA PRETENSIONES DE LA DEMANDA.                           ULTIMA ACTUACION: 11/02/16. APRUEBA LIQUIDACION DE COSTAS</t>
  </si>
  <si>
    <r>
      <t xml:space="preserve">1/03/16 </t>
    </r>
    <r>
      <rPr>
        <sz val="10"/>
        <color rgb="FF000000"/>
        <rFont val="Calibri"/>
        <family val="2"/>
        <scheme val="minor"/>
      </rPr>
      <t>TCA DECLARA FALTA DE JURISDICCION Y REMITE AL JUZGADOS LABORALES DEL CIRCUITO</t>
    </r>
  </si>
  <si>
    <r>
      <t xml:space="preserve">18/08/10. AUTO DA POR NO CONTESTADA. NO CONTESTADA LA DEMANDA POR SUSCRIBIRLA EL ALCALDE QUIEN NO TIENE DERECHO DE POSTULACION -    10/12/10. SENTENCIA 1 INSTANCIA. ABSOLUTORIA.              </t>
    </r>
    <r>
      <rPr>
        <sz val="10"/>
        <color rgb="FFFF0000"/>
        <rFont val="Calibri"/>
        <family val="2"/>
        <scheme val="minor"/>
      </rPr>
      <t>ULTIMA ACTUACION</t>
    </r>
    <r>
      <rPr>
        <sz val="10"/>
        <color theme="1"/>
        <rFont val="Calibri"/>
        <family val="2"/>
        <scheme val="minor"/>
      </rPr>
      <t>: 14/06/11. ARCHIVO DEFINITIVO</t>
    </r>
  </si>
  <si>
    <r>
      <t xml:space="preserve">1. SE ALLEGAN ALEGATOS EL DÍA 10 DE OCTUBRE. 2012-11-15  </t>
    </r>
    <r>
      <rPr>
        <sz val="10"/>
        <color rgb="FFFF0000"/>
        <rFont val="Calibri"/>
        <family val="2"/>
        <scheme val="minor"/>
      </rPr>
      <t>ULTIMA ACTUACION</t>
    </r>
    <r>
      <rPr>
        <sz val="10"/>
        <color theme="1"/>
        <rFont val="Calibri"/>
        <family val="2"/>
        <scheme val="minor"/>
      </rPr>
      <t>: 8/11/12. SENTENCIA 1 INSTANCIA</t>
    </r>
  </si>
  <si>
    <r>
      <t xml:space="preserve">18/12/13. MUNICIPIO CONTESTO DEMANDA.    15/04/13. AUDIENCIA PACTO CUMPLIMIENTO.       17/06/13. ABRE PROCESO A PRUEBAS.     14/11/13. ALEGATOS.       </t>
    </r>
    <r>
      <rPr>
        <sz val="10"/>
        <color rgb="FFFF0000"/>
        <rFont val="Calibri"/>
        <family val="2"/>
        <scheme val="minor"/>
      </rPr>
      <t>ULTIMA ACTUACIÓN:</t>
    </r>
    <r>
      <rPr>
        <sz val="10"/>
        <rFont val="Calibri"/>
        <family val="2"/>
        <scheme val="minor"/>
      </rPr>
      <t xml:space="preserve"> 13/06/14. SENTENCIA PRIMERA INSTANCIA.</t>
    </r>
  </si>
  <si>
    <r>
      <t xml:space="preserve">14/1/16 TCA MG. CARLOS JARAMILLO, REVOCA AUTO QUE SANCIONA AL EX ALCALDE FRANCISCO FUENTES. 11-12-15 REGRESA EXPEDIENTE AL DESPACHO DE ORIGEN. </t>
    </r>
    <r>
      <rPr>
        <b/>
        <sz val="10"/>
        <color theme="1"/>
        <rFont val="Calibri"/>
        <family val="2"/>
        <scheme val="minor"/>
      </rPr>
      <t>04/04/16 AUTO ORDENA ARCHIVO.</t>
    </r>
  </si>
  <si>
    <r>
      <t xml:space="preserve">*15 DE JUNIO DE 2015- SENTENCIA DE PRIMERA INSTANCIA. </t>
    </r>
    <r>
      <rPr>
        <sz val="10"/>
        <color rgb="FFFF0000"/>
        <rFont val="Calibri"/>
        <family val="2"/>
        <scheme val="minor"/>
      </rPr>
      <t>ANALIZAR SI HUBO RECURSOS O SI QUEDÓ EN FIRME.</t>
    </r>
  </si>
  <si>
    <r>
      <t xml:space="preserve">* SE CONSULTA EN SECRETARIA DE TRIBUNAL Y SE AFIRMA ESTAR </t>
    </r>
    <r>
      <rPr>
        <b/>
        <u/>
        <sz val="10"/>
        <color rgb="FF000000"/>
        <rFont val="Calibri"/>
        <family val="2"/>
        <scheme val="minor"/>
      </rPr>
      <t xml:space="preserve">EXPEDIENTE A DESPACHO PARA SENTENCIA. </t>
    </r>
  </si>
  <si>
    <r>
      <rPr>
        <sz val="10"/>
        <color rgb="FFFF0000"/>
        <rFont val="Calibri"/>
        <family val="2"/>
        <scheme val="minor"/>
      </rPr>
      <t>ULTIMA ACTUACIÓN</t>
    </r>
    <r>
      <rPr>
        <sz val="10"/>
        <color theme="1"/>
        <rFont val="Calibri"/>
        <family val="2"/>
        <scheme val="minor"/>
      </rPr>
      <t xml:space="preserve">: 13/01/16 CONFIRMO PARCIALMENTE SENTENCIA.  </t>
    </r>
    <r>
      <rPr>
        <sz val="10"/>
        <color theme="6" tint="-0.499984740745262"/>
        <rFont val="Calibri"/>
        <family val="2"/>
        <scheme val="minor"/>
      </rPr>
      <t>FALTA LEGITIMACION MUNICIPIO</t>
    </r>
  </si>
  <si>
    <r>
      <t xml:space="preserve">SENTENCIA EN AUDIENCIA ORAL EL 1 DE OCTUBRE DE 2014 DECLARA </t>
    </r>
    <r>
      <rPr>
        <sz val="10"/>
        <color rgb="FF00B050"/>
        <rFont val="Calibri"/>
        <family val="2"/>
        <scheme val="minor"/>
      </rPr>
      <t>FALTA DE LEGITIMACIÓN EN LA CAUSA POR PASIVA DEL MPIO DE POPAYAN</t>
    </r>
    <r>
      <rPr>
        <sz val="10"/>
        <color theme="1"/>
        <rFont val="Calibri"/>
        <family val="2"/>
        <scheme val="minor"/>
      </rPr>
      <t>, SENTENCIA 2 INSTANCIA DEL 16-04-2015 CONFIRMA PRIMERA I, AUTO ORDENA OBEDECIMIENTO SUPERIOR 07 MAY 15, AUTO APRUEBA LIQUIDACION 08 JUL 15.</t>
    </r>
  </si>
  <si>
    <r>
      <t xml:space="preserve">CONTESTACIÓN DEMANDA: 10/05/2013. SE FIJÓ PARA EL DÍA 17/10/2013 A LAS 10:30 A.M. EN LA SALA 1 AUDIENCIA DE PRUEBA. SE APORTO EL PODER CORRESPONDIENTE PARA EL ASUNTO EN COMENTO, POSTERIORMENTE SE LLEVO A CABO LA 1RA. AUDIENCIA INICIAL. EL DÍA 22 DE SEPTIEMBRE DE 2014, EL DESPACHO DE CONOCIMIENTO DICTA SENTENCIA DECLARANDO LA EXCEPCIÓN DE </t>
    </r>
    <r>
      <rPr>
        <sz val="10"/>
        <color rgb="FF00B050"/>
        <rFont val="Calibri"/>
        <family val="2"/>
        <scheme val="minor"/>
      </rPr>
      <t>FALTA DE LEGITIMACIÓN EN LA CAUSA POR PASIVA EN FAVOR DEL MUNICIPIO DE POPAYÁN</t>
    </r>
    <r>
      <rPr>
        <sz val="10"/>
        <color theme="1"/>
        <rFont val="Calibri"/>
        <family val="2"/>
        <scheme val="minor"/>
      </rPr>
      <t>, CONVOCA A AUDIENCIA DE CONCILIACIÓN PARA EL DÍA 30 DE ENERO DE 2015, HORA: 90 AM. ARCHIVO DEFINITIVO * 29 MAYO 2015 "OBEDECE SUPERIOR " CONFIRMA LA SENTENCIA DEL INFERIOR.</t>
    </r>
  </si>
  <si>
    <r>
      <t xml:space="preserve">*29 JUNIO DE 2016 MPIO ALLEGA HISTORIAS LABORALES ** 8 JUNIO DE 2016. AUTO INTERLO 798: JUZGADO ACEPTA EL DESISTIMIENTO DE LAS PRETENSIONES. NO CONDENA EN COSTAS (ART 316 CGP) AUDIENCIA APLAZADA. PENDIENTE FECHA DE FIJACIÓN DE AUDICENCIA INICIAL.. RESOLUC. 201311400758713 DE 14 DE MAYO DE 2013- NEGÓ PRIMA DE SERVICIOS SOLICITADA MEDIANTE ESCRITO DE 2 MAYO DE 2013. // PARTE DEMANDANTE </t>
    </r>
    <r>
      <rPr>
        <sz val="10"/>
        <color rgb="FFFF0000"/>
        <rFont val="Calibri"/>
        <family val="2"/>
        <scheme val="minor"/>
      </rPr>
      <t>DESISTE DE LA PRETENSION DE LA DEMANDA</t>
    </r>
    <r>
      <rPr>
        <sz val="10"/>
        <color rgb="FF000000"/>
        <rFont val="Calibri"/>
        <family val="2"/>
        <scheme val="minor"/>
      </rPr>
      <t xml:space="preserve"> POR VER EVIDENTE EL FALLO SEGUN SENT 14 ABRIL 2016 CONSEJO DE ESTADO. CONS PONENTE.: SANDRA IBARRA EXP: 38282014. * ART 314 CGP: DESESTIMIENTO. ART 315 CGP:  EL PODER EXPRESAMENTE PERMITE EL DESISTIMIENTO. 28 JULIO DE 2016</t>
    </r>
  </si>
  <si>
    <r>
      <t>* 30 DE JUNIO DE 2016, ENVIO APELACION AL TRIBUNAL SUPERIOR SALABA LABORAL. *26 MAYO DE 2016 AUTO NIEGA MANDAMIENTO EJERCUTIVO. * 26 MAYO DE 2016 AUTO NIEGA MANDAMIENTO EJECUTIVO Y</t>
    </r>
    <r>
      <rPr>
        <sz val="10"/>
        <color rgb="FFFF0000"/>
        <rFont val="Calibri"/>
        <family val="2"/>
        <scheme val="minor"/>
      </rPr>
      <t xml:space="preserve"> ORDENA EL ARCHIVO DEL EXPEDIENTE *25 ABRIL 2016 AUTO ORDENA OBEDECER SUPERIOR</t>
    </r>
    <r>
      <rPr>
        <sz val="10"/>
        <color theme="1"/>
        <rFont val="Calibri"/>
        <family val="2"/>
        <scheme val="minor"/>
      </rPr>
      <t xml:space="preserve"> . 28 JULIO DE 2016</t>
    </r>
  </si>
  <si>
    <r>
      <t xml:space="preserve">27 DE MAYO DE 2016 </t>
    </r>
    <r>
      <rPr>
        <sz val="10"/>
        <color rgb="FFFF0000"/>
        <rFont val="Calibri"/>
        <family val="2"/>
        <scheme val="minor"/>
      </rPr>
      <t>ARCHIVO DEFINITIVO</t>
    </r>
    <r>
      <rPr>
        <sz val="10"/>
        <color theme="1"/>
        <rFont val="Calibri"/>
        <family val="2"/>
        <scheme val="minor"/>
      </rPr>
      <t xml:space="preserve">* 26 ENERO 2016 APODERADO MUNICIPIO DE POPAYÁN RENUNCIA A PODER. </t>
    </r>
  </si>
  <si>
    <r>
      <t xml:space="preserve">*15 DE JUNIO DE 2016 NOTIFICACIONES PERSONALES. **18 DE MAYO DE 2016 REMITE AL TRIBUNAL RECURSO DE APELACIÓN NAM MIRAWAL* 16 DE DICIEMBRE DE 2015 UGPP CONTESTACIÓN DE EXCEPCIONES. </t>
    </r>
    <r>
      <rPr>
        <u/>
        <sz val="10"/>
        <color rgb="FF7030A0"/>
        <rFont val="Calibri"/>
        <family val="2"/>
        <scheme val="minor"/>
      </rPr>
      <t xml:space="preserve"> MPIO NO APARECE VINCULADO. </t>
    </r>
  </si>
  <si>
    <r>
      <t xml:space="preserve">28/07/11. SENTENCIA 1 INSTANCIA. SE DECLARA ADMINISTRATIVAMENTE RESPONSABLE AL MUNICIPIO DE POPAYAN, SE CONDENA AL PAGO DE PERJUICIOS MORALES A FAVOR DEL GRUPO FAMILIAR     </t>
    </r>
    <r>
      <rPr>
        <sz val="10"/>
        <color rgb="FFFF0000"/>
        <rFont val="Calibri"/>
        <family val="2"/>
        <scheme val="minor"/>
      </rPr>
      <t xml:space="preserve"> ULTIMA ACTUACION:</t>
    </r>
    <r>
      <rPr>
        <sz val="10"/>
        <color theme="1"/>
        <rFont val="Calibri"/>
        <family val="2"/>
        <scheme val="minor"/>
      </rPr>
      <t xml:space="preserve"> 06/10/14. CONSEJO DE ESTADO NOTIFICA DECISION DE TUTELA.</t>
    </r>
  </si>
  <si>
    <r>
      <t xml:space="preserve">ADMITE ADICIÓN DE DE LA DEMANDA 16/06/08    NO CORRESPONDE LOS NUMEROS CON EL ACCIONANTE NI LA ACCION.       </t>
    </r>
    <r>
      <rPr>
        <sz val="10"/>
        <color rgb="FFFF0000"/>
        <rFont val="Calibri"/>
        <family val="2"/>
        <scheme val="minor"/>
      </rPr>
      <t>ULTIMA ACTUACION ACCION POPULAR</t>
    </r>
    <r>
      <rPr>
        <sz val="10"/>
        <color theme="1"/>
        <rFont val="Calibri"/>
        <family val="2"/>
        <scheme val="minor"/>
      </rPr>
      <t>: 30/09/13. AUTO ORDENA ARCHIVO DEFINITIVO</t>
    </r>
  </si>
  <si>
    <r>
      <t xml:space="preserve">5/08/10. AUTO DECLARA FALTA DE COMPETENCIA.      Contestaciòn de la demanda 26 de julio del 2011                         13/09/10. AUTO RECHAZA DEMANDA  POR NO HABERSE CORREGIDO        </t>
    </r>
    <r>
      <rPr>
        <sz val="10"/>
        <color rgb="FFFF0000"/>
        <rFont val="Calibri"/>
        <family val="2"/>
        <scheme val="minor"/>
      </rPr>
      <t>ULTIMA ACTUACION:</t>
    </r>
    <r>
      <rPr>
        <sz val="10"/>
        <color theme="1"/>
        <rFont val="Calibri"/>
        <family val="2"/>
        <scheme val="minor"/>
      </rPr>
      <t xml:space="preserve"> 24/03/11. ARCHIVO DEFINITIVO</t>
    </r>
  </si>
  <si>
    <r>
      <t xml:space="preserve">CONTESTACIÒN DE LA DEMANDA EL 11 DE AGOSTO DEL 2011. 10 DE OCTUBRE LLAMAMIENTO EN GARANTIA ASEGURADORA. AUTO RESUELVE LLAMAMIENTO EN GARANTIA LLAMA EN GARANTIA A MAPFRE SEGUROS GENERALES DE COLOMBIA                5/07/13. </t>
    </r>
    <r>
      <rPr>
        <sz val="10"/>
        <color rgb="FFFF0000"/>
        <rFont val="Calibri"/>
        <family val="2"/>
        <scheme val="minor"/>
      </rPr>
      <t>AUTO DECLARA FALTA DE COMPETENCI</t>
    </r>
  </si>
  <si>
    <r>
      <t xml:space="preserve">FIJACION EN LISTA EL 28 DE NOVIEMBRE. CONTESTACION DE LA DEMANDA 12 DE DICIEMBRE. ENVIADO AL JUZGADO ADMINISTRATIVO DESC. CAPT. DINEROS - EL USUARIO DEBE ADICIONARLO EN ESTE ULTIMO - NOTIFICADO EL 2013-09-10.                    27/06/14. SENTENCIA 1 INSTANCIA.                                              </t>
    </r>
    <r>
      <rPr>
        <sz val="10"/>
        <color rgb="FFFF0000"/>
        <rFont val="Calibri"/>
        <family val="2"/>
        <scheme val="minor"/>
      </rPr>
      <t xml:space="preserve">ULTIMA ACTUACION: </t>
    </r>
    <r>
      <rPr>
        <sz val="10"/>
        <color theme="1"/>
        <rFont val="Calibri"/>
        <family val="2"/>
        <scheme val="minor"/>
      </rPr>
      <t>29/08/14. ARCHIVO DEFINITIVO</t>
    </r>
  </si>
  <si>
    <r>
      <t xml:space="preserve">31-01-12  Auto abre proceso a pruebas.  08-02-12  Auto concede recurso de apelación.  TRASLADO ALEGATOS 2013-10-23                17/02/14. SENTENCIA 1 INSTANCIA. NIEGA LAS PRETENSIONES.                                  </t>
    </r>
    <r>
      <rPr>
        <sz val="10"/>
        <color rgb="FFFF0000"/>
        <rFont val="Calibri"/>
        <family val="2"/>
        <scheme val="minor"/>
      </rPr>
      <t>ULTIMA ACTUACION</t>
    </r>
    <r>
      <rPr>
        <sz val="10"/>
        <rFont val="Calibri"/>
        <family val="2"/>
        <scheme val="minor"/>
      </rPr>
      <t>: 27/06/14. ARCHIVO DEFINITIVO</t>
    </r>
  </si>
  <si>
    <r>
      <t xml:space="preserve">06-09-11  FIJACIÓN LISTA   08-09-11  FIN DE TERMINO 21-09-11. PASO A OTRO DESPACHO POR DESCONGESTION POR DESCONGESTION 08-03-12. 15-03-12  AUTO RECONOCE PERSONERÍA .                                      27/02/15. SENTENCIA 1 INSTANCIA. NIEGA LAS PRETENSIONES DE LA DEMANDA                                </t>
    </r>
    <r>
      <rPr>
        <sz val="10"/>
        <color rgb="FFFF0000"/>
        <rFont val="Calibri"/>
        <family val="2"/>
        <scheme val="minor"/>
      </rPr>
      <t xml:space="preserve">    ULTIMA ACTUACION</t>
    </r>
    <r>
      <rPr>
        <sz val="10"/>
        <color theme="1"/>
        <rFont val="Calibri"/>
        <family val="2"/>
        <scheme val="minor"/>
      </rPr>
      <t>: 27/08/15. AUTO ORDENA ARCHIVO DEFINITIVO</t>
    </r>
  </si>
  <si>
    <r>
      <t xml:space="preserve">2014-08-22 AUTO ABRE PROCESO A PRUEBAS. EDICTO SENTENCIA 2015-02-05. AUTO CONCEDE RECURSO DE APELACION 2015-03-12    07/05/15 ADMITE RECURSO APELACIÓN     28/07/16 REMITE EXPEDIENTE A SALA DE </t>
    </r>
    <r>
      <rPr>
        <sz val="10"/>
        <color rgb="FFFF0000"/>
        <rFont val="Calibri"/>
        <family val="2"/>
        <scheme val="minor"/>
      </rPr>
      <t>DESCONGESTION DE BOGOTA. PARA FALLO.</t>
    </r>
  </si>
  <si>
    <r>
      <rPr>
        <sz val="10"/>
        <color rgb="FFFF0000"/>
        <rFont val="Calibri"/>
        <family val="2"/>
        <scheme val="minor"/>
      </rPr>
      <t>ULTIMA ACTUACIÓN</t>
    </r>
    <r>
      <rPr>
        <sz val="10"/>
        <color theme="1"/>
        <rFont val="Calibri"/>
        <family val="2"/>
        <scheme val="minor"/>
      </rPr>
      <t xml:space="preserve">: (19/10/15) </t>
    </r>
    <r>
      <rPr>
        <sz val="10"/>
        <color rgb="FF00B050"/>
        <rFont val="Calibri"/>
        <family val="2"/>
        <scheme val="minor"/>
      </rPr>
      <t>DESVINCULA MUNICIPIO DE POPAYÁN (FALTA DE LEGITIMACIÓN EN LA CAUSA POR PASIVA)</t>
    </r>
  </si>
  <si>
    <t>VERSIÓN 02</t>
  </si>
  <si>
    <t xml:space="preserve">ACCIDENTE DE TRANSITO </t>
  </si>
  <si>
    <t>190013333006-201500055-00</t>
  </si>
  <si>
    <t>190013333006-20150010800</t>
  </si>
  <si>
    <t>NULIDAD DE DECRETOS</t>
  </si>
  <si>
    <t>JUAN PABLO CARDONA GONZALEZ</t>
  </si>
  <si>
    <t>RECONOCIMIENTO Y PAGO DE CESANTIAS</t>
  </si>
  <si>
    <t>FRANCIA DAMARIS - ÑAÑEZ TAFURT</t>
  </si>
  <si>
    <t>NULIDAD DE LA RESOLUCION 2012110001674 PROCESO DISCIPLINARIO 260-2016</t>
  </si>
  <si>
    <t>SOLICITA RECONOCIMIENTO Y PAGO DE SANCIÓN MORATORIA POR EL PAGO TARDIO DE LAS CESANTIAS PARCIALES RECONOCIDAS MEDIANTE RESOLUCIÓN 2312 DEL 07.12.2010</t>
  </si>
  <si>
    <t>RECONOCIMIENTO SANCION MORATORIA POR PAGO TARDIO DE CESNATIAS PARCIALES</t>
  </si>
  <si>
    <t>RECONOCIMIENTO DE PENSIÓN DE SOBRE VIVIENTE.</t>
  </si>
  <si>
    <t>SOLICITA RELIQUIDACION Y PAGO DE PENSION</t>
  </si>
  <si>
    <t>RELIQUIDACIÓN DE PENSIÓN DE TODOS LOS FACTORES SALARIALES.</t>
  </si>
  <si>
    <t>TRIBUNAL CONTENCIOSO ADMINISTRTAIVO</t>
  </si>
  <si>
    <t>NULIDAD DEL ACTO ADMINISTRATIVO DEL 21 DE JULIO DE 2011 PROFERIDO POR LA CONTRALORIA  MUNIICPAL DE POPAYAN  FALLO DE RESPONSABILIDAD FISCAL</t>
  </si>
  <si>
    <t xml:space="preserve">NULIDAD PARCIAL RESOLUCION 1218 DEL 13 D EJUNIO DE 2008 RELIQUIDACION PENSION DOCENTE </t>
  </si>
  <si>
    <t>ACCIDENTE POR LA VIA AL HOSPITAL SUSANA</t>
  </si>
  <si>
    <t>NULIDAD RESOLUCION 20141200504271 CIERRE TEMPORAL ESTABLECIIENTO DE COMERCIO LO MAXIMO</t>
  </si>
  <si>
    <t xml:space="preserve">PRIMA DE SERVICIOS </t>
  </si>
  <si>
    <t>NULIDAD RESOLUCION 20141200355871 DEL 26 DE NOVIEMBRE D 2014  IMPUSO ASANCION AL ESTABLECIMEINTO DE COMERCIO RECARGAX SANTA ELENA</t>
  </si>
  <si>
    <t>CONTRATO 20121800010827 EJECUTO MAYORES CANTIDADES DE OBRA</t>
  </si>
  <si>
    <t>JOSE GIOVANNI TOBAR PAZ</t>
  </si>
  <si>
    <t>SE REALIZÓ LA AUDIENCIA DE PACTO DE CUMPLIMIENTO, SIENDO VINCULADO EL MUNICIPIO DE POPAYÁN, COMO AUTORIDAD QUIEN LE CORRESPONDE EFECTUAR ESTA ACCIÓN.*** ARCHIVADO POR CUMPLIMIENTO ** SEGÚN AUTO DE 28 DE JULIO DE 2015</t>
  </si>
  <si>
    <t>190013333006201500148-00</t>
  </si>
  <si>
    <t>ALEJANDRO ZUÑIGA BOLIVAR</t>
  </si>
  <si>
    <t>21 ENERO DE 2016 COBRO DE COPIA YA HAY FALLO DESFAVORABLE AL MPIO *ULTIMA ACTUACION EL 24 DE NOVIEMBRE DE 2015        *CON SENTENCIA DE SEGUNDA INSTANCIA - PENDIENTE RESOLVER SOLICITUD DE EXPEDICIÒN DE PRIMERAS COPIAS DE LA SENTENCIA  ARCHIVO</t>
  </si>
  <si>
    <t>20 JAN 2014  RADICACIÓN DE PROCESO. 24 FEB 2014 AUTO ADMITE DEMANDA.  NOTIFICACIÓN POR CORREO EL DÍA 20 DE MARZO. TRASLADO DE EXCEPCIONES 16-6-14. 15 SEP 2014  AUTO FIJA FECHA AUDIENCIA INICIAL Y/O DILIGENCIA  SE FIJA COMO FECHA PARA REALIZACIÓN DE AUDIENCIA INICIAL, EL DÍA PRIMERO (01) DE OCTUBRE DE 2014 A LAS 10:00 AM EN LA SALA DE AUDIENCIAS NO. 03.   SE REALIZÓ LA AUDIENCIA INICIAL Y EL DESPACHO EN LA ETAPA DE SANEAMIENTO DECLARÓ LA CADUCIDAD DEL PRESENTE MEDIO DE CONTROL, DECISIÒN QUE FUE APELADA POR EL APODERADO DE LA PARTE DEMANDANTE        1/12/14. CORRESPONDE POR REPARTO AL DR. CARLOS JARAMILLO, SEGUN SECUENCIA 20981.   ESPERA SE DECIDA EL RECURSO.        ÚLTIMA ACTUACIÓN: 1/03/16. REMITIR AL JUZGADO SÉPTIMO ADMINISTRATIVO, PARA QUE REMITA A JUZGADOS LABORALES DEL CIRCUITO DE POPAYAN.***EL PROCESO NO APARECE REGISTRADO EN LOS JUZGADOS LABORALES</t>
  </si>
  <si>
    <t>CONTESTACIÓN DEMANDA: 02/10/2012. MEDIANTE AUTO 1218 DE NOVIEMBRE DE 2013, ACEPTA NUEVO PODER EN ESTE ASUNTO. ESTA PARA PRUEBAS 01/2014.CONTESTACIÓN DEMANDA: 02/10/2012. MEDIANTE AUTO 1218 DE NOVIEMBRE DE 2013, ACEPTA NUEVO PODER EN ESTE ASUNTO. ESTA PARA PRUEBAS 01/2014.NO APARECE EN JUZGADO 9 NI 10  REMITIDO POR DESCONGESTION. SE DESCONOCE UBICACION</t>
  </si>
  <si>
    <t>SENTENCIA DE PRIMERA INSTANCIA DE 18/05/2012 NO APARECE REGISTRADO EN EL SITEMA</t>
  </si>
  <si>
    <t>FALLA EN LA PRESTACION DEL SERVIICO DE SALUD POR OMISION</t>
  </si>
  <si>
    <t>MONICA ALEXANDRA MUELAS CHAVACO Y OTROS</t>
  </si>
  <si>
    <t>NO DAR CUMPLIMEINTO A LA RESOLUCION 20141200228051 ODENA CIERRE DEL ESTABLECIMIENTO DEL FOGON DE LA ABUELA</t>
  </si>
  <si>
    <t>MARTHA HUMBACH VALENCIA</t>
  </si>
  <si>
    <t>CONTESTACIÓN DEMANDA: 12/06/2012. ESTA EN PRUEBAS DESDE EL 01/11/2013.NO APARECE REGISTRADO EN EL SISTEMA Y PARA CONFIRMACIÓN SE DIRIGE AL SISTEMA SE SECRETARÍA DEL TRIBUNAL CONTENCIOSO ADMINISTRATIVO, Y CONFIRMA NO ENCONTRAR EN EL SISTEMA EL PROCESO.</t>
  </si>
  <si>
    <t>ALEGATOS DE CONCLUSIÓN POR LA PARTE DEMANDADA 25/10/2013.EN DESPACHO PARA SENTENCIA DESDE ENERO DE 2014. ***1 AGOSTO DE 2016 AUTO ORDENA ENVIAR EXPEDIENTE. LISTA DE PROCESOS PARA FALLO A CARGO DEL MAGISTRADO PEDRO JAVIER BOLAÑOS ANDRADE REMITIDOS LA SALA DE DESCONGESTION DE TRIBUNAL ADMINITRATIVO DE BOGOTA,</t>
  </si>
  <si>
    <r>
      <t>*3 AGOSTO AUTO RESUELVE DESISTIMIENTO.ACEPTA DESISTIMIENTO SIN COSTAS   *</t>
    </r>
    <r>
      <rPr>
        <sz val="10"/>
        <color rgb="FFFF0000"/>
        <rFont val="Calibri"/>
        <family val="2"/>
        <scheme val="minor"/>
      </rPr>
      <t xml:space="preserve">22 DE JULIO DE 2016 DESISTIMIENTO DE LA DEMANDA </t>
    </r>
    <r>
      <rPr>
        <sz val="10"/>
        <color rgb="FF000000"/>
        <rFont val="Calibri"/>
        <family val="2"/>
        <scheme val="minor"/>
      </rPr>
      <t>*16 FEBRERO 2016 AUTO RESUELVE RENUNCIA DE PODER DEL MUNICIPIO. * 18 DICIEMBRE DE 2015 MUNICIPIO CONTESTA LA DEMANDA.  28 DE JULIO 2016</t>
    </r>
  </si>
  <si>
    <t>RELIQUIDAION PENSION DE JUBILACION DOCENTE</t>
  </si>
  <si>
    <t xml:space="preserve">CENEIDA DORADO DELGADO </t>
  </si>
  <si>
    <t>YUBELY BETANCOURTH URQUINA Y OTRO</t>
  </si>
  <si>
    <t xml:space="preserve">TRAMITE JUDICIAL POR PETICION DE PAGO DE AUXILIO FUNERARIO </t>
  </si>
  <si>
    <t>SE ENVIA POR SECRETARIA GENERAL EL DIA 16/11/2016</t>
  </si>
  <si>
    <t xml:space="preserve">SE REMITE DE SECRETARIA GENERAL DOCUMENTO 20161120427363 PARA QUE SE EFECTUE EL TRAMITE JUDICIAL PERTINENTE DEBIDO A QUE PRESENTO DOCUMENTACION CONTRARIA </t>
  </si>
  <si>
    <t>MUNICPIO DE POPAYAN VS MARTHA LETICIA VASQUEZ CAMPO</t>
  </si>
  <si>
    <t xml:space="preserve">COLPENSIONES </t>
  </si>
  <si>
    <t>COBRO COACTIVO GCB-2016002078</t>
  </si>
  <si>
    <t>SE ADEDUDA A LA ADMINISTRADORA D EPENSIONES COLPENSIONES 21.589.120</t>
  </si>
  <si>
    <t>ACTO ADMINISTRATIVO CIERRE DEFINITIVO DE ESTABLECIMIENTO VULCANO CAFÉ BAR</t>
  </si>
  <si>
    <t>JOHN ALEXANDER GAONA SUAREZ Y OTROS</t>
  </si>
  <si>
    <t>ACCIDENTE DE TRANSITO CALLE 5 CON CARRERA 17</t>
  </si>
  <si>
    <t>LUZ DARI IDROBO</t>
  </si>
  <si>
    <t>PAGO DE PENSION CONFORME A LAS LEYES 33 DE 1985 Y 91 DE 1989</t>
  </si>
  <si>
    <t>JUZGADO OCTAVO ADMINISTRATIVO DE POPAYAN</t>
  </si>
  <si>
    <t>LLAMAMIENTO EN GARANTIA DEL EMPLEADOR (RELIQUIDACION PENSION)</t>
  </si>
  <si>
    <t>MARCO ANTONIO CAICEDO CANO</t>
  </si>
  <si>
    <t xml:space="preserve">18/02/16 MAGISTRADA CARMEN AMPARO PONCE AVOCA CONOCIMIENTO***2016-113-049150-2 </t>
  </si>
  <si>
    <t>CARLOS DE JESUS SERRANO CAMAYO</t>
  </si>
  <si>
    <t>ALMA VALENCIA DE RAMIREZ Y OTROS</t>
  </si>
  <si>
    <t>OSWALDO GALINDEZ</t>
  </si>
  <si>
    <t>1900133330042016-00373-00</t>
  </si>
  <si>
    <t xml:space="preserve">SELLAMIENTO Y REUBICACION DE LOS ESTABLECIMIENTOS DE COMERCIO CAFETAL, BAR 360, LICORES JJ, Y BASR PAISANDU </t>
  </si>
  <si>
    <t>MANUEL ALEJANDRO GALLEGO YANZA</t>
  </si>
  <si>
    <t xml:space="preserve">OCUPACION PERMANNETE DE UN INMUEBELE EN JURISDICION DEL MUNICIPIO DE POPAYAN </t>
  </si>
  <si>
    <t>LUZ AMERICA CAMACHO TRUJILLO Y OTROS</t>
  </si>
  <si>
    <t xml:space="preserve">ACTO ADMINISTRATIVO 20161800207121 DEL 16 DE MAYO DE 2016 NIEGA PAGO DE PRESTACIONES SOCILAES E INDEMNIZACIONES </t>
  </si>
  <si>
    <t>MAGDA BEATRIZ MENDEZ RODALLEGA</t>
  </si>
  <si>
    <t>JUZGADO PRIMERO ADMINISTRATIVO DEL CIRCUITO DE POPAYÁN</t>
  </si>
  <si>
    <t>NULIDA PARCIAL DE LA RESOLUCION 008 DEL 21 DEL 04 DE FEBRERO DEL 2015 MEDIANTE LA CUAL LA SECRETARIA DE EDUCACION RECONOCE Y PAGA UNA PENCION MENSUAL VITALICIA DE JUBILACION</t>
  </si>
  <si>
    <t>MARIA INES MUÑOZ RUIZ</t>
  </si>
  <si>
    <t xml:space="preserve">RELIQUIDACION PENSION DOCENTE </t>
  </si>
  <si>
    <t>TERESA MARLENY LARA AGREDO</t>
  </si>
  <si>
    <t>19001-3333-003-201600219-00</t>
  </si>
  <si>
    <t>PRIMA DE MEDIO AÑO EQUIVALENTE A UNA MESADA PENSIONAL ART 15 LEY 91 DEL 89</t>
  </si>
  <si>
    <t>JESUS HERNAN VALENCIA CAMAYO</t>
  </si>
  <si>
    <t>LLAMAMIENTO EN GARANTIA FALLA EN EL SERVICIO</t>
  </si>
  <si>
    <t>MARIA JESUS PEREZ Y OTROS</t>
  </si>
  <si>
    <t>NOTITIFCAICON ELECTRONICA EL 14/12/2016</t>
  </si>
  <si>
    <t>PRIMA DE VACQCIONES, PRIMA DE NAVIDAD PRIMA DE SERVIVIOS,AUXILIO DE CESANTIAS,RESOLUCION 20151700067494</t>
  </si>
  <si>
    <t>DARY CANDELARIA CAJIBIOY GRIZONZA</t>
  </si>
  <si>
    <t>RAOMIR FABIAN HIDALGO COLLAZOS</t>
  </si>
  <si>
    <t>INDEMNIZACION DAÑOS - FALLA PRESUNTA POR ERROR EN LA ADMINISTRACION</t>
  </si>
  <si>
    <t>NULIDAD RESOLUCION 1409 DEL 11 DE DICIEMBRE DE 2008 PENSION MENSUAL</t>
  </si>
  <si>
    <t>MARIA HELENA REBOLLEDO REALPE</t>
  </si>
  <si>
    <t>A-20150424/0627</t>
  </si>
  <si>
    <t>CENTRO DE ARBITRAJE CAMA DE COMERCIO DE CALI</t>
  </si>
  <si>
    <t>NOTIIFCACION ELECTRONICA 25/11/2016***2016113-050579-2 RESPUESTA RADICADA EL DIA 12 DE DICIEMBRE DE 2016</t>
  </si>
  <si>
    <t>NOTIIFCACION ELECTRONICA EL DIA 16 DE NOVIEMBRE DE 2016***   20161130485982 *** RESPUESTA RADICADA 06 DICIEMBRE DE 2016</t>
  </si>
  <si>
    <t>APLICACIÓN DEL PRINCIPIO DE LA PRIMACIA DE LA REALIDAD</t>
  </si>
  <si>
    <t>ELIZABETH OROZCO ERAZO</t>
  </si>
  <si>
    <t>NOTIFICACION ELECTRONICA11 DE JULIO DE 2016 CONTESTARSE ANTES DEL 27 DE SEPTIEMBRE DE 2016***RESPUESTA RADICADA 20 SEPTIEMBRE DE 2016</t>
  </si>
  <si>
    <t>CIERRE ILEGAL Y DEFINITIVO DEL ESTABLECIMIENTO DE COMERCIO DENOMINADO PALO SANTO COFFE LONGE CARRERA 9N  20 N 24</t>
  </si>
  <si>
    <t>25-09-13- PARA FALLO // 11-02-14- SE ENVÍA A LA MG GLORIA MILENA PAREDES - 14-03-14- CAMBIO DE MAG. POR DESCONGESTIÓN Y DECLARA NULIDAD Y REMITE POR COMPETENCIA A JUZGADOS DE DESCONGESTIÓN, 6-10-2014 SENTENCIA NIEGA PRETENSIONES, 10-02-2015 AUTO CONCEDE RECURSO DE APELACIÓN;26/11/15 TRIBUNAL CONFIRMA SENTENCIA DE 1 INSTANCIA</t>
  </si>
  <si>
    <t>27/2/15 PASA A CONSIDERAR RECURSO DE APELACIÓN; 14/04/15 AUD DE CONCILIACIÓN FRACASADA.;28/05/15 ENTREGA DE COPIAS QUE PRESTAN MERITO EJECUTIVO; 27/8/15 LIQUIDACIÓN DE GASTOS.19/10/16 ARCHIVO TEMPORAL HUGO SOTANO CAJA 173</t>
  </si>
  <si>
    <t>EN CONTRA DEL MUNICIPIO DE POPAYAN</t>
  </si>
  <si>
    <t>17-9-15 SENTENCIA ABSUELVE AL MUNICIPIO. PENDIENTE ARCHIVO.***7/12/16 PROVIDENCIA QUE APRUEBA LIQUIDACION GASTOS, COSTAS, ENTREGA REMANENTES, PREVIA SOLICITUD DE LA PARTE ACTORA</t>
  </si>
  <si>
    <t>• 1-8-15 SE REMITE AL TCA POR RECURSO DE APELACION; 18 DE MAYO DEL 2016 AUTO OBEDECE SUPERIOR QUE "CONFIRMA EL AUTO QUE DECLARA CADUCIDAD DEL MEDIO DE CONTROL EN FIRME ARCHIVESE EXPEDIENTE."</t>
  </si>
  <si>
    <t>26/3/15 REMITIDO A JUZGADOS LABORALES; JUZGADO TERCERO LABORAL DEL CIRCUITO; 27/1/16  APODERADO DMTE CORRIGE DEMANDA.; 29/02/16 AUTO NIEGA MANDAMIENTO***• 3/8/16 AUTO OBEDECE SUPERIOR ORDEN DE ARCHIVO</t>
  </si>
  <si>
    <t>11/11/15 A DESPACHO PARA FALLO; 11-02-16 A DESPACHO PARA CONTINUAR CON EL TRÁMITE PROCESAL; 1/03/16 TCA PROFIERE SENTENCIA CONFIRMANDO LA DE 2 INSTANCIA Y CONDENA EN COSTAS AL DEMANDANTE.***• 16/05/16 ARCHIVO DEFINITIVO</t>
  </si>
  <si>
    <t>• NO CONTESTADA POR LA DRA SILVIA YA SE VENCIERON LOS TERMINOS, SE FIJA FECHA DE AUDIENCIA INICIAL PARA 08 DE ABRIL DE 2015, 8:30 AM,SENTENCIA 1 INSTANCIA ABSUELVE AL MUNICIPIO DE POPAYÁN, SE APELA POR EL DEMANDANTE Y SE CONCEDE EL RECURSO DE APEACIÓN 27 ABR 15;2/2/16 SENTENCIA 2 INSTANCIA CONFIRMA DECISIÓN DE PRIMERA INST. 29 DE ABRIL DEL 2016- ARCHVO DEFINITIVO</t>
  </si>
  <si>
    <r>
      <t>4/2/16 SENTENCIA DE 1° DECLARA</t>
    </r>
    <r>
      <rPr>
        <sz val="10"/>
        <color rgb="FF92D050"/>
        <rFont val="Calibri"/>
        <family val="2"/>
        <scheme val="minor"/>
      </rPr>
      <t xml:space="preserve"> FALTA DE LEGITIMACIÓN EN LA CAUSA POR PASIVA</t>
    </r>
    <r>
      <rPr>
        <sz val="10"/>
        <color rgb="FF000000"/>
        <rFont val="Calibri"/>
        <family val="2"/>
        <scheme val="minor"/>
      </rPr>
      <t xml:space="preserve"> DEL MUNICIPIO Y CONDENA A LA NACIÓN; 12-2-16 MINISTERIO DE EDUCACIÓN PRESENTA APELACIÓN DE SENTENCIA• 11/7/16 A DESPACHO PARA ESTUDIO Y FALLO***SENTENCIA DEL 9 DE DICIEMBRE DE 2016 CONFIRMA SENTENCIA DEL 3 DE FEBRERO DE 2016 POR EL JUZGADO SEPTIMO ADMINISTRATIVO</t>
    </r>
  </si>
  <si>
    <t>SENTENCIA 1A. INSTANCIA  2015-06-01. CONDENA A ACUEDUCTO    7. AUTO CONCEDE RECURSO DE APELACION  2015-06-10   19/06/14 EXPEDIENTE EN TRIBUNAL ADM       8. ULTIMA ACTUACIÓN. 22/10/15 A DESPACHO PARA FALLO</t>
  </si>
  <si>
    <r>
      <t xml:space="preserve">1. 14/03/14. CONTESTACIÓN DEMANDA MUNICIPIO.    2. 28/04/14 NIEGA MEDIDA PREVENTIVA.       3. 11/12/14. AUTO DECRETA PRUEBAS.    4. </t>
    </r>
    <r>
      <rPr>
        <sz val="10"/>
        <color rgb="FFFF0000"/>
        <rFont val="Calibri"/>
        <family val="2"/>
        <scheme val="minor"/>
      </rPr>
      <t>ULTIMA ACTUACIÓN:</t>
    </r>
    <r>
      <rPr>
        <sz val="10"/>
        <color theme="1"/>
        <rFont val="Calibri"/>
        <family val="2"/>
        <scheme val="minor"/>
      </rPr>
      <t xml:space="preserve"> 9/12/15 FALTAN ALEGATOS.   5. 05/12/16. A DESPACHO PARA CONSIDERAR MEMORIAL.***ESTADO 205 DEL 10 DE NOVIEMBRE DE 2016NIEGA SOLICITUD ***ESTADO 218 DEL 30 DE NOVIEMBRE AUTO PONE EN CONOCIMIENTO.</t>
    </r>
  </si>
  <si>
    <t>15/2/16 SENTENCIA DE 1 INSTANCIA; 29/02/16 DEMANDANTE PRESENTA RECURSO DE APELACION;25/5/16 PASA A DESPACHO PARA FALLO.***SENTENCIA DE SEGUNDA INSTANCIA CONFIRMA SENTENCIA DE PRIMERA NIEGA PRETENSIONES DE LA DEMANDA 10-02-2017</t>
  </si>
  <si>
    <t>5/8/15 PARA FALLO DE 2° INSTANCIA*** SENTENCIA DE SEGUNDA INSTANCIA NIEGA PRETENSIONES EN EL PROCESO DE REPARACION DIRECTA EL TRIBUNAL SEL CASANARE  CONFIRMA SENTENCIA ABRIL DE 2017</t>
  </si>
  <si>
    <t xml:space="preserve">SENTENCIA DEL 06 DE ABRIL DE 2017 CONFIRMA SENTENCIA DEL 29 DE ABRIL DE 2016 FALTA DE LEGITIMACION EN LA CAUSA POR PASIVA </t>
  </si>
  <si>
    <t>CLARA LUCIA GUERRERO ARCINIEGAS</t>
  </si>
  <si>
    <t>29 ABRIL 2014 CONCEDE (5) DIASPARA ALEGATOS  21 AGOSTO 2014 AUTO CORRE TRASLADO DE 5 DÍAS DEL DICTAMEN PERICIAL RENDIDO POR EL ECÓLOGO  FOLIIOS 546 A 55 3 12 SEP 2014 DECLARA EN FIRME EL DICTAMEN PERICIAL 24 NOV 2014 DECLARA LA FALTA DE COMPETENCIA FUNCIONAL Y ORDENA LA REMISIÓN AL TRIBUNAL CONTENCIOSO ADMINISTRATIVO DEL CAUCA PARA LO DE SU CONOCIMIENTO***2/2/16 DEFENSORIA DEL PUEBLO ALLEGA PODER</t>
  </si>
  <si>
    <t>TRIBUNAL ADMINISTRATIVO DEL CAUCA</t>
  </si>
  <si>
    <t>19001-33-33-009-2016-00339-00</t>
  </si>
  <si>
    <t>PUENTE PEATONAL -PUENTE DEPRIMIDO</t>
  </si>
  <si>
    <t>2017/22/02</t>
  </si>
  <si>
    <t>RELIQUIDACION PENSION VITALICIA DE JUBILACION</t>
  </si>
  <si>
    <t xml:space="preserve">LEONEL POMEO Y OTROS </t>
  </si>
  <si>
    <t>RELIQUIDACION PENSION DE JUBILACION INCLUIDO TODOS LOS FACTORES SALARIALES</t>
  </si>
  <si>
    <t>TERESA DE JESUS MEDINA CERON, FENIZ RUBIELA HURTADO SANCHEZ</t>
  </si>
  <si>
    <t>RELIQUIDACION PENSION INCLUSION DE LOS FACTORES SALARIALES</t>
  </si>
  <si>
    <t>BENEDICTO ERAZO QUINAYAS</t>
  </si>
  <si>
    <t>JORGE GILBERTO JAVITA BOLAÑOS</t>
  </si>
  <si>
    <t>19001-3333-006201600260-00</t>
  </si>
  <si>
    <t>ROSA ELVIRA MUÑOZ PORRAS</t>
  </si>
  <si>
    <t>GLADYS SOLARTE DE LEON</t>
  </si>
  <si>
    <t xml:space="preserve">JUZGADO QUINTO ADMINISTRATIVO DEL CIRCUITO DE POPAYAN </t>
  </si>
  <si>
    <t>$853.191.222</t>
  </si>
  <si>
    <t xml:space="preserve">DAÑO EN LA SALUD Y A LA VIDA DE UN BEBE </t>
  </si>
  <si>
    <t>23/03/2017</t>
  </si>
  <si>
    <t xml:space="preserve">DIANA ISABEL OBANDO MELENJE Y OTROS </t>
  </si>
  <si>
    <t>NULIDAD DE ACTOS ADMINISTRATIVOS CONTENIDOS EN LAS RESOLUCIONES 20141340067354 DEL 6 DE NOVIEMBRE DE 2014 PROFERIDA POR LA SECRETARIA DE HACIENDA Y LA RESOLUCION 20151340117264 DE 9 DE DICIEMBRE DE 2015POR MEDIO DE LA CUAL SE CONFIRMO LA RESOLUCION ANTERIOR RESOLUCION MEDIANTE LA CUAL SE HABIA DECLARADO FIJADO Y LIQUIDADO OFICIALMENTE UNA OBLIGACION TRIBUTARIA A FAVOR DEL TESORERO MUNICIPALY EN CONTRA DE LA SOCIEDAD ARINSA</t>
  </si>
  <si>
    <t>20/09/2017</t>
  </si>
  <si>
    <t>ARINSA ARQUITECTOS E INGENIEROS S.A</t>
  </si>
  <si>
    <t xml:space="preserve">NULIDAD ACTO ADMINISTRATIVO 20161120272113 DEL 29 JULIO DE 2016POR MEDIO DE LA CUAL SE NIEGA EL RECONOCIMIENTO DE UNA PENSION DE JUBILACION ACORDE AL REGIMEN EXCEPTUADO DE PENSIONES DEL MAGISTERIO </t>
  </si>
  <si>
    <t>24/01/2017</t>
  </si>
  <si>
    <t>RUTH DAMARIS DEL SOCORRO</t>
  </si>
  <si>
    <t xml:space="preserve">LESIONES CON COLUMPIO EN EL PARQUE CENTRAL BOSQUES DE MORINDA </t>
  </si>
  <si>
    <t>04/04/2017</t>
  </si>
  <si>
    <t>FREDY RODRIGO VELASCO CHACON Y OTROS</t>
  </si>
  <si>
    <t>NULIDAD RESOLUCION 20161700083084 NIEGA AJUSTE DE PENSION DE JUBILACION</t>
  </si>
  <si>
    <t>15/02/2017</t>
  </si>
  <si>
    <t>LIBARDO EDILBERTO GOMEZ MAFLA</t>
  </si>
  <si>
    <t xml:space="preserve">REGIMEN CESANTIAS RETROACTIVAS ESTABLECIDOS EN LA LEY 6 DE 1945 </t>
  </si>
  <si>
    <t>LUIS ENRIQUE LONDOÑO ARGOTE Y OTRA</t>
  </si>
  <si>
    <t>23/02/2017</t>
  </si>
  <si>
    <t>ALVARO CARVAJAL PINO</t>
  </si>
  <si>
    <t>ACCIDENTE TRANSITO CARRERA 4 ENTRE CALLES 4 Y 5 CAYO EN HUECO</t>
  </si>
  <si>
    <t>ROGER LEON GIL Y OTROS</t>
  </si>
  <si>
    <t>LESIONES SUFRIDA POR MENOR EN UNA ATRACCION MECANICA (RUEDA )</t>
  </si>
  <si>
    <t xml:space="preserve">LEONARDO GUTIERREZ MUÑOZ Y OTROS </t>
  </si>
  <si>
    <t>ENTREGA EN ESTADO INSERVIBLE DEL VEHICULO DE PROPIEDAD DEL DEMANDANTE</t>
  </si>
  <si>
    <t>LUIS AFRANIO ERAZO MUÑOZ</t>
  </si>
  <si>
    <t>ACCIDENTE HUECO VIA PUBLICA CARRERA 6 CON CALLE 7 DROGUERIA SHADAY</t>
  </si>
  <si>
    <t>YULI AMPARO NARVAEZ ORDOÑEZ</t>
  </si>
  <si>
    <t xml:space="preserve">OMISION AL NO ADELANTAR PROCESO CONTRAVENCIONAL POR PARTE DEL MUNIICPIO DE POPAYAN </t>
  </si>
  <si>
    <t>RUBEN RIAÑO OMEN</t>
  </si>
  <si>
    <t>ACCIDENTE DE TRANSITO CARRERA 6ª XCALLE 1 NORTE</t>
  </si>
  <si>
    <t>RAFAEL ANDRES ASTUDILLO TOBAR Y OTROS</t>
  </si>
  <si>
    <t>CONTRATISTA CAE DE UN TECHO CUANDO SE ENCONTRABA LABORANDO</t>
  </si>
  <si>
    <t>LUZ FANNY MOLINA SOLARTE Y OTROS</t>
  </si>
  <si>
    <t>DESTRUCCION TOTAL DE VIVIENDA Y DE HOGAR UBICADA EN ESE MOMENTO CALLE 1BIS, NUMERO3-43 BARRIO LA PAMBA</t>
  </si>
  <si>
    <t>NILSA AMPARO NARVAEZ DE ALVEAR Y OTROS</t>
  </si>
  <si>
    <r>
      <t xml:space="preserve">19001-33310022010-0005702 </t>
    </r>
    <r>
      <rPr>
        <b/>
        <sz val="10"/>
        <color rgb="FF7030A0"/>
        <rFont val="Calibri"/>
        <family val="2"/>
        <scheme val="minor"/>
      </rPr>
      <t>(</t>
    </r>
    <r>
      <rPr>
        <sz val="10"/>
        <color rgb="FF000000"/>
        <rFont val="Calibri"/>
        <family val="2"/>
        <scheme val="minor"/>
      </rPr>
      <t xml:space="preserve">3 DE SEPTIEMBRE SE DECLARA LA NULIDAD DE TODO LOS ACTUADO Y PASA A JUECES ADTIVOS DEL CTO PARA REPARTO ).** ULTIMA ACTUACION FUE EL 8 DE FEBRERO DE 2016 ALLEGA PODER LA DEFENSORIA. Y EL ***12 DE ENERO DE 2016 ALLEGA RENUNCIA DE PODER HAA . Y DE ESTE </t>
    </r>
    <r>
      <rPr>
        <sz val="10"/>
        <color rgb="FF7030A0"/>
        <rFont val="Calibri"/>
        <family val="2"/>
        <scheme val="minor"/>
      </rPr>
      <t>19001-3331003-20080004201*</t>
    </r>
    <r>
      <rPr>
        <sz val="10"/>
        <color rgb="FF000000"/>
        <rFont val="Calibri"/>
        <family val="2"/>
        <scheme val="minor"/>
      </rPr>
      <t>* DICE QUE EL 28 DE JULIO DE 2010 SE ENVIA EXPEDIENTE AL J</t>
    </r>
    <r>
      <rPr>
        <sz val="10"/>
        <color rgb="FFFF0000"/>
        <rFont val="Calibri"/>
        <family val="2"/>
        <scheme val="minor"/>
      </rPr>
      <t>UZGADO TERCERO ADMINISTRATIVO</t>
    </r>
    <r>
      <rPr>
        <sz val="10"/>
        <color rgb="FF000000"/>
        <rFont val="Calibri"/>
        <family val="2"/>
        <scheme val="minor"/>
      </rPr>
      <t xml:space="preserve"> LLEGA CON EL RADICADO 1900133100320080004200 Y AQUI POR AUTO DEL 30 DE SEPTIEMBRE DE 2010 SE ORDENA</t>
    </r>
    <r>
      <rPr>
        <sz val="10"/>
        <color rgb="FF00B050"/>
        <rFont val="Calibri"/>
        <family val="2"/>
        <scheme val="minor"/>
      </rPr>
      <t xml:space="preserve"> </t>
    </r>
    <r>
      <rPr>
        <sz val="10"/>
        <color rgb="FFFF0000"/>
        <rFont val="Calibri"/>
        <family val="2"/>
        <scheme val="minor"/>
      </rPr>
      <t xml:space="preserve">EL ARCHIVO DEFINITIVO </t>
    </r>
  </si>
  <si>
    <t>     14-12-15 SENTENCIA 1° INSTANCIA NIEGA PRETENSIONES</t>
  </si>
  <si>
    <t xml:space="preserve"> 27/11/14. SENTENCIA 1 INSTANCIA. ORDENA PROTEGER LOS DERECHOS INVOCADOS. 16/01/15. CONCEDE RECURSO APELACION.                                 ULTIMA ACTUACION: 11/02/15. SE REMITE EXPEDIENTE AL HONORABLE CONSEJO DE ESTADO***20161800468191  RESPUESTA OFICIO NºJSGA 56.875 ***SE ENCUENTRA PENDIENTE FALLO DE SEGUNDA INSTANCIA</t>
  </si>
  <si>
    <t xml:space="preserve">1. CONTESTACIÓN DE LA DEMANDA. 11 DE OCTUBRE DECRETA ACUMULACIÓN DE PROCESOS   2. MUNICIPIO DE POPAYÁN INFORMA SOBRE CIERRE DEL ESTABLECIMIENTO CLUB PAINTBALL (13 AGOSTO 2013).                                                                                                                                                                3. ÚLTIMA ACTUACIÓN: ALLEGA RECURSO DE REPOSICIÓN** 20161800496931***PROCESO EN EL TRIBUNAL ADMINISTRATIVO DEL CAUCA. SE CERRÓ ESTABLECIMIENTO CLUB PAINTBALL EL 13 DE AGOSTO DE 2013. EL PROCESO NO SE MUEVE DESDE 19 DE DICIEMBRE DE 2014, EN DONDE SE ALLEGÓ RECURSO DE REPOSICIÓN.EXISTE MEDIDA CAUTELAR </t>
  </si>
  <si>
    <t xml:space="preserve">ALEJANDRO CERON </t>
  </si>
  <si>
    <r>
      <t>02/02/15. MUNICIPIO CONTESTO DEMANDA.     02/02/16. AUTO DECRETA PRACTICA PRUEBA DE OFICIO.        AUDIENCIA DE CONTRADICCIÓN DE DICTAMEN PERICIAL EL DÍA 10 DE MAYO DE 2016 A LAS 9:30.      08/06/16. SENTENCIA 1 INSTANCIA. DECLARA IMPROCEDENTE LA DEMANDA Y NIEGA PRETENSIONES, SE NOTIFICA POR CORREO ELECTRÓNICO Y POR ESTADO EL 08 DE JUNIO DE 2016    30/06/16 AUTO CONCEDE RECURSO APELACIÓN        ULTIMA ACTUACIÓN: 25/07/16. AUTO ADMITE RECURSO APELACION.         05/08/16. ALEGATOS EN 2 INSTANCIA. 16/09/16.</t>
    </r>
    <r>
      <rPr>
        <sz val="10"/>
        <color rgb="FF00B050"/>
        <rFont val="Calibri"/>
        <family val="2"/>
        <scheme val="minor"/>
      </rPr>
      <t xml:space="preserve"> 18/04/2017 AUTO ORDENA OBEDECIMIENTO SUPERIOR TRIBUNAL ADMINISTRATIVO CONFIRMA EN SU INTEGRIDAD SENTENCIA DE PRIMERA INSTANCIA</t>
    </r>
  </si>
  <si>
    <t>CONTINUACION AUDIENCIA 20 DE JUNIO DE 2017 A LA 8:00</t>
  </si>
  <si>
    <t xml:space="preserve">NOTIFICACION EL DIA 18 DE AGOSTO DE 2016 CONTESTARSE EL 1 DE SEPTIEMBRE DE 2016**MUNICIPIO CONTESTO DEMANDA  EL 25 DE AGOSTO 2016***MUNICIPIO CONTESTO DEMANDA  EL 25 DE AGOSTO.   CITA AUDEIENCIA PACTO CUMPLIMIENTO PARA EL 28 DE NOVIEMBRE DE 2016 A LAS 4.00.   28/11/16 SE CELEBRA AUDIENCIA DE PACTO DE CUMPLIMIENTO. NO HAY PACTO.25/04/2017 AUTO ABRE PROCESO A PRUEBAS </t>
  </si>
  <si>
    <t>190012333003-20140010900</t>
  </si>
  <si>
    <t>DANILO REINALDO VIVAS RAMOS</t>
  </si>
  <si>
    <t>GOCE DE UN ESPACIO PUBLICO, DERECHO A LA SEGURIDAD Y PREVENCION DE DESASTRES PREVISIBLES TECNICAMENTE Y LA REALIZACION DE LAS CONSTRUCCIONES, EDIFICACIONES Y DESARROLOS URBANOS RESPETANDO LAS DISPOSICIONES JURIDICAS  (PARQUE COMERCIAL Y EMPRESARIAL LOS PINOS)</t>
  </si>
  <si>
    <t>ARCHIVADO-TEMPORAL</t>
  </si>
  <si>
    <t xml:space="preserve"> 190012333002-20160009900 </t>
  </si>
  <si>
    <t xml:space="preserve">NOTIFICACION 10 DE MAYO DE 2016***CITA AUDIENCIA DE PACTO DE CUMPLIEMIENO PARA EL DIA 25 DE OCTUBRE DE 2016 ***25/10/16 LA AUDIENCIA SE DECLARO FRACASADA.28/02/2017 SE REALIZA AUDIENCIA DE PRUEBAS DECRETAR LA MEDIDA CAUTELAR CONSISTENTE A SUSPENDER TODO TIPO DE OBRA QUE SE ADELANTE EN EL LUGAR DONDE SE ENECUENTRE UBICADO ELE NACIMIENTO DEL AGUA. </t>
  </si>
  <si>
    <t>MEDIDA CAUTELAR</t>
  </si>
  <si>
    <r>
      <t xml:space="preserve">*ENVIAR AL CONTADOR PARA LIQUIDACION DE GASTOS. </t>
    </r>
    <r>
      <rPr>
        <sz val="10"/>
        <color rgb="FFFF0000"/>
        <rFont val="Calibri"/>
        <family val="2"/>
        <scheme val="minor"/>
      </rPr>
      <t>*.ULTIMA ACTUACIÓN</t>
    </r>
    <r>
      <rPr>
        <sz val="10"/>
        <color theme="1"/>
        <rFont val="Calibri"/>
        <family val="2"/>
        <scheme val="minor"/>
      </rPr>
      <t xml:space="preserve"> 20 de AGOSTO DE 2015 SENTENCIA</t>
    </r>
  </si>
  <si>
    <t>JORGE ARMANDO HOYOS FERNANDEZ</t>
  </si>
  <si>
    <r>
      <t>CONTESTACIÓN DEMANDA 10/09/2013 MEDIANTE AUTO SE FIJO AUDIENCIA DE PACTO DE CUMPLIMIENTO PARA EL 23 DE ABRIL A LAS 9 Y 30 AM***</t>
    </r>
    <r>
      <rPr>
        <sz val="10"/>
        <color rgb="FFFF0000"/>
        <rFont val="Calibri"/>
        <family val="2"/>
        <scheme val="minor"/>
      </rPr>
      <t xml:space="preserve">* ULTIMA ACTUACION </t>
    </r>
    <r>
      <rPr>
        <sz val="10"/>
        <color theme="1"/>
        <rFont val="Calibri"/>
        <family val="2"/>
        <scheme val="minor"/>
      </rPr>
      <t xml:space="preserve">EL 20 DE JUNIO DE 2016 EL MPIO POPAYÁN INTERPONE RECURSO DE APELACION CONTRA LA SENTENCIA DE FECHA 14 DE JUNIO DE 2016 PROFERIDA POR EL TRIBUNAL. CONTENCIOSO ADMINISTRATIVO DEL CAUCA. NAUN MIRAWAL MUÑOZ.PASO AL CONSEJO DE ESTADO Y SE PRESENTARON ALEGATOS DE CONCLUSION DE SEGUNDA INSTANCIA EN FECHA 29 DE SEPTIEMBRE DE 2.016. </t>
    </r>
  </si>
  <si>
    <t>19001-33330082014-0021400</t>
  </si>
  <si>
    <t>RECUPERACIÓN DE LAS VIAS-BRECHAS PARA EL ACCESO A LA URBANIZACION MARIA PAZ CARRERA 18C CALLES 73 A 73AN</t>
  </si>
  <si>
    <r>
      <t>SE ADMITIÓ LA DEMANDA EN EL MES DE MAYO Y SE PROCEDIÓ A DAR CONTESTACIÓN A LA DEMANDA SE PROGRAMO AUDIENCIA DE PACTO DE CUMPLIMIENTO PARA EL DÍA 28 DE AGOSTO DE 2014 Y SE LLEGO AL ACUERDO DEL PACTO DE CUMPLIMIENTO POR PARTE DEL MUNICIPIO DE POPAYÁN CONSISTENTE EN EL ARREGLO DE LA VÍA PUBLICA DE ESE SECTOR Y SE LE DIO TOTAL CUMPLIMIENTO.</t>
    </r>
    <r>
      <rPr>
        <sz val="10"/>
        <color theme="1"/>
        <rFont val="Calibri"/>
        <family val="2"/>
        <scheme val="minor"/>
      </rPr>
      <t xml:space="preserve"> 27/02/2015 </t>
    </r>
    <r>
      <rPr>
        <sz val="10"/>
        <color rgb="FF000000"/>
        <rFont val="Calibri"/>
        <family val="2"/>
        <scheme val="minor"/>
      </rPr>
      <t>ARCHIVO DEFINITIVO POR CUMPLIMIENTO VERIFICADA PAGINA DE LA RAMA JUDICIAL</t>
    </r>
  </si>
  <si>
    <t>* 1 JULIO DE 2014, AUTO SE ABSTIENE DE INICIAR INCIDENTE DE DESACATO. **4 MARZO DE 2014 ALCALDÍA CONTESTA REQUERIMIENTO INCIDENTE DE DESACATO. 01/07/2014 SE ABSTIENE DE INICIAR INCIDENTE DESACATO</t>
  </si>
  <si>
    <t>CONTAMINACION GENERADA POR CURTIDORA DE CUERO CONTAMINACION MEDIO AMBIENTE BARRIO EL BOQUERON</t>
  </si>
  <si>
    <t>19-001-3333-003-2016-00142-01</t>
  </si>
  <si>
    <t>19001-31-0300022014-0007300</t>
  </si>
  <si>
    <t>JUZGADO SEGUNDO CIVIL DEL CIRCUITO</t>
  </si>
  <si>
    <t>ARCHIVADO POR CUMPLIMIENTO</t>
  </si>
  <si>
    <t>NIEGA PRETENSIONES Y NO APELO</t>
  </si>
  <si>
    <r>
      <t xml:space="preserve">2015-09-17  AUTO DECRETA MEDIDA CAUTELAR.                                                       6/11/15. MUNICIPIO CONTESTO DEMANDA       </t>
    </r>
    <r>
      <rPr>
        <sz val="10"/>
        <color rgb="FFFF0000"/>
        <rFont val="Calibri"/>
        <family val="2"/>
        <scheme val="minor"/>
      </rPr>
      <t>ULTIMA ACTUACIÓN:</t>
    </r>
    <r>
      <rPr>
        <sz val="10"/>
        <color theme="1"/>
        <rFont val="Calibri"/>
        <family val="2"/>
        <scheme val="minor"/>
      </rPr>
      <t xml:space="preserve"> 14/04/16. ADMITE REFORMA DEMANDA**** SE FIJA DE AUDIENCIA PARA EL 26 DE OCTUBRE DE 2016  A LAS 2:30 PM SALA 3***SENTENCIA SE DECLARA LA NULIDAD DE LOS NUMERALES CONTENIDOS EN LOS DECRETOS DEMANDADOS ***03/11/2016APODERADO DE LA PARTE ACCIONATE INTERPONE RECURSO DE APELACION CONTRA LA SENTENCIA DE 1 INSTANCIA. ***01/02/2017EXPEDIENTE REMITIDO AL TRIBUNAL POR APELACION. H.M. CARLOS HERNANDO JARAMILLO DELGADO </t>
    </r>
  </si>
  <si>
    <t xml:space="preserve">(SE CONSTATÓ QUE LA NOTIFICACIÓN AL MUNICIPIO SE REALIZÓ EL 27/8/15 Y NO EL 16/10/15); 4-9-15 MUNICIPIO CONTESTA MC; 16/10/15 SE NIEGAN MEDIDAS CAUTELARES; 29-1-16 MUNICIPIO PRESENTA CONTESTACION.* AUTO 11 DE JULIO DE 2016 OJOO AUDIENCIA INICIAL 17 DE NOVIEMBRE A 2:30PM *29 ENERO 2016 MUNICIPIO DE POAYAN INCORPORA PODER. * 16 DE OCTUBRE 2015 AUTO QUE NIEGA MEDIDAS CAUTELARES. 28 DE JULIO DE 2016.17/11/2016 SE CELEBRÓ AUDIENCIA INICIAL Y SE DICTÓ SENTENCIA NO DECLARA NULIDAD </t>
  </si>
  <si>
    <t>COBRO ILEGAL DE LOS DERECHOS DE SEMAFORIZACION</t>
  </si>
  <si>
    <t>19001-33310032011-0027100</t>
  </si>
  <si>
    <t>NOTIFICACIÓN 23/06/2011, CONTESTACIÓN 11 DE JULIO DE 2.011/ AGOSTO 29 DEL 2011 SE ALLEGÓ COPIA DE LA SENTENCIA PROFERIDA POR EL TRIBUNAL CONTENCIOSO ADMINISTRATIVO POR LA CUAL SE NULITA LOS ARTS. 4, 6 Y 7 DEL ACUERDO 029 DEL 2008. 14 DE MARZO DECRETA PRACTICA DE PRUEBAS. 16 DE MARZO FIJA FECHA DE AUDIENCIA. 22 DE MAYO 8 Y 30 DE A.M. AUDIENCIA DE CONCILIACION.  AUTO CONCEDE RECURSO DE APELACIÓN 22/02/2013***-REVISAR QUE SE DECIDIÓ EN SEGUNDA INSTANCIA. ***JUZGADO QUINTO ADMINISTRTAIVO AFIRMA ESTAR ARCHIVADO ARCHIVO CENTRAL.</t>
  </si>
  <si>
    <t>* 24 MAYO DE 2016 MUNICIPIO DE POPAYÁN ALLEGA PODER Y CONTESTACIÓN DE LA DEMANDA. *27 DE JULIO DE 2016 CITA A AUDIENCIA DE PACTO DE CUMPLIMIENTO PARA EL 9 DE AGOSTO DE 2016 A LAS 4PM SALA AUDIENCIAS 2 EN LA AUDIENCIA DE PACTO DE CUMPLIMIENTO DEL 9 DE AGOSTO DE 2016 , SE DECLARA FRACASADA.***15 NOVIEMBRE DE 2016 SENTENCIA 220 DENIEGA PRETENSIONES DE LA DEMANDA SE ENVIA SENTENCIA A ARCHIVO DE JURIDICA</t>
  </si>
  <si>
    <t>SENTENCIA TA-DES 002-ORD.041-2017 CONFIRMA SENTENCIA 100 DE 8 DE JUNIO DE 2016 FALTA DE LEGITIMACION EN LA CAUSA POR PASIVA PARA EL MUNICIPIO DE POPAYAN</t>
  </si>
  <si>
    <t>FALTA LEGITIMACION EN LA CAUSA POR PASIVA</t>
  </si>
  <si>
    <t>5/8/15 PARA FALLO DE 2° INSTANCIA*** SENTENCIA DE SEGUNDA INSTANCIA NIEGA PRETENSIONES EN EL PROCESO DE REPARACION DIRECTA EL TRIBUNAL SEL CASANARE  CONFIRMA SENTENCIA ABRIL DE 2017 POR CONSIDERAR QUE SE CONFIGURO CULPA EXCLUSIVA DE LA VICTIMA</t>
  </si>
  <si>
    <t>CULPA EXCLUSIVA DE LA VICTIMA</t>
  </si>
  <si>
    <r>
      <t>·</t>
    </r>
    <r>
      <rPr>
        <sz val="7"/>
        <color theme="1"/>
        <rFont val="Times New Roman"/>
        <family val="1"/>
      </rPr>
      <t xml:space="preserve">         </t>
    </r>
    <r>
      <rPr>
        <sz val="11"/>
        <color theme="1"/>
        <rFont val="Calibri"/>
        <family val="2"/>
        <scheme val="minor"/>
      </rPr>
      <t>1/12/15 SENTENCIA DE 1 INSTANCIA NIEGA PRETENSIONES; 16-12-15 DMTE PRESENTA RECURSO DE APELACION; 12/02/16 AUTO CONCEDE RECURSO;25/04/16 A DESPACHO PARA FALLO.***SENTENCIA-TA-DES 002-ORD.024-2017 SENTENCIA CONFIRMA SENTENCIA 220 DE 30 NOV 2015</t>
    </r>
  </si>
  <si>
    <t xml:space="preserve">SENTENCIA LLEGA AL BUZON JUDICIAL EL DIA 18/04/2016 DECLARA FALTA DE LEGITIMACION EN LA CAUSA POR PASIVA AL MUNICIPIO DE POPAYAN***24/03/2017 CONFIRMA SENTENCIA Nº 062 DE 14/04/2016 </t>
  </si>
  <si>
    <t>190013331062014-0044601</t>
  </si>
  <si>
    <t>PRIMA DE SERVICIOS</t>
  </si>
  <si>
    <t>24/03/2017 SENTENCIA CONFIRMA SENTENCIA 22 DE AGOSTO DE 2016 DEL JUZGADO SEXTO ADTIVO QUE NIEGA PRETENSIONES DE LA DEMNADA</t>
  </si>
  <si>
    <t>12 DE MARZO DE 2012 AUTO QUE ACLARA PROVIDENCIA</t>
  </si>
  <si>
    <t>19001-33317032010-0047900</t>
  </si>
  <si>
    <t>DESPACHO PARA SENTENCIA DE 1ª INSTANCIA MEDIANTE AUTO SE INCLUYE A DEMANDANTES A LA ACCIÓN DE GRUPO EL 2012/06/19***SENTENCIA DE 5 DE DIC DE 2013 NIEGA PRETENSIONES DE LA DDA--7 MARZO 2014: ARCHIVO DEFINITIVO. CAJA 17730</t>
  </si>
  <si>
    <t>19001-33317022011-0003800</t>
  </si>
  <si>
    <t xml:space="preserve">OSCAR GUZMAN </t>
  </si>
  <si>
    <t>19001-3103-001-201200277-00</t>
  </si>
  <si>
    <t xml:space="preserve">14/08/2015 SENTENCIA DE 1º INSTANCIA </t>
  </si>
  <si>
    <t>DESFAVORABLE AL MUNICIPIO DE POPAYÁN.</t>
  </si>
  <si>
    <t>19001-3331003-20080004200</t>
  </si>
  <si>
    <t>ACCESO PARA PERSONAS DISCAPACITADAS EN LOS PUENTES PEATONALES DE LA CIUDAD</t>
  </si>
  <si>
    <t>19001-33310022010-0005702</t>
  </si>
  <si>
    <t xml:space="preserve">REUBICACION Y/O ADECUACION DE LOS POSTES DE ENERGIA UBICADOS ENTRE LA CARRERA 2 CON CALLE 5 Y 4 DE ESTA CIUDAD. </t>
  </si>
  <si>
    <t>03/09/2014 DECLARA NULIDAD DE LO ACTUADO A PARTIR DEL AUTO QUE ADMITE LA DEMANDA EN PRIMERA INSTANCIA POR NO HABERSE INTEGRADO EL CONTRADICTORIO DE LA PARTE DEMANDADA EN DEBIDA FORMA Y SE ORDENA REMITIR A LOS JUZGADOS ADTIVOS DE ORALIDAD REPARTO.</t>
  </si>
  <si>
    <t xml:space="preserve">**SENTENCIA DEL 23 DE AGOSTO DE 2016 SENTENCIA 1 INSTANCIA  NIEGA LAS PRETENSIONES, Y DA TERMINO PARA APELAR **NOTIF 16 AGOSTO DE 2016LA SUPERSERVICIOS  EL DIA 2 DE AGOSTO DE 2016 CONTESTA OFICIO AL JUZGADO EXPRESANDO QUE EL MUNICIPIO DE POPAYAN SI REPORTO A LA SUPERINTENDENCIA  COPIA DEL DECRETO NO 2014 -1900009265 DEL 7 DE NOVIEMBRE DE 2014 REVISION GENERAL DE ESTRRATIFICACION URBANA DEL MPIO DE POPAYAN    *AUTO DEL 17 DE AGOSTO DE 2016 TRASLADO DE PRUEBA DOCUMENTAL    </t>
  </si>
  <si>
    <t xml:space="preserve">SE CONTESTO EL DIA 31 DE MARZO DE 2016* 26 ABRIL DE 2016 INCORPORA MEMORIAL.* 1 ABRIL DE 2016 CONTESTACIÓN DEL ACUEDUCTO Y LA CRC**** DESIGNA CURADOR AD-LITEM ESTADO DE 04 DE OCTUBRE DE 2016***24 Oct 2016 RECEPCIÓN DE MEMORIAL CURADOR AD LITEM FORMULA INCIDENTE DE NULIDAD. H.17 DE MARZO DE 2017 AUD. DE PACTO DE CUMPLIMIENTO - SE CONCEDIÓ PLAZO DE 6 MESES PARA CUMPLIR REQUISITOS DE FUNCIONAMIENTO Y SE CONMINO A ALS ENTIDADES DEMADNADAS A REALIZAR UNA VISITA Y RENDIR INFORME PARA MIRAR POSIBILIDAD DE LLEGAR A PACTO - 30 DE MARZO DE 2.017 CITA AUDIENCIA DE PACTO PARA EL DÍA 25 DE AGOSTO DE 2.017 A LAS 11:00 AM. </t>
  </si>
  <si>
    <t>19001-33330032015-0034401</t>
  </si>
  <si>
    <t>CONSTRUCCION ALCANTARILLADO EN LOTE EN ABANDONO</t>
  </si>
  <si>
    <t xml:space="preserve">09 DE MARZO DE 2017 CORRE TRASLADO A DICTAMEN - 18 DE ABRIL DE 2.017 TRASLADO ALEGATOS HASTA 25 DE ABRIL DE 2.017.  </t>
  </si>
  <si>
    <t>1900133330012017-0008700</t>
  </si>
  <si>
    <t>JOSE IGNACIO CARDENAS ZAMBRANO</t>
  </si>
  <si>
    <t>PROTECCION DE DERECHO COLECTIVO DE MEDIO AMBIENTE POR CONSERVACION HISTORICA DEL PUENTE VIEJO DE POPAYAN PUES ESTAN SIENDO INSTALADAS REDES DE CONDUCCION ELECTRICA</t>
  </si>
  <si>
    <t>17-04-2017</t>
  </si>
  <si>
    <t xml:space="preserve">ARCHIVADO CAJA 15327 INTERIOR 2 ARCHIVO CENTRAL </t>
  </si>
  <si>
    <t>NOTIFICACIÓN ELECTRÓNICA DE LA ADMISIÓN 28/01/2016; MUNICIPIO PRESENTA ESCRITO CONTRA LAS MEDIDAS CAUTELARES EL 8/2/16; MUNICIPIO CONTESTA ACCIÓN EL 11/02/16; 23/02/16 JUZGADO PROFIERE AUTO NEGANDO LAS MEDIDAS CAUTELARES; SE CITA A AUDIENCIA DE PACTO DE CUMPLIMIENTO EL 9/7/16; 3/8/16 SE DECRETA MEDIDA CAUTELAR DE SUSPENSIÓN DE FUNCIONAMIENTO DE LA ANTENA; 9/8/16 APODERADO DE COMCEL SA PRESENTA APELACIÓN CONTRA EL DECRETO DE LA MEDIDA CAUTELAR.***• CITA AUDIENCIA PACTO DE CUMPLIMIENTO- SE FIJA EN LISTA EK 18 DE OCTUBRE RECUSRSO DE APELACION**ESTADO 169 AUTO CONCEDE RECURSO DE APELACION 28 DE OCTUBR4E DE 2016***AUDIENCIA DE CUMPLIMIENTO 280 DE NOVIEMBRE DE 2016 SALA 4 20161130457122***ESTADO 183  DEL 28 DE NOV DE 2016 RECHAZA RECURSO DE REPOSICION.28/11/2016 DECLARA FRACASADA AUDEINCIA DE PATCO DE CUMPLIMIENTO.</t>
  </si>
  <si>
    <t xml:space="preserve">SENTENCIA DE PRIMERA INSTANCIA DECLARA HECHO SUPERADO; 5/6/15 Pasa para archivo.ARCHIVO TEMPORAL HUGO SOTANO CAJA 65 SEGÚN SISTEMA DE LA RAMA JUDICIAL.el doctor jose camargo ADJUNATA SENTENCIA EN LA QUE ORDENA ARCHIVO </t>
  </si>
  <si>
    <t>23- 10- 13 TCA CONFIRMA SENTENCIA DE 1 INSTANCIA, CONDENA PARA EL MUNICIPIO.***AUTO ORDENA ARCHIVO DEFINITIVO ESTADO DEL 275DE OCTUBRE DE 2016 Nº 165</t>
  </si>
  <si>
    <t>SE LE ENTREGA AL DOCTOR JOSE CAMARGO PARA QUE ASISTA RECONSTRUCCION DE EXPEDIENTE EL DIA 14/06/2016 LA AUDIENCIA SE REALIZARA EL DIA 24 DE JUNIO DE 2016***SE SUSPENDE AUDIENCIA RECONSTRUCCION DE EXPEDIENTE 24/06/2016, 11/08/2016 AUTO DECLARA RECONSTRUIDO CUADERNO PRINCIPAL NO.7 ,31/08/2016 AUTO ORDENA ARCHIVO DEFINITIVO VERIFICADO PAGINA RAMA JUDICIAL***SENTENCIA ENVIADA AL ARCHIVO DE JURIDICA</t>
  </si>
  <si>
    <t>25-05-12  RADICACIÓN DE PROCESO ACTUACIÓN DE RADICACIÓN DE PROCESO REALIZADA EL 25/05/2012 A LAS 10:15:20. 21-06-12 INCORPORA MEMORIAL CORRIGE DEMANDA.  13-07-12 AUTO ADMITE DEMANDA. 2012-12-13 AUTO TRASLADO ALEGATOS. 2013-05-06  EDICTO SENTENCIA A FAVOR DEL MUNICIPIO. 2013-11-01 CITA AUDIENCIA DE CONCILIACION   29/04/13. SENTENCIA 1 INSTANCIA. CONCEDE DEMANDA - ORDENA RELIQUIDACION DE PENSION. 23/05/13. APELACION MUNICIPIO. 27/05/13 CITA AUDIENCIA CONCIULIACION. 27/06/13. REMITIDO AL TRIBUNAL CA. 28/06/14. TRASLADO ALEGATOS 2 INSTANCIA. ULTIMA ACTUACION: 25/07/15. CONFIRMA SENTENCIA DE PRIMERA INSTANCIA QUE ACCEDIÓ A LAS PRETENSIONES DE LA DEMANDA FAVORABLE PARA EL MUNICIPIO.</t>
  </si>
  <si>
    <t>20 Jun 2011 GASTOS ENVÍO A OTROS DESPACHOS .   20 Jun 2011 GASTOS ORDINARIOS DEL PROCESO. 10 May 2010  AUTO DECIDE RECURSO REVOCA EL AUTO PROFERIDO EL 12 DE MARZO DE 2010 POR EL JUZGADO QUINTO DMINISTRATIVO. ORDENA CONSIDERAR LA ADMISION DE LA DEMANDA. 11 Jul 2013 AUTO ABRE PROCESO A PRUEBAS.                                                   16/07/15. SENTENCIA 1 INSTANCIA (NIEGA PRETENSIONES DE LA DEMANDA)                         ULTIMA ACTUACION: 02/11/15.  ARCHIVO TEMPORAL SECRETARIA ESCR SE PASA A SANDRA MUÑOZ PIAMBA PARA ARCHIVO.-(DAS/TEMB) REVISADO PAGINA DE LA RAMA JUDICIAL</t>
  </si>
  <si>
    <t xml:space="preserve">
FIJACIÓN EN LISTA EL 30 DE SEPTIEMBRE. CONTESTACIÓN DE LA DEMANDA.  08-03-12  PASO A OTRO DESPACHO POR DESCONGESTIÓN . 28-05-12  TRASLADO ALEGATOS. 14 DE JUNIO SE PRESENTA ESCRITO DE ALEGATOS DE CONCLUSIÓN. 2014-09-10 AUTO ORDENA VINCULAR A UN TERCERO. FIJACION EN LISTA POR EL TERMINO DE DIEZ DIAS1-7-15                               29/09/15. A DESPACHO PARA FALLO.       ULTIMA ACTUACIÓN: 20/04/17. SE .CONFIRMA SENTENCIA DE PRIMERA INSTANCIA. - PROVIDENCIA APROBADA EN SALA DEL 20 DE ABRIL DE 2017 NIEGA PRETENSIONES DE LA DEMANDA SE REMITE SENTENCIA AL ARCHIVO DE JURIDICA
</t>
  </si>
  <si>
    <t xml:space="preserve">28 AUG 2013  RADICACIÓN DE PROCESO.  27 SEP 2013 AUTO ORDENA CORREGIR DEMANDA.  18 MAR 2014 AUTO ADMITE DEMANDA. 14APR 2014  NOTIFICACION PERSONAL MENDIENTE BUZON ELECTRONICO.CEBM. 01 JUL 2014  RECEPCIÓN DE MEMORIAL  CONTESTA LA DEMANDA EL MUNICIPIO -CONTRALOR Y CONCEJO MUNICIPAL . 3/12/15. A DESPACHO PARA FIJAR FECHA Y HORA DE AUDIENCIA INICIAL.ULTIMA ACTUACION:   02/11/16 SE CELEBRO AUDIENCIA INICIAL. SENTENCIA 1 INSTANCIA EN LA CUAL SE NIEGAN LAS PRETENSIONES DE LA DEMANDA. LA PARTE ACTORA NO INTERPUSO RECURSO DE APELACIÓN.      </t>
  </si>
  <si>
    <t xml:space="preserve">11-04-12  RADICACIÓN DE PROCESO. 10-05-12 AUTO ADMITE DEMANDA. 2013-01-23  AUTO AUTO ABRE PROCESO A PRUEBAS                      21/11/13. SENTENCIA 1 INSTANCIA (DECLARA NULIDAD PARCIAL)                                                   07/04/14. ENVIA EXPEDIENTE CONSULTA DRA. MAGNOLIA CORTES CARDOZO                            ULTIMA ACTUACION: 24/06/15. CONFIRMAR SENTENCIA.23/09/2015 AUTO ORDENA ARCHIVO DEFINITIVO </t>
  </si>
  <si>
    <r>
      <t xml:space="preserve">20 Apr 2015  RADICACIÓN DE PROCESO -  19 May 2015  AUTO ADMITE DEMANDA - 25 Aug 2015  NOTIFICACION ELECTRONICA- 18/12/15. MUNICIPIO CONTESTO DEMANDA. </t>
    </r>
    <r>
      <rPr>
        <sz val="10"/>
        <color rgb="FFFF0000"/>
        <rFont val="Calibri"/>
        <family val="2"/>
        <scheme val="minor"/>
      </rPr>
      <t xml:space="preserve">ULTIMA ACTUACION </t>
    </r>
    <r>
      <rPr>
        <sz val="10"/>
        <rFont val="Calibri"/>
        <family val="2"/>
        <scheme val="minor"/>
      </rPr>
      <t>SE FIJA AUDIENCIA PARA EL 28 DE MARZO DE 2017 A LAS 2:00 PM.SENTENCIA FAVORABLE AL MUNICIPIO. FALTA LEGITIMACION EN LA CAUSA POR PASIVA</t>
    </r>
  </si>
  <si>
    <r>
      <rPr>
        <sz val="10"/>
        <color rgb="FFFF0000"/>
        <rFont val="Calibri"/>
        <family val="2"/>
        <scheme val="minor"/>
      </rPr>
      <t>ULTIMA ACTUACION</t>
    </r>
    <r>
      <rPr>
        <sz val="10"/>
        <color theme="1"/>
        <rFont val="Calibri"/>
        <family val="2"/>
        <scheme val="minor"/>
      </rPr>
      <t>: 10/11/15. MUNICIPIO CONTESTO DEMANDA.    PENDIENTE FIJACION FECHA AUDIENCIA INICIAL.ULTIMA ACTUACION: 31/10/16 SENTENCIA DE 1 INSTANCIA. NIEGA LAS PRETENSIONES DE LA DEMANDA.  PARTE ACTORA NO INTERPUSO RECURSO.</t>
    </r>
  </si>
  <si>
    <t>POR EL CUAL SE NEGO LA SOLICITUD DE EXONERACION DEL PAGO DEL IMPUESTO DE INDUSTRIA Y COMERCIO.</t>
  </si>
  <si>
    <t>ESPERA SENTENCIA 2 INSTANCIA (NEGO PRETENSIONES). CONSEJO DE ESTADO.15/12/2015SE REMITE EXPEDIENTE AL H. CONSEJO DE ESTADO MEDIANTE OFICIO TCA-ORAL-C-1654. SANDRA***28/04/2016 ESTIMA INNECESARIA AUDIENCIA PUBLICA, Y ORDENA TRASLADO DE 10 DÍAS PARA ALEGAR DE CONCLUSIÓN POR ESCRITO Y 10 DÍAS POSTERIORES AL MINPÚBLICO (22335-DR.RAMIREZ)</t>
  </si>
  <si>
    <r>
      <t xml:space="preserve">05 Feb 2015  RADICACIÓN DE PROCESO -  09 Mar 2015  AUTO ADMITE DEMANDA  -   7/04/15. NOTIFICACION ELECTRONICA.    NO CONTESTO DEMANDA.   -  </t>
    </r>
    <r>
      <rPr>
        <sz val="10"/>
        <color rgb="FFFF0000"/>
        <rFont val="Calibri"/>
        <family val="2"/>
        <scheme val="minor"/>
      </rPr>
      <t xml:space="preserve"> </t>
    </r>
    <r>
      <rPr>
        <sz val="10"/>
        <rFont val="Calibri"/>
        <family val="2"/>
        <scheme val="minor"/>
      </rPr>
      <t>SE FIJA FECHA DE AUDIENCIA PARA EL DIA 28 DE FEBRERO DE 2017 A LAS 2:00 PM.-</t>
    </r>
    <r>
      <rPr>
        <sz val="10"/>
        <color rgb="FFFF0000"/>
        <rFont val="Calibri"/>
        <family val="2"/>
        <scheme val="minor"/>
      </rPr>
      <t>ULTIMA ACTUACION</t>
    </r>
    <r>
      <rPr>
        <sz val="10"/>
        <rFont val="Calibri"/>
        <family val="2"/>
        <scheme val="minor"/>
      </rPr>
      <t xml:space="preserve">:SE FIJA AUDIENCIA DE PRUEBAS PARA EL DIA 14 DE SEPTIEMBRE DE 2017 HORA 2:00 P.M. </t>
    </r>
  </si>
  <si>
    <t>06 SEP 2013  RADICACIÓN DE PROCESO.  29 OCT 2013  AUTO ADMITE DEMANDA. 25 SEP 2014  DILIGENCIA DE NOTIFICACIÓN PERSONAL (ACTA) . 11 JUN 2015  AUTO FIJA FECHA AUDIENCIA INICIAL Y/O DILIGENCIA  SE FIJA COMO FECHA PARA LA REALIZACIÓN DE AUDIENCIA INICIAL.    23/07/15 SENTENCIA 1 INSTANCIA. NIEGA PRETENSIONES ÚLTIMA ACTUACIÓN:05/07/2016AUTO APRUEBA LIQUIDACIÓN APRUEBA LIQUIDACIÓN DE GASTOS Y AGENCIAS EN DERECHO.</t>
  </si>
  <si>
    <r>
      <rPr>
        <sz val="10"/>
        <color rgb="FFFF0000"/>
        <rFont val="Calibri"/>
        <family val="2"/>
        <scheme val="minor"/>
      </rPr>
      <t>ULTIMA ACTUACION:</t>
    </r>
    <r>
      <rPr>
        <sz val="10"/>
        <color theme="1"/>
        <rFont val="Calibri"/>
        <family val="2"/>
        <scheme val="minor"/>
      </rPr>
      <t xml:space="preserve"> 10/11/15. MUNICIPIO CONTESTO DEMANDA.    PENDIENTE FIJACION FECHA AUDIENCIA INICIAL.ULTIMA ACTUACION: 31/10/16 SENTENCIA DE 1 INSTANCIA. NIEGA LAS PRETENSIONES DE LA DEMANDA.  PARTE ACTORA NO INTERPUSO RECURSO.</t>
    </r>
  </si>
  <si>
    <t>JUZGADO SEPTIMO ADMINISTRATIVO-TRIBUNAL ADMINISTRAIVO DAVID FERNANDO</t>
  </si>
  <si>
    <t>JUZGADO SEPTIMO ADMINISTRATIVO-TRIBUNAL CARLOS HERNANDO JARAMILLO DELGADO</t>
  </si>
  <si>
    <t>NOTIFICACION ELCTRONICA EL DIA DIA 23 DE AGOSTO DE 2016*** RESPUESTA 01 NOVIEMBRE DE 2016***FIJA FECHA DE AUDIENCIA PARA EL DIA 29-01/2018</t>
  </si>
  <si>
    <t xml:space="preserve">NOTIFICACION ELECTRONICA EL DIA 23 DE SEPTIEMBRE DE 2016 -CONTESTRA MEDIDA CAUTELAR EL DIA 30 DE SEPTIEMBRE DE 2016***RESPUESTA MEDIDA CAUTELAR 29 SEPT DE 2016***RESPUESTA 10 NOVIEMBRE DE 2016***14 DE MARZO DE 2017 TRASLADO DE EXCEPCIONES*** FIJA FECHA DE AUDIENCIA PARA EL DIA PARA EL 14-02-2018 A LAS 900 </t>
  </si>
  <si>
    <t>NOTIFICACION ELCTRONICA EL DIA DIA 23 DE AGOSTO DE 2016(NOTA CONTESTAR MEDIDA CAUTELAR EL DIA 29 DE AGOSTO DE 2016)**** ***CONTESTA MEDIDA CUATELAR EL 30 DE AGOSTO ***RESPUESTA DEMANDA 01 DE NOVIEMBRE DE 2016***NOTIFICA AUTO QUE NIEGA MEDIDA CAUTELAR MEDIANTE ESTADO DEL 04 DE OCTUBRE DE 2016***FIJA AUDIENCIA PARA EL DIA PARA EL 11-07-2018 A LAS 900</t>
  </si>
  <si>
    <t xml:space="preserve">NOTIFICACION ELECTRONICA EL 26 DE SEPTIMEBRE DE 2016***CONTESTACION DEMANDA 03/11/2016***AUDIENCIA PARA PARA EL 23-02-2018 A LAS 9:00 </t>
  </si>
  <si>
    <t>REINA ISABEL ESPINOSA BOLAÑOS Y OTROS</t>
  </si>
  <si>
    <t>190013333008-20150021000</t>
  </si>
  <si>
    <t>600.000.000</t>
  </si>
  <si>
    <t>190013333003201300009-00</t>
  </si>
  <si>
    <t>AUDIENCIA INICIAL 22/2/16 HORA: 2 PM*** EL DIA 30 D EJU7NIO DE 2016 LLEGA SENTENCIA DE SEGUNDA INSTANCIA FALTA DE LEGITIMACION EN LA CAUSA POR PASIVA POR PARTE DEL MUNICIPIO DE POPAYAN**19/05/2017 AUTO AUTORIZA EXPEDIR COPIAS A LA PARTE ACTORA</t>
  </si>
  <si>
    <t>AUDIENCIA INCIAL 08 DE MAYO DE 2017***AUTO CONCEDE RECURSO DE APELACION ESTADO 71 DEL  24/05/2017</t>
  </si>
  <si>
    <t>EL DÍA 11 DE JULIO DE 2016 SE ENVÍA CORREO AL DOCTOR JOSÉ CAMARGO NOTIFICA ESTADO QUE APLAZA AUDIENCIA**25/05/16 CONTESTACIÓN DE LA DEMANDA;  25/07/16 SE LLEVÓ A CABO AUDIENCIA DE PACTO DE CUMPLIMIENTO; 28/07/16 DR. JULIAN ROMERO ALLEGÓ COPIA HISTORIA CLÍNICA.***FIJA NUEVA FECHA DE CONTINUACION DE AUDIENCIA DE PRUEBAS PARA  28/06/2017 A LAS 9:30AM</t>
  </si>
  <si>
    <t>MUNICIPIO NO CONTESTO DEMANDA.           AUDIENCIA INICIAL PARA EL 18 ENERO DE 2016 A LAS 2:30 PM SALA AUDIENCIAS 2 CARRERA 4 NUMERO 2 18 POPAYAN             ULTIMA ACTUACIÓN: PENDIENTE FIJACIÓN AUDIENCIA DE PRUEBAS.   18/01/16 SENTENCIA 1 INSTANCIA.       22/03/117 ARCHIVO DEFINITIVO.</t>
  </si>
  <si>
    <t>10 DIC 2013  RADICACIÓN DE PROCESO.  21 APR 2014  AUTO ADMITE DEMANDA. 25 MAR 2015  NOTIFICACION ELECTRONICA. ACEPTA RENUNCIA DEL DR ANCIZAR JIMENEZ ZEMANATE APODERADO DEL MPIO POPAYAN.   AUDIENCIA INICIAL PARA 2 DE FEBRERO DE 2016. NO ASISISTIO MUNICIPIO NI PARTE DEMANDANTE.***08/02/2016 APODERADO DE LA PARTE DTE PRESENTA EXCUSA</t>
  </si>
  <si>
    <t>TRASLADO DE ALEGATOS (SE AGOTÓ ETAPA PROBATORIA). PENDIENTE FALLO 1 INSTANCIA*** 20/04/2017 DECLARA FALTA DE COMPETENCIA Y ORDENA REMITIR T.C.A***TRASLADO DE ALEGATOS 31/05/2017</t>
  </si>
  <si>
    <t>PROCESO QUE NO SE ENCONTRABA EN EL LISTADO POR LO QUE SE PROCEDIO A ASIGNAR AL DOCTOR ALEJANDRO CERON EL DIA 24 DE FEBRERO DE 2017 AUDIENCIA DE CONCILIACION DE SENTENCIA 18 DE ABRIL DE 2017 A LAS 11 AM**   ESTADO 092 DE 01/06/2017 AUTO QUE ADMITE RECURSO DE APELACION</t>
  </si>
  <si>
    <t xml:space="preserve">AUDIENCIA INICIAL PROGRAMADA PARA EL DÍA 15 DE JUNIO DE 2016 A LAS 3:30***AUDIENCIA DE PRUEBAS PROGRAMADA PARA EL DÍA 23 DE AGOSTO DE 2016 A LAS 2:00 PM. SE SUSPENDIO Y SE CELEBRARA EL DIA 31 DE OCTUBRE DE 2016. ***EL 31 DE OCTUBRE SE CELEBRÓ LA AUDIENCIA PERO SE SUSPENDIÓ PORQUE FALTA ALLEGAR UNAS PRUEBAS POR PARTE DEL DEMANDANTE Y DE LA CURADURÍA URBANA. SE PROGRAMÓ PARA EL DÍA 30 DE ENERO DE 2017.. CONTINUACIÓN AUDIENCIA PRUEBAS EL DÍA 5 DE ABRIL DE 2017 A LAS 2:00. SE PRESENTARÓN ALEGATOS DE CONCLUSIÓN EL DÍA 25 DE ABRIL DE 2017.***31/05/2017AUTO SUSPENDE O INTERRUMPE PROCESO DECLARA INTERRUPCION DEL PROCESO ENTRE EL 21 DE ABRIL Y EL 26 DE MAYO DE 2017 EN QUE VENCIO INCAPACIDAD DE APODERADO DE LA PARTE ACTORA </t>
  </si>
  <si>
    <r>
      <t>10 DEC 2014  RADICACIÓN DE PROCESO.  16 FEB 2015  AUTO ADMITE DEMANDA. NOTIFICACION 27 FEB 2015. TRASLADO EXCEPCIONES 2015-06-12 .1/06/15. CONTESTACION DEMANDA.    PENDIENTE FIJACIÓN FECHA AUDIENCIA INICIAL.    AUDIENCIA INCIIAL PARA EL DÍA 1 DE JULIO DE 2016 A LAS 2:00 PM  SENTENCIA 1 INSTANCIA FAVORABLE AL MUNICIPIO.</t>
    </r>
    <r>
      <rPr>
        <sz val="10"/>
        <color rgb="FFFF0000"/>
        <rFont val="Calibri"/>
        <family val="2"/>
        <scheme val="minor"/>
      </rPr>
      <t>ÚLTIMA ACTUACIÓ</t>
    </r>
    <r>
      <rPr>
        <sz val="10"/>
        <color rgb="FF000000"/>
        <rFont val="Calibri"/>
        <family val="2"/>
        <scheme val="minor"/>
      </rPr>
      <t>N: SE REMITE EXPEDIENTE EN MENCION AL TRIBUNAL CONT ADMTIVO POR APELACION - AUTO 736-2016 *** EL DIA 26 DE MAYTO DE 2017 SENTENCIA CONFIRMA DECISION DE PRIMERA INSTANCIA CONDENA EN COSTAS AL MUNICIPIO</t>
    </r>
  </si>
  <si>
    <t>MINEDU ALLEGA CONTESTACION DDA 18 SEP 15**** AUTO ADMITE RECURSO DE APELACION EL 27 DE SEPTIEMBRE DE 2016***SENTENCIA 18 MAYO DE 2017 CONFIRMA FALTA DE LEGITIMACION EN LA CAUSA POR PASIVA POR PARTE DEL MUNIICPIO DE POPAYAN</t>
  </si>
  <si>
    <r>
      <rPr>
        <sz val="10"/>
        <color rgb="FFFF0000"/>
        <rFont val="Calibri"/>
        <family val="2"/>
        <scheme val="minor"/>
      </rPr>
      <t>ULTIMA ACTUACIÓN</t>
    </r>
    <r>
      <rPr>
        <sz val="10"/>
        <color theme="1"/>
        <rFont val="Calibri"/>
        <family val="2"/>
        <scheme val="minor"/>
      </rPr>
      <t xml:space="preserve">: 2/09/15. MUNICIPIO CONSTESTO DEMANDA.   AUDIENCIA INICIAL EL DIA 9 DE MARZO DE 2016 A LAS 9:30 SENTENCIA FAVORABLE AL MUNICIPIO DE POPAYAN.***05/04/2017SE CONCEDE EL RECURSO DE APELACIÓN INTERPUESTO POR LA PARTE DEMANDANTE***25/04/2017 EN LA FECHA SE REMITE EL EXPEDIENTE AL H. CONSEJO DE ESTADO MEDIANTE OFICIO 1506 </t>
    </r>
  </si>
  <si>
    <t>25 Nov 2014  RADICACIÓN DE PROCESO  -  11 Feb 2015  AUTO ADMITE DEMANDA -     NOTIFICACION ELECTRONICA 31 de julio de 2015. NO CONTESTO DEMANDA.          PENDIENTE FIJACION FECHA AUDIENCIA INICIAL.     03/08/16 DESISTIMIENTO DE DEMANDA.      05/09/16 JUZGADO ACEPTA DESISTIMIENTO.   ULTIMA ACTUACIÓN: 12/09/16. AUTO ORDENA ARCHIVO DEFINITIVO VERIFICADO EN LA PAGINA DE LA RAMA JUDICIAL</t>
  </si>
  <si>
    <t>01/02/16. FECHA AUDIENCIA INICIAL. SENTENCIA FAVORABLE AL MUNICIPIO.     01/02/16. SENTENCIA 1 INSTANCIA. NIEGA PRETENSIONES EN AUDIENCIA INICIAL   17/02/16. CONCEDE RECURSO DE APELACION.   MUNICIPIO ALEGA EN SEGUNDA INSTANCIA.     ULTIMA ACTUACIÓN: SENTENCIA DE 27 DE MAYO DE 2016. NIEGA PRETENSIONES DE LA DEMANDA.</t>
  </si>
  <si>
    <r>
      <t xml:space="preserve">09 Oct 2015 RADICACIÓN DE PROCESO.  05 Nov 2015 AUTO ADMITE DEMANDA.  20 Nov 2015 NOTIFICACION ELECTRONICA ADMISION                                     </t>
    </r>
    <r>
      <rPr>
        <sz val="10"/>
        <color rgb="FFFF0000"/>
        <rFont val="Calibri"/>
        <family val="2"/>
        <scheme val="minor"/>
      </rPr>
      <t>ULTIMA ACTUACIÓN</t>
    </r>
    <r>
      <rPr>
        <sz val="10"/>
        <color theme="1"/>
        <rFont val="Calibri"/>
        <family val="2"/>
        <scheme val="minor"/>
      </rPr>
      <t>: 29/02/16. MUNICIPIO CONTESTO DEMANDA***03/05/2017 TRASLADO DE EXCEPCIONES</t>
    </r>
  </si>
  <si>
    <t>2/03/16. RECONOCER PERSONERÍA ADJETIVA PARA ACTUAR EN NOMBRE DEL LLAMADO EN GARANTÍA MUNICIPIO DE POPAYÁN - CAUCA, AL DOCTOR ALEJANDRO CERÓN PERDOMO.            AUDIENCIA INICIAL PARA EL DÍA CINCO (05) DE ABRIL DE 2016 A LAS 8:30 A.M.    05/04/16 SENTENCIA 1 INSTANCIA.  DECLARA NULIDAD DE ACTOS ADMINISTRATIVOS DEMANDADOS Y ACCEDE A RESTABLECIMIENTO DEL DERECHO SOLICITADO.      ULTIMA ACTUACION: 18/04/16. MUNICIPIO INTERPONE RECURSO APELACIÓN*** CITA AUDEINCIA PARA EL DIA 23 DE AMYO DE 2016 A LAS 3:30. SE CELEBRO AUDIENCIA DE CONCILIACION.       TRIBUNAL ADMITIO RECURSO DE APELACIÓN      ULTIMA ACTUACION: 25/07/16. A DESPACHO PARA FALLO.</t>
  </si>
  <si>
    <r>
      <t xml:space="preserve">9/11/15. MUNICIPIO DE POPAYAN CONTESTO DEMANDA.                   21//07/16 SENTENCIA 1 INSTANICA FAVORABLE AL MUNICIPO.   09/08/16 CONCEDE RECURSO APELACION.     02/09/16. ADMITE APELACION.  </t>
    </r>
    <r>
      <rPr>
        <sz val="10"/>
        <color rgb="FFFF0000"/>
        <rFont val="Calibri"/>
        <family val="2"/>
        <scheme val="minor"/>
      </rPr>
      <t xml:space="preserve"> ULTIMA ACTUACIÓN</t>
    </r>
    <r>
      <rPr>
        <sz val="10"/>
        <color theme="1"/>
        <rFont val="Calibri"/>
        <family val="2"/>
        <scheme val="minor"/>
      </rPr>
      <t xml:space="preserve">: 12/09/16 TRASLADO PARA ALEGAR.30/11/2016 CONFIRMÓ SENTENCIA NO. 142 DE 21 DE JULIO DE 2016 </t>
    </r>
  </si>
  <si>
    <t>NOTIFICACION ELECTRONICA EL DIA 30/06/2016 CONTESTAR EL 10 DE JULIO DE 2016***20161130468392CITA AUDIENCIA DE PACTO DE CUMPLIMIENTO PARA EL 16 DE FEBRERO DE 2017 A LAS 3:30 PM. REPROGRAMA FECHA DE CONTINUACIÓN DE AUDIENCIA ESPECIAL DE PACTO PARA EL DÍA VIERNES 05 DE MAYO DEL AÑO 2017 A PARTIR DE LAS 3:00 P.M. JCFR. 11/05/2017 AUTO ABRE PROCESO A PUEBAS***09/06/2017 AUTO ORDENA OFICIAR</t>
  </si>
  <si>
    <t>1900133330052015-0049600</t>
  </si>
  <si>
    <t>TRIBUNAL ADMINISTRATIVO DEL CAUCA-CONSEJO DE ESTADO</t>
  </si>
  <si>
    <t>JUZGADO SEPTIMO AMDINISTRATIVO</t>
  </si>
  <si>
    <t>190013333006-20150013200</t>
  </si>
  <si>
    <r>
      <t>30/03/16 NOTIFICACION ELECTRONICA. CONTESTAR HASTA 17 DE JUNIO DE 2016.     02/06/16. MUNICIPIO CONTESTO DEMANDA.    Demandante desistió de las pretensiones.      U</t>
    </r>
    <r>
      <rPr>
        <sz val="10"/>
        <color rgb="FFFF0000"/>
        <rFont val="Calibri"/>
        <family val="2"/>
        <scheme val="minor"/>
      </rPr>
      <t>LTIMA ACTUACIÓN: 2</t>
    </r>
    <r>
      <rPr>
        <sz val="10"/>
        <rFont val="Calibri"/>
        <family val="2"/>
        <scheme val="minor"/>
      </rPr>
      <t xml:space="preserve">/09/16 DESPACHO ACEPTA </t>
    </r>
    <r>
      <rPr>
        <sz val="10"/>
        <color rgb="FF00B050"/>
        <rFont val="Calibri"/>
        <family val="2"/>
        <scheme val="minor"/>
      </rPr>
      <t>DESISTIMIENTO DE PRETENSIONES.27/02/2017S</t>
    </r>
    <r>
      <rPr>
        <sz val="10"/>
        <rFont val="Calibri"/>
        <family val="2"/>
        <scheme val="minor"/>
      </rPr>
      <t xml:space="preserve">E ENTREGA REMANENTES DEL PROCESO AL APODERADO PARTE ACTORA </t>
    </r>
  </si>
  <si>
    <t xml:space="preserve">NOTIFICACION ELCTRONICA DE LA DEMANDA 22 /02/2016***12/05/16. ENVÍO COMUNICACIONES.    22/07/16. MUNICIPIO CONTESTO DEMANDA.***FIJA AUDIENCIA INICIAL PARA EL 31 DE OCTUBRE DE 2017, A LAS 09:00 AM </t>
  </si>
  <si>
    <t xml:space="preserve">NOTIFICACION ELECXTRONICA EL DIA 11/08/2016 ***03/10/2016APODERADO MUNICIPIO DE POPAYÁN ALLEGA CONTESTACIÓN DE LA DEMANDA </t>
  </si>
  <si>
    <t>1900133330032015-0017901</t>
  </si>
  <si>
    <t xml:space="preserve">ULTIMA ACTUACIÓN: AUDIENCIA INICIAL EL 18 de enero de 2017. 3:30 pm.***31/06/2017APODERADO ACCIONANTES PRESENTA RECURSO DE APELACIÓN **24/02/2017ENVÍO DE EXPEDIENTE AL TRIBUNAL ADTIVO POR APELACIÓN </t>
  </si>
  <si>
    <t xml:space="preserve">NOTIFICACION ELECTRONICA EL DIA 12 DE OCTUBRE DE 2016***06/12/2016 MUNICIPIO DE POPAYAN CONTESTA DEMANDA </t>
  </si>
  <si>
    <t>190013333001-20160009600</t>
  </si>
  <si>
    <t xml:space="preserve">NOTIFICACION ELECTONICA 16 DE NOVIEMBRE DE 2016 2016-113-049411-2***06/12/2016 APODERADO DEL MUNICIPIO DE POPAYAN ALLEGA PODER Y CONTESTA DEMANDA </t>
  </si>
  <si>
    <t>NOTITIFCACION ELECTRONICA 14/12/2016***21/02/17 MUNICIPIO CONTESTO DEMANDA</t>
  </si>
  <si>
    <t>190013333006-20150035900</t>
  </si>
  <si>
    <t>190013333003-20160025201</t>
  </si>
  <si>
    <t>NOTIFICADA20171130028352 EL DIA 17 DE ENERO DE 2017 CONTESTAR 3 DE ABRIL DE 2017***21/02/2017  CONTESTACION DEMANDA POR PARTE DEL MUNIICPIO***21/04/2017 TRASLADO DE EXCEPCIONES</t>
  </si>
  <si>
    <t>190013333006-20150005200</t>
  </si>
  <si>
    <t>1900133330062016-0022500</t>
  </si>
  <si>
    <t xml:space="preserve">NOTIFICACION ELECTRONICA EL DIA 16 DE MARZO DE 2017 DEBE CONTESTARSE EL DIA 13 DE JUNIO DE 2017***23/05/2017 EL APODERADO DEL MUNICIPIO DE POPAYAN ALLEGA PODER Y CONTESTACION A LA DEMANDA </t>
  </si>
  <si>
    <t xml:space="preserve">NOTIFICACION ELECTRONICA EL DIA 22 DE MARZO DE 2017 DEBE CONTESTARSE EL DIA 16 DE JUNIO DE 2017***03/05/2017 EL APODERADO DEL MUNICIPIO DE POPAYAN ALLEGA PODER Y CONTESTACION A LA DEMANDA </t>
  </si>
  <si>
    <t>19001-33-33-001-2016-00104-00</t>
  </si>
  <si>
    <t>RELIQUIDACION PENSIONAL DOCENTE</t>
  </si>
  <si>
    <t>18/04/2017</t>
  </si>
  <si>
    <t>NIDIA ELOISA LOPEZ MOLANO</t>
  </si>
  <si>
    <t>25/04/2017</t>
  </si>
  <si>
    <t>XENIA EDITH MARTINEZ FERNANDEZ</t>
  </si>
  <si>
    <t>19001-33-33-009-20160022700</t>
  </si>
  <si>
    <t>JUZGADO NOVENO AMDINISTRATIVO</t>
  </si>
  <si>
    <t>NULIDAD RESOLUCION 20161800290121 OFICINA ASESORA JURIDICA-RELACION LABORAL REMUNERADA</t>
  </si>
  <si>
    <t>01/02/2017</t>
  </si>
  <si>
    <t xml:space="preserve">DIEGO FELIPE ORDOÑEZ BALCAZAR </t>
  </si>
  <si>
    <t>NOTIFICACION ELECTRONICA EL 17 DE MAYO DE 2017  20171130224152 ***PENDIENTE CONTESTAR</t>
  </si>
  <si>
    <t>NOTIFICACION ELECTRONICA 02/06/2017 CONTESTAR ANTES DEL 28 DE AGOSTO DE 2017***PENDIENTE CONTESTAR</t>
  </si>
  <si>
    <r>
      <t xml:space="preserve">2012-10-09 AUTO ADMITE DEMANDA . NOTIFICACIÓN 22 DE NOVIEMBRE DEL 2012.2013-03-14 ACTUACIÓN: AUTO TRASLADO EXCEPCIONES;18/01/16 </t>
    </r>
    <r>
      <rPr>
        <b/>
        <sz val="10"/>
        <color theme="1"/>
        <rFont val="Calibri"/>
        <family val="2"/>
        <scheme val="minor"/>
      </rPr>
      <t xml:space="preserve">AUTO ORDENA ARCHIVO DEFINITIVO </t>
    </r>
    <r>
      <rPr>
        <sz val="10"/>
        <color theme="1"/>
        <rFont val="Calibri"/>
        <family val="2"/>
        <scheme val="minor"/>
      </rPr>
      <t>18/12/14NIEGA LAS PRETENSIONES, CONDENA EN COSTAS AL DEMANDANTE, ESTE APELA Y EL TCA CONFIRMA LA SENTENCIA.</t>
    </r>
  </si>
  <si>
    <t xml:space="preserve">  190013331005-20110018000</t>
  </si>
  <si>
    <t>JUZGADO SEPTIMO ADMI/ TCA Mg Pedro Javier Bolaños</t>
  </si>
  <si>
    <t xml:space="preserve">9/9/15 PARA FALLO DE 2° INSTANCIA; 18/02/16 AUTO AVOCA CONOCIMIENTO.10/6/16 PASA DE NUEVO PARA ESTUDIO Y FALLO DE 2 INSTANCIA***13/10/2017 SENTENCIA DE 13/10/2016 SE NOTIFICA EN LA FECHA POR PROBLEMAS EN EL SISTEMA - MODIFICA NUMERAL SEGUNDO Y CONFIRMA EN TODO LO DEMÁS EL FALLO APELADO </t>
  </si>
  <si>
    <t>CONCEDE LAS PRETENSIONES DE LA DEMANDA Y CONFIRMA SENTENCIA 26/10/15 PARA FALLO DE 2° INSTANCIA; 22/1/16 SE DEVUELVE EXPEDIENTE A LA OFICINA JUDICIAL PARA REPARTO. 1/2/16 CONFIRMA SENTENCIA DE 1 INSTANCIA EXCEPTO #3  1/2/16 PASA A OTRO DESPACHO POR DESCONGESTION</t>
  </si>
  <si>
    <t xml:space="preserve">12/02/16 AUDIENCIA  HORA 3 PM MG. DAVID RAMIREZ. 01/03/16 PASO A DESPACHO PARA CONTINUAR CON EL TRÁMITE.26/9/16 TRASLADO PARA ALEGATOS (10DÌAS VENCEN EL 10 DE OCTUBRE); 26/09/16 UNIVERSIDAD NACIONAL PRESENTÓ ALEGATOS; 10/10/16 MUNICIPIO PRESENTA ALEGATOS 24/10/16 A DESPACHO PARA ESTUDIO Y FALLO18/1/17 PONE EN CONOCIMIENTO A LAS PARTES DOCUMENTOS ALLEGADOS POR EL HOSPITAL SAN JOSÉ Y EL MINISTERIO DE SALUD 24 ENERO DE 17 EL DR RODRIGO ILDEFONSO COLLAZOS ALLEGA MEMORIAL.24/04/2017 MINSALUD ALLEGA MEMORIAL FUE RECIBIDO EL DIA 20 DE ABRIL DE 2017 HAA. </t>
  </si>
  <si>
    <t>11/12/14. MUNICIPIO CONTESTO DEMANDA. AUDIENCIA INICIAL 8 DE JUNIO 2016 (9AM).     SENTENCIA 1 INSTANCIA. FAVORABLE AL MUNICIPIO. FALTA DE LEGITIMACIÓN EN LA CAUSA POR PASIVA. 03 May 2017 SENTENCIA 2A. INSTANCIA CONFIRMA SENTENCIA DE PRIMERA INSTANCIA***ESTADO 76 DEL 13 DE JUNIO DE 2017 AUTO ORDENA OBEDICIMIENTO A SUPERIOR.</t>
  </si>
  <si>
    <t>190013331002-20090052900</t>
  </si>
  <si>
    <t>18 DE NOV DE 13 NIEGA LAS PRETENSIONES DE LA DEMANDA, ENERO DE 14 SE ENVIA EXPEDIENTE A  MAGISTRADO PEDRO JAVIER BOLAÑOS ANDRADE 9 DE FEBRERO DE 2017 SE ENVIA JUZGADO DECIMO***22/03/2017 SE ENVIO EXPEDIENTE AL CONTADOR.</t>
  </si>
  <si>
    <t>TRASLADO ALEGATOS, 16-12-13- AUTO ORDENA ARCHIVO DEFINITIVO- 03-03-14 PARTE ACTORA PRESENTA LIQUIDACIÓN, 03-04-2014-TRASLADO LIQUIDACIÓN, 06-05-2014 ABRE A PRUEBAS DENTRO DE INCIDENTE DE REGULACIÓN DE PERJUICIOS, 26-11-2014 AUTO ORDENA DESGLOSE, SE DA TRASLADO DE DICTAMEN PERICIAL EL 26 NOV 15.** 23 ENERO 2017 AUTO CONCEDE RECURSO DE APELACIÓN DENTRO DEL INCIDENTE DE LIQUIDACIÓN DE PERJUICIOS POR CONDENA EN ABSTRACTO.. 13 DE FEBRERO DE 2017 EN APELAC. MAG. NMMM</t>
  </si>
  <si>
    <t>NULIDAD PARCIAL DEL DECRETO 00254 DE 16/06/2009.</t>
  </si>
  <si>
    <t>190013331001-20110005400</t>
  </si>
  <si>
    <t>EIDA ELISA VALENCIA MANQUILLO</t>
  </si>
  <si>
    <t>17/7/15 PARA FALLO DE 2 INSTANCIA; 18/12/15 APODERADO DEMANDANTE ALLEGA OFICIO;24/06/16 AUTO ORDENA EXPEDIR COPIAS DE SENTENCIA.13/12/2016 SE ENVIA EXPEDIENTE AL CONTADOR.</t>
  </si>
  <si>
    <t>190013331005201100338-00</t>
  </si>
  <si>
    <t xml:space="preserve">2 ENERO DE 14 PRIMERA INSTANCIA CONCEDE LAS PRETENSIONES 23-7-15 SENTENCIA DE 2 INSTANCIA MODIFICA NUMERAL 4 Y CONFIRMA LO DEMAS. 19/ 8/15 AUTO OBEDECE AL SUPERIOR 4/9/15 AUTO ORDENA EXPEDIR COPIAS 29/1/16 PASO A DESPACHO NOVENO DE ORALIDAD.
</t>
  </si>
  <si>
    <t xml:space="preserve">190013331007201200110-00 </t>
  </si>
  <si>
    <t>NULIDAD DE FALLO SANCIONATORIO PROFERIDO A TRAVES DE PROCESO DISCIPLINARIO.</t>
  </si>
  <si>
    <t>2/2/16 TRASLADO DE ALEGATOS (10 DÍAS- VENCE TERMINO: 15/2/16); 16/2/16 MUNICIPIO PRESENTA ALEGATOS. 12/07/16 TCA CONFIRMA SENTENCIA QUE ACCEDIÓ PARCIALMENTE A LAS PRETENSIONES; 26/8/16 AUTO ORDENA LIQUIDAR. 12 JULIO DE 16 SE REMITE EXPEDIENTE A LA OFICINA JUDICIAL MEDIANTE OFICIO TCA-S-005 PARA SER REPARTIDO ENTRE LOS JUZGADOS ADMINISTRATIVOS DE POPAYAN</t>
  </si>
  <si>
    <t>23/2/15 FALTA DE LEGITIMACION EN LA CAUSA POR PASIVA DEL MUNICIPIO.; 20-01-16 ARCHIVO DEFINITIVO VERIFICADO EN LA PAGINA DE LA RAMA JUDICIAL</t>
  </si>
  <si>
    <t>20171130277822 NOTIFICACION ELECTRONICA DEL DIA 22/05/2017 DEBE CONTESTARSE EL DIA 16 DE AGOSTO DE 2017***PENDIENTE CONTESTAR</t>
  </si>
  <si>
    <t>18/11/15 NIEGA MEDIDA CAUTELAR.   MUNICIPIO NO CONTESTO DEMANDA.SE FIJA FECHA PARA LA AUDIENCIA INICIAL PARA EL DIA MIERCOLES 9 DE NOVIEMBRE A LAS 2:30 DE LA TARDE EN LA SALA 3 DEL ED. CANENCIO. 10/02/2017AUDIENCIA INICIAL CON SENTENCIA - DECLARA LA NULIDAD DE LOS ACTOS ACUSADOS .21/02/2017APODERADO DE LA PARTE ACTORA ALLEGA RECURSO DE APELACION EN CONTRA DE LA SENTENCIA NO. 25.ESTADO 095 DE 09/06/2017 AUTO ADMITE RECURSO DE APELACION.***AUTO CORRE TRASLADO DE ALEGATOS EL DIA 22/06/2017 ESTADO 103</t>
  </si>
  <si>
    <t>JUZGADO SEXTO ADMINISTRATIVO-TRIBUNAL ADTIVO DEL CAUCA</t>
  </si>
  <si>
    <t>NOTIFICACION EL DIA 05-04-2017 DEBE CONTESTARSE EL 05/07/2017 ***CONTESTADO EL DIA 04/07/2017</t>
  </si>
  <si>
    <t>ALEJADRO CERON</t>
  </si>
  <si>
    <t xml:space="preserve">NOTIFICADO EL DIA 23 DE ENERO DE 2017 CONTERSATR EL DIA 18 DE ABRIL DE 2017 2017-113-003264-2***28/02/17 MUNICIPIO CONTESTO DEMANDA.***CITA AUDIENCIA INICIAL PARA EL DIA 15 DE SEPTIEMBRE DE 2017 A LAS 9:00 A.M. SALA CINCO </t>
  </si>
  <si>
    <t>MARTHA ELENA CASTRO -DANNY TOMAS VIVAS ANGULO</t>
  </si>
  <si>
    <r>
      <t xml:space="preserve">2/02/16. FIJA AUDIENCIA DE CONCILIACION PARA EL 16 DE FEBRERO DE 2016 A LAS 9.30 A.M.      </t>
    </r>
    <r>
      <rPr>
        <sz val="10"/>
        <color rgb="FFFF0000"/>
        <rFont val="Calibri"/>
        <family val="2"/>
        <scheme val="minor"/>
      </rPr>
      <t>ULTIMA ACTUACION</t>
    </r>
    <r>
      <rPr>
        <sz val="10"/>
        <color theme="1"/>
        <rFont val="Calibri"/>
        <family val="2"/>
        <scheme val="minor"/>
      </rPr>
      <t>: SENTENCIA DEL 11 DE DICIEMBRE DE 2015, PROFERIDA POR EL TRIBUNAL ADMINISTRATIVO DEL CAUCA, MEDIANTE LA CUAL SE ACCEDIÓ PARCIALMENTE A LAS PRETENSIONES DE LA DEMANDA.16/02/16. ADMITE APLEACIÓN REMITIDO MEDIANTE OFICIO 205, DEL 16-02-2016; CON DESTINO AL CONSEJO DE ESTADO. H- .08/11/2016 TRASLADO DE 10 DÍAS PARA ALEGATOS DE CONCLUSIÓN</t>
    </r>
  </si>
  <si>
    <t>190012333000-20130035001</t>
  </si>
  <si>
    <t xml:space="preserve">MUNICIPIO NO CONTESTO DEMANDA.     NO PRESENTO ALEGATOS.       ESPERA SENTENCIA 1 INSTANCIA   26/06/16 DECLARA AL MUNICIPIO ADMINISTRATIVAMENTE RESPONSABLE Y CONDENA AL PAGO DE PERJUICIOS MORALES. SE DENIEGAN LAS DEMÁS PRETENSIONES.    08/07/16 MUNICIPIO INTERPONE RECURSO APELACION.   19/08/16 AUDIENCIA DE CONCILIACIÓN.   05/09/16 ADMITE APELACION    21/09/16 MUNICIPIO PRESENTO ALEGATOS EN 2 INSTANCIA.23/11/2016A DESPACHO PARA ESTUDIO Y FALLO.CEBM </t>
  </si>
  <si>
    <t xml:space="preserve">PROCESO ASIGNADO AL DOCTOR ALEJANDRO CERON EL DIA 25 DE OCTUBRE DE 2016*** AUDIENCIA PARA EL 26 DE OCTUBRE DE 2016** 
SENTENCIA SE DECLARA LA NULIDAD DE LOS NUMERALES CONTENIDOS EN LOS DECRETOS DEMANDADOS ***03/11/2016APODERADO DE LA PARTE ACCIONATE INTERPONE RECURSO DE APELACION CONTRA LA SENTENCIA DE 1 INSTANCIA. ***01/02/2017EXPEDIENTE REMITIDO AL TRIBUNAL POR APELACION. H.M. CARLOS HERNANDO JARAMILLO DELGADO ***24/04/2017 A DESPACHO PARA ESTUDIO Y FALLO.CEBM </t>
  </si>
  <si>
    <t>NOTAS IMPORTANTES:</t>
  </si>
  <si>
    <t>FELIPE ILLERA Y OTRO RAD. 201300350 NURE SE ENCUENTRA EN EL CONSEJO DE ESTADO.</t>
  </si>
  <si>
    <t xml:space="preserve">RUBEN DARIO MONTOYA GARCIA RAD 20140016000 NURE </t>
  </si>
  <si>
    <t>LUIS EDUARDO VARGAS CAMPO Y OTROS RAD 2014005700 REDI</t>
  </si>
  <si>
    <t>COMPAÑÍA DE TABACO S.A RAD.201500055 NULIDAD</t>
  </si>
  <si>
    <t>JUAN PABLO CARDONA GONZALEZ RAD 201500108800 NULIDAD</t>
  </si>
  <si>
    <t>PROCESOS  EN LOS CUALES SE HA PROFERIDO CONDENA EN CONTRA DEL MUNICIPIO DE POPAYAN EN PRIMERA INSTANCIA.</t>
  </si>
  <si>
    <t xml:space="preserve">22-4-15 TRASLADO DE EXCEPCIONES; 14-01-16 AUTO ORDENA VINCULAR AL MIN EDUC COMO LITISCONSORCIO FACULTATIVO;4-2-16 NOTIFICACIÓN ELECTRÓNICA, 23/9/16 DEMANDANTE ALLEGA SOLICITUD.SE FIJA FECHA PARA EL DIA 21 DE NOVIEMBRE DE 2017 A PARTI DE LAS 9:00 AM </t>
  </si>
  <si>
    <t>07/07/16. NOTIFICACION ELECTRONICA.    18/07/16. MUNICIPIO CONTESTO DEMANDA.03/04/2017 AUDIENCIA DE PACTO DE CUMPLIMIENTO LA CUAL SE DECLARO FRACASADA. 25/04/2017 ABRE PROCESO A PRUEBAS .REQUERIMIENTO 20171130314032</t>
  </si>
  <si>
    <t xml:space="preserve">07/06/16 NOTIFICACIÓN ELECTRÓNICA.   02/08/16. MUNICIPIO CONTESTO DEMANDA.FIJA FECHA PARA EL DIA 27 DE FEBRERO DE 2018 APARTIR DE LAS 3:30 PM </t>
  </si>
  <si>
    <t xml:space="preserve">*29 JUNIO DE 2016 CORRE TRASLADO PARA PRESENTAR ALEGATOS DE CONCLUSIÓN. *7 DE JULIO DE 2016 MUNICIPIO PRESENTA ALEGATOS DE CONCLUSIÓN.**ULTIMA ACTUACION SENTENCIA DEL 23 DE AGOSTO DE 2016 SENTENCIA 1 INSTANCIA  NIEGA LAS PRETENSIONES, Y DA TERMINO PARA APELAR.03/04/2017 TRASLADO DE EXCEPCIONES.04/05/2017 FIJA FECHA DE AUDIENCIA INIICALPARA EL 12 DE JUNIO DE 2017 A LAS 2:00 PM.20171130232602 RENUNCIA PODER   </t>
  </si>
  <si>
    <t>22/01/16. MUNICIPIO CONTESTO DEMANDA.      FIJA AUDIENCIA DE PACTO DE CUMPLIMIENTO EL 14/07/16. 10:00        AUDIENCIA DE PRUEBAS PARA EL 18 DE NOVIEMBRE DE 2016 A LAS 8:00 AM. SE SOLICITÓ INFORME A SECRETARÍA DE TRÁNSITO. 20161800375173***ULTIMA ACTUACION: AUTO ABRE PROCESO A PRUEBAS-ESTADO 050 DEL 9 DE NOVIEMBRE DE 2016 ETAPA PROBATORIA.   ESPERA DE FALLO DE 1 INSTANCIA. 23/02/17 AUTO DESIGNA PERITO*** SE REMITE OFICIO 20171800295701 DEL 18/07/2017 AL JUZGADO.</t>
  </si>
  <si>
    <t xml:space="preserve">*19 ENERO DE 2016 APELACIÓN MAG DFRF *11 DICIEMBRE 2015 AUTO NIEGA RECURSO DE APELACIÓN AL MPIO DE POPAYAN* 15 DE MARZO RECEPCIÓN MEMORIAL SEGUIMIENTO  SENTENCIA 226/2015. **19 ENERO DE 2016 ENVIÓ EXPEDIENTE APELACIÓN MAGISTRADO DFRF.AUTO ORDENA OBEDECIMIENTO SUPERIOR AUTO DE SUSTANCIQACION NUMERO 758 EL CUAL SE NOTIFICARA MEDIANTE ESTADO Nº 758 EL CUAL SE NOTIFICA MEDIANTE ESTADO nº 107 DE 26 D EJULIO DE 2017.
 </t>
  </si>
  <si>
    <t>12 AUG 2013  RADICACIÓN DE PROCESO. 08 OCT 2013 AUTO ADMITE DEMANDA.  30 JAN 2014 NOTIFICACION ELECTRONICA ADMISION. CONTESTACION DEMANDA EL 25 DE ABRIL DEL 2014. 22 JUL 2014  TRASLADO EXCEPCIONES  SE FIJA HOY EN LISTA A LAS 08:00 A.M., EL TRASLADO DE LAS EXCEPCIONES POR UN DÍA, SE DESFIJA EL MISMO A LAS 05:00 P.M.     1/02/16. REQUERIR AL JUZGADO SEGUNDO DE FAMILIA DEL CIRCUITO DE POPAYÁN PARA QUE DÉ REPUESTA EN FORMA INMEDIATA AL OFICIO.   ULTIMA ACTUACION: 16/08/16 DEMANDANTE SE PRONUNCIA SOBRE EXCEPCIONES PROPUETSAS POR EL MUNICIPIO.  ESPERA AUDIENCIA INICIAL.***ESTADO 096 DE 15/06/2017 AUTO RESUELVE SOLIICTUD NO ACEPTA DESISTIMIENTO*FIJA FECHA DE AUDIENCIA PARA EL DIA EL DÍA VEINTISIETE (27) DE OCTUBRE DE DOS MIL DIECISIETE (2017), A LAS OCHO Y TREINTA DE LA MAÑANA (8:30 A.M.). ESTADO 115 DE 2017 AUTO NIEGA SLICITUD</t>
  </si>
  <si>
    <t xml:space="preserve">NOTIFICACIÓN ELECTRÓNICA 16/10/15; 28/1/16 SE PRESENTÓ CONTESTACIÓN EN DEFENSA DEL MUNICIPIO,CITA A AUDIENCIA INICIAL PARA EL DÍA 14 DE DICIEMBRE DE 2017 A LAS 08:30 A.M., SALA 4, CARRERA 4 NO. 2 - 18 DE POPAYÁN. JHCC. </t>
  </si>
  <si>
    <t>19001333308-20150012100</t>
  </si>
  <si>
    <r>
      <t xml:space="preserve">**23 DE MAYO DE 2016 APODERADA MPIO POPAYAN RENUNCIA A PODER* 23 DE FEBRERO DE 2016 MUNICIPIO DE POPAYAN CONTESTA LA DEMANDA. </t>
    </r>
    <r>
      <rPr>
        <b/>
        <sz val="10"/>
        <color rgb="FF7030A0"/>
        <rFont val="Calibri"/>
        <family val="2"/>
        <scheme val="minor"/>
      </rPr>
      <t xml:space="preserve"> C</t>
    </r>
    <r>
      <rPr>
        <b/>
        <sz val="10"/>
        <rFont val="Calibri"/>
        <family val="2"/>
        <scheme val="minor"/>
      </rPr>
      <t xml:space="preserve">ITA A AUDIENCIA INICIAL PARA EL DÍA 23 DE ENERO DE 2018 A LAS 08:30 A.M., SALA 4, CARRERA 4 NO. 2 - 18 DE POPAYÁN. JHCC. </t>
    </r>
  </si>
  <si>
    <t xml:space="preserve">28 May 2015  RADICACIÓN DE PROCESO , 02 Jun 2015  AUTO ADMITE DEMANDA.  30 Jun 2015  NOTIFICACION ELECTRONICA                                          18/09/15. MUNICIPIO CONTESTO DEMANDA. PENDIENTE FIJE AUDIENCIA INICIAL.                    ULTIMA ACTUACION: 1/02/16. ACEPTA RENUNCIA.CITA A AUDIENCIA INICIAL PARA EL DÍA DOS DE MAYO DE 2018 A LAS 08:30 A.M., SALA 4, CARRERA 4 NO. 2 - 18 DE POPAYÁN. JHCC. </t>
  </si>
  <si>
    <t>PATRICIA NARVAEZ  JIMENEZ</t>
  </si>
  <si>
    <r>
      <t xml:space="preserve">* 23 MAYO 2016 SE ACEPTA LA RENUNCIA DEL MPIO * 16 DE FEBRERO DE 2016 MUNICIPIO DE POPAYÁN CONTESTA LA DEMANDA. </t>
    </r>
    <r>
      <rPr>
        <u/>
        <sz val="10"/>
        <color rgb="FF7030A0"/>
        <rFont val="Calibri"/>
        <family val="2"/>
        <scheme val="minor"/>
      </rPr>
      <t xml:space="preserve"> CITA A AUDIENCIA INICIAL PARA EL DÍA 8 DE MARZO DE 2018 A LAS 08:30 A.M., SALA 4, CARRERA 4 NO. 2 - 18 DE POPAYÁN. JHCC. </t>
    </r>
  </si>
  <si>
    <r>
      <t xml:space="preserve">24 Aug 2015 RADICACIÓN DE PROCESO.  28 Sep 2015 AUTO ADMITE DEMANDA.  22 NOVIEMBRE NOTIFICACIÓN PERSONAL                                                     </t>
    </r>
    <r>
      <rPr>
        <sz val="10"/>
        <color rgb="FFFF0000"/>
        <rFont val="Calibri"/>
        <family val="2"/>
        <scheme val="minor"/>
      </rPr>
      <t>ULTIMA ACTUACIÓN</t>
    </r>
    <r>
      <rPr>
        <sz val="10"/>
        <color theme="1"/>
        <rFont val="Calibri"/>
        <family val="2"/>
        <scheme val="minor"/>
      </rPr>
      <t xml:space="preserve">: 23/02/16. MUNICIPIO CONTESTO DEMANDA.CITA A AUDIENCIA INICIAL PARA EL DÍA 15 DE MAYO DE 2018 A LAS 08:30 A.M., SALA 4, CARRERA 4 NO. 2 - 18 DE POPAYÁN. JHCC. </t>
    </r>
  </si>
  <si>
    <t xml:space="preserve">NOTIFICACIÓN ELECTRÓNICA 9/11/15; 16/02/16 MUNICIPIO PRESENTA CONTESTACIÓN A LA DEMANDA.***18/02/2016 CONTESTA***17/05/2017 TRASLADO DE EXCEPCIONES DE MAPFRE SEGUROS GENERALES DE COLOMBIA S.A..JHCC. CITA A AUDIENCIA INICIAL PARA EL DÍA 12 DE JUIO DE 2018 A LAS 08:30 A.M., SALA 4, CARRERA 4 NO. 2 - 18 DE POPAYÁN. JHCC. </t>
  </si>
  <si>
    <t xml:space="preserve">NOTIFICAICON ELECTRONICA EL 19/02/2016 VENCE CONTESTACION EL DIA 26/04/2016.CITA A AUDIENCIA INICIAL PARA EL DÍA 28 08 DE 2018 A LAS 08:30 A.M., SALA 4, CARRERA 4 NO. 2 - 18 DE POPAYÁN. JHCC. </t>
  </si>
  <si>
    <r>
      <t xml:space="preserve">22/08/15 NOTIFICACION ELECTRONICA***03/10/2016 APODERADO DEL MUNICIPIO DE POPAYAN ALLEGA CONTESTACION DE DEMANDA Y SOLICITA SE LE RECONOZCA PERSONERIA ADJETIVA  </t>
    </r>
    <r>
      <rPr>
        <sz val="10"/>
        <rFont val="Calibri"/>
        <family val="2"/>
        <scheme val="minor"/>
      </rPr>
      <t>***10/05/2017 SENTENCIA DE PRIMERA INSTANCIA NIEGA PRETENSIONES DE LA DEMANDA***24/05/2017EL APODERADO DE LA PARTE ACTORA PRESENTA RECURSO DE APELACION. AZR ***AUTO CONCEDE RECURSO DE APELACION  11/07/2017***TRASLADO DE ALEGATOS 01/08/2017</t>
    </r>
  </si>
  <si>
    <t>ACCIDENTE TRANSITO VEHICULO SERVIASEO</t>
  </si>
  <si>
    <t>21/07/2015</t>
  </si>
  <si>
    <t>PEDRO NEL RUIZ CAMAYO Y OTROS</t>
  </si>
  <si>
    <t>25 Feb 2015  RADICACIÓN DE PROCESO .    03/12/14. MUNICIPIO CONTESTO DEMANDA.03/12/14. MUNICIPIO CONTESTOULTIMA ACTUACIÓN: DEMANDA. AUDIENCIA INICIAL PARA EL 7 D EJULIO DE 2017 A LAS 9:00 AM**20 JUNIO 2017 ACEPTA DESISTIMIENTO</t>
  </si>
  <si>
    <t>FRANKLIN EFRAIN CHAVES GRIJALBA.</t>
  </si>
  <si>
    <t xml:space="preserve">19/1/16 AUTO ORDENA ARCHIVO DEFINITIVO.26/03/2016 CAJA 13 DE 2016 </t>
  </si>
  <si>
    <t>LUIS ALBERTO PALOMINO SAENZ</t>
  </si>
  <si>
    <t>24/09/2012</t>
  </si>
  <si>
    <t>16/10/2017</t>
  </si>
  <si>
    <t>LUIS ARTURO CABRERA MERA</t>
  </si>
  <si>
    <t xml:space="preserve">20 JAN DEL 2016 SE CONCEDE RECURSO DE APELACION A ENTIDAD DEMANDADA 27 JUL DEL 2016 LLEGA EXPEDIENTE DEL TRIBUNAL SE CONFIRMA SENTENCIA DEL 23 SEPT DEL 2015 ***23-9-15 FALTA DE LEGITIMACION EN LA CAUSA POR PASIVA DEL MPIO***02/08/2016 ESTESE A LO DISPUESTO POR EL TRIBUNAL ADMINISTRATIV QUE CONFIRMÓ LA SENTENCIA DEL 23 DE SEPTIEMBRE DE 2015 </t>
  </si>
  <si>
    <t>ADORACIÓN ORDOÑEZ DE LASSO</t>
  </si>
  <si>
    <t xml:space="preserve">9-11-15 ARCHIVO DEFINITIVO CAJA 7 DE 2016 </t>
  </si>
  <si>
    <t>ALBA LIBIA BRAVO VELASCO</t>
  </si>
  <si>
    <t>28/02/2014</t>
  </si>
  <si>
    <t>AUDIENCIA INICIAL : 26-04-2016 HORA: 10:30 AM SALA 26/04/2016 DECLARA FALTA DE LEGITIMACION EN LA CAUSA POR PASIVA AL MUNICIPIO DE POPAYAN***09/03/2016 DECLARA LA FALTA DE JURISDICCIÓN PARA CONCER DEL PRESENTE ASUNTO Y ORDENA SU REMISIÓN A LA JURISDICCIÓN ORDINARIA LABORAL. EN FIRME CANCÉLESE SU RADICACIÓN 18/3/16 SE ENVIA A JURISDICION ORDINARIA LABORAL.</t>
  </si>
  <si>
    <t>11/11/15 EL TCA, MG. CARLOS JARAMILLO CONFIRMÓ SENT 1° INSTANCIA; ABOGADO PARTE DEMADANTE PRESENTA INCIDENTE DE REGULACION DE HONORARIOS; 27/1/16 SE NIEGA INCIDENTE.SENTENCIA DE 30 ABRIL DE 2015 NIEGA PRETENSIONES, Q0 NOV 2015 SUPERIOR CONFIRMA SENTENCIA 11/11/15 EL TCA, MG. CARLOS JARAMILLO CONFIRMÓ SENT 1° INSTANCIA; ABOGADO PARTE DEMANDANTE PRESENTA INCIDENTE DE REGULACION DE HONORARIOS; 27/1/16 SE NIEGA INCIDENTE</t>
  </si>
  <si>
    <t xml:space="preserve">4/11/15  MUNICIPIO CONTESTÓ DEMANDA.***AUDIENCIA INICIAL PARA EL 13 DE SEPTIEMBRE DE 2017 A LAS 2:00 PM SALA AUDIENCIAS 2 CARRERA 4 NUMERO 2 18 POPAYAN </t>
  </si>
  <si>
    <t>SE LE ENTREGA AL DOCTOR RICARDO RUIZEL DIA 13 D EJUNIO DE 2016 ARCHIVADO</t>
  </si>
  <si>
    <t>RICARDO RUIZ</t>
  </si>
  <si>
    <t>NOTIFICACION DE LA DEMANDA EL DIA 08/06/2016***24 MAYO DE 2016 MUNICIPIO DE POPAYÁN ALLEGA PODER Y CONTESTACIÓN DE LA DEMANDA ***27 DE JULIO DE 2016 CITA A AUDIENCIA DE PACTO DE CUMPLIMIENTO PARA EL 9 DE AGOSTO DE 2016 A LAS 4PM SALA AUDIENCIAS 2 *. EN LA AUDIENCIA DE PACTO DE CUMPLIMIENTO DEL 9 DE AGOSTO DE 2016 , SE DECLARA FRACASADA.15/07/16. MUNICIPIO CONTESTO DEMANDA. REMITE OFICO A PLANEACION 20171800188853 DEL 01/06/2017. AUDIENCIA PACTO CUMPLIMIENTO PARA 23 DE FEBRERO DE 2017.SE DECLARO FRACASADA Y SE ODENO SEGUIR CON EL TRAMITE***AUTO DE FECHA DE 9 DE AGOSTO DE 2017EL CUAL SE NOTIFICA MEDIANTE ESTADO Nº 034 DEL 10 DE AGOSTO DE 2017 DISPUSO DESIGNAR PERITO.</t>
  </si>
  <si>
    <r>
      <rPr>
        <sz val="10"/>
        <color rgb="FFFF0000"/>
        <rFont val="Calibri"/>
        <family val="2"/>
        <scheme val="minor"/>
      </rPr>
      <t>ULTIMA ACTUACION:</t>
    </r>
    <r>
      <rPr>
        <sz val="10"/>
        <color theme="1"/>
        <rFont val="Calibri"/>
        <family val="2"/>
        <scheme val="minor"/>
      </rPr>
      <t xml:space="preserve"> 29/01/16. MUNICIPIO DE POPAYAN RECURSO DE APELACION***AUTO DECLARA NULIDAD ESTADO 135 DEL 11/058/2017
</t>
    </r>
  </si>
  <si>
    <t>UDIENCIA INICIAL Y/O DILIGENCIA FIJA AUDIENCIA INICIAL CONCENTRADA EL 15 DE FEBRERO DE 2016 A LAS 9:30 A.M. SENTENCIA FAVORBALE AL MUNICIPIO.  RECURSO APELACION PARTE DEMANDANTE.     17/05/16 Corre traslado alegatos 2 instancia.   23/05/16 MUNICIPIO PRESENTÓ ALEGATOS.    A DESPACHO PARA FALLO. ULTIMA ACTUACIÓN: 21/04/17 AUTO DECLARA IMPEDIMENTO.***AUTO ORDENA OBEDICIMIENTO A SUPERIOR.</t>
  </si>
  <si>
    <t xml:space="preserve">CITACION PARA NOTIFICACION PERSONAL 31/05/2016***AUDIENCIA PARA EL 7 DE MARZO DE 2017 SENTENCIA DE 1º INSTANCIA NIEGA LAS PRETENSIONES Y ABSUELVE A LA DEMANDADA DE LOS CARGOS FORMULADOS. CONDENA EN COSTAS A LA DEMANDANTE Y ENVÍA EXPEDIENTE A LA SALA LABORAL DEL H.T.S. EN CONSULTA. JUEZ***09/08/2017 CONFIRMA ABSOLUTORIA, SIN COSTAS 2A INSTANCIA, AEM </t>
  </si>
  <si>
    <t xml:space="preserve">13 Jan 2015  RADICACIÓN DE PROCESO -  13 Mar 2015  AUTO ADMITE DEMANDA  -  26 Jun 2015  GASTOS ORDINARIOS DEL PROCESO.                                                                         ULTIMA ACTUACION: 18/09/14. NOTIFICACIÓN ELECTRONICA. NO CONTESTO DEMANDA. PENDIENTE FIJACION AUDIENCIA INICIAL.***AUDIENCIA INICIAL PARA EL 18 DE JULIO DE 2017 A LAS 3:30 PM SE LLEVA A CABO AUDIENCIA INICIAL Y SE FIJA AUDIENCIA DE PRUEBAS PARA EL 26 DE SEPTIEMBRE DE 2017 </t>
  </si>
  <si>
    <r>
      <rPr>
        <sz val="10"/>
        <color rgb="FFFF0000"/>
        <rFont val="Calibri"/>
        <family val="2"/>
        <scheme val="minor"/>
      </rPr>
      <t>ULTIMA ACTUACION</t>
    </r>
    <r>
      <rPr>
        <sz val="10"/>
        <color theme="1"/>
        <rFont val="Calibri"/>
        <family val="2"/>
        <scheme val="minor"/>
      </rPr>
      <t xml:space="preserve">: 25/01/16. MUNICIPIO CONTESTO DEMANDA. FIJA AUDIENCIA INCIAL PARA EL DIA  DÍA MARTES VEINTICINCO (25) DE JULIO DE DOS MIL DIECISIETE (2017) A LAS 02:30 P.M***25/07/2017SE LLEVA A CABO LA AUDIENCIA INICIAL DENTRO DE LA CUAL SE DECRETAN PRUEBAS. PARA SU RECAUDO SE REALIZARÁ LA AUDIENCIA DE PRUEBAS EL DÍA 05 DE SEPTIEMBRE DE 2017 A LAS 02:30 PM. </t>
    </r>
  </si>
  <si>
    <t>190013333006-20150004800</t>
  </si>
  <si>
    <t>LUZ AGUSTINA GUEVERA LENGUAS</t>
  </si>
  <si>
    <t>190013333005-20150026600</t>
  </si>
  <si>
    <r>
      <t xml:space="preserve">*18 MAYO DE 2016 MPIO RENUNCIA A PODER * 4 ABRIL DE 2016 MUNICIPIO DE POPAYAN CONTESTA LA DEMANDA. 02/08/2017 
SE REALIZA AUDIENCIA INICIAL MEDIANTE ACTA NO. 267, SE ACEPTA EL DESISTIMIENTO DE LA DEMANDA Y SE DECLARA TERMINADO EL PROCESO </t>
    </r>
    <r>
      <rPr>
        <u/>
        <sz val="10"/>
        <color rgb="FF7030A0"/>
        <rFont val="Calibri"/>
        <family val="2"/>
        <scheme val="minor"/>
      </rPr>
      <t xml:space="preserve"> AUTO TERMINA PROCESO POR DESISTIMIENTO ESTADO 115 DEL 03/08/2017</t>
    </r>
  </si>
  <si>
    <t>190013333002-20150055100</t>
  </si>
  <si>
    <t>190013333003-20150016501</t>
  </si>
  <si>
    <t xml:space="preserve">29-1-16 JUZG 7 DECLARA FALTA DE COMPETENCIA Y ORDENA REMITIR AL LABORAL Y DECLARA LA NULIDAD DE TODO LO ACTUADO; 2/2/16 APODERADO DTE PRESENTA RECURSO DE APELACIÓN; 15-02-15 AUTO DECLARA IMPROCEDENTE EL RECURSO DE APELACIÓN PRESENTADO POR LA PARTE DEMANDANTE Y DA TRAMITE AL RECURSO DE REPOSICIÓN; 18/02/16 DEMANDANTE ALLEGA RECURSO DE QUEJA.• 27/05/16 PROCESO RADICADO EN EL DESAPCHO DEL DR NAUN MIRAWAL;ESTADO 215 DEL 25 DE NOVEIMBRE DE 2016 AUTO DECIDE RECURSO• 27/05/16 PROCESO RADICADO EN EL DESAPCHO DEL DR NAUN MIRAWAL.SENTENCIA DE PRIMERA INSTANCIA ACEPTA Y NIEGA PRETENSIONES 18/07/2017***14/08/2017 FIJA FECHA AUDIENCIA CONCILIACION SENTENCIA </t>
  </si>
  <si>
    <t>1900133330072016-0015100</t>
  </si>
  <si>
    <t>1900133330072014- 0007600</t>
  </si>
  <si>
    <t xml:space="preserve">·         1/12/15 SENTENCIA DE 1 INSTANCIA NIEGA PRETENSIONES; 16-12-15 DMTE PRESENTA RECURSO DE APELACION; 12/02/16 AUTO CONCEDE RECURSO;25/04/16 A DESPACHO PARA FALLO.26-05/2017AUTO QUE ORDENA EL OBEDECIMIENTO AL SUPERIOR - CONFIRMA SENTENCIA. </t>
  </si>
  <si>
    <t>190013333001- 20130026200</t>
  </si>
  <si>
    <t>COBRO DE INTERESES DE MORA POR NO CONSIGNACION DE CESANTIAS OPORTUNAMENTE</t>
  </si>
  <si>
    <t>190013105002-20150025700</t>
  </si>
  <si>
    <t xml:space="preserve">JUZGADO SEGUNDO LABORAL DEL CIRCUITO </t>
  </si>
  <si>
    <t>30/07/2015</t>
  </si>
  <si>
    <t>REJUSTE DE PENSION DE JUBILACION</t>
  </si>
  <si>
    <t>12/11/2013</t>
  </si>
  <si>
    <t>190013333007-20130040100</t>
  </si>
  <si>
    <t>JOSE HOYOS GOMEZ</t>
  </si>
  <si>
    <t>14-12-15 SENTENCIA DE 1° INSTANCIA RECONOCE PRETENSIONES; 13-01-16 MIN EDUC, PRESENTA RECURSO APELACION; 30/03/2017 EL SUPERIOR CONFIRMA LA SENTENCIA.09/05/2017 3 FOLIOS HAROLD MOSQUERA RIVAS ALLEGA SOLICITUD DE COPIA AUTENTICA FALTA DE LEGITIMACION EN LA CAUSA POR PASIVA</t>
  </si>
  <si>
    <t>190013333003- 2014 0012000</t>
  </si>
  <si>
    <r>
      <t xml:space="preserve">4-2-15 TRASLADO DE EXCEPCIONES;22-2-16 AUTO FIJA </t>
    </r>
    <r>
      <rPr>
        <b/>
        <sz val="10"/>
        <color rgb="FF000000"/>
        <rFont val="Calibri"/>
        <family val="2"/>
        <scheme val="minor"/>
      </rPr>
      <t xml:space="preserve">AUDIENCIA INICIAL PARA EL 8 DE JUNIO DE 2016 A LAS 2:00 P.M.; 6/5/16 DEMANDANTE DESISTE DE LAS PRETENSIONES  </t>
    </r>
  </si>
  <si>
    <t>190013333007-20140002500</t>
  </si>
  <si>
    <t>SOLICITA RECONOCIMIENTO Y PAGO DE MESADA 14 ADICIONAL DEL MES DE JULIO.</t>
  </si>
  <si>
    <t>31/06/2014</t>
  </si>
  <si>
    <t>27-6-14 SENTENCIA 1A. INSTANCIA DECLARA PROBADA LA FALTA DE LEGITIMACIÓN EN LA CAUSA POR PASIVA RESPECTO DEL MUNICIPIO DE POPAYÁN. FIDUPREVISORA APELA Y TCA EL 9 DE JUL 15 CONFIRMA PRIMERA SENTENCIA.</t>
  </si>
  <si>
    <t>190013333005- 20130019300</t>
  </si>
  <si>
    <t>190013333007- 20130018200</t>
  </si>
  <si>
    <t>07/06/2013</t>
  </si>
  <si>
    <t xml:space="preserve">
SOLICITA QUE SE RECONOZCA Y PAGUE SANCIÓN MORATORIA DE QUE TRATA EL ART. 4 Y 5 Y SU PARÁGRAFO DE LA LEY 1071 DE 2006.
</t>
  </si>
  <si>
    <t>190013333001-20130016300</t>
  </si>
  <si>
    <t>190013333008- 20140011000</t>
  </si>
  <si>
    <t>14/03/2014</t>
  </si>
  <si>
    <t>190013333001- 20130041800</t>
  </si>
  <si>
    <t xml:space="preserve">11/07/2017AUTO DEJA SIN EFECTO TODAS LAS ACTUACIONES A PARTIR DEL 16 DE JUNIO DE 2015, ORDENA OFICIAR AL MUNICIPIO DE POPAYAN Y FIJA FECHA AUDIENCIA DE PRUEBAS PARA EL DIA 23 DE OCTUBRE DE 2017 </t>
  </si>
  <si>
    <t xml:space="preserve">13/06/2017 MUNICIPIO CONTESTA DEMANDA </t>
  </si>
  <si>
    <t>SONIA MIREYA TORRES CARABALI Y OTROS</t>
  </si>
  <si>
    <t xml:space="preserve">
22/05/15. MUNICIPIO DE POPAYAN ALLEGA CONTESTACION DE LA DEMANDA.           AUDIENCIA INICIAL: 8 JUNIO 2016 (9:00)       ULTIMA ACTUACIÓN: SE CELEBRÓ AUDIENCIA EN EL DÍA Y FECHA SEÑALADOS. SENTENCIA 1 INSTANCIA: FAVORABLE AL MUNICIPIO. FALTA DE LEGITIMACIÓN EN LA CAUSA POR PASIVA.22/05/15. MUNICIPIO DE POPAYAN ALLEGA CONTESTACION DE LA DEMANDA.           AUDIENCIA INICIAL: 8 JUNIO 2016 (9:00)      SE CELEBRÓ AUDIENCIA EN EL DÍA Y FECHA SEÑALADOS. SENTENCIA 1 INSTANCIA: FAVORABLE AL MUNICIPIO. FALTA DE LEGITIMACIÓN EN LA CAUSA POR PASIVA ULTIMA ACTUACIÓN:  23-08-2016CORRESPONDE POR REPARTO AL DR. DAVID RAMIREZ SEGUN SECUENCIA 24179 *** ESTADO 026 DEL 24/08/2017 AUTO ORDENA OBEDECIMIENTO A SUPERIOR 
</t>
  </si>
  <si>
    <t>08 AUG 2014  RADICACIÓN DE PROCESO.  28 NOV 2014  AUTO ADMITE DEMANDA. NOTIFICACION ABRIL 9      10/11/15. MUNICIPIO ALLEGA PODER (NO SE CONTESTO).     AUDIENCIA INICIAL: 6 JULIO 2016 (9:00)    SENTENCIA 1 INSTANCIA FAVORABLE AL MUNICIPIO.     ULTIMA ACTUACION: 19/09/16 MUNICIPIO PRESENTO ALEGATOS DE 2 INSTANCIA. A LA ESPERA DE FALLO.*** ESTADO 026 DEL 24/08/2017 AUTO ORDENA OBEDECIMEINTO SUPERIOR.</t>
  </si>
  <si>
    <t>SENTENCIA POR TRAER</t>
  </si>
  <si>
    <t>05/05/2016 SE FIJA AUDIENCIA PARA EL 13 DE JULIO DE 2016 A LAS 8:AM***• AUDIENCIA DE PRUEBAS PARA EL 29/11/16 8:30 AM; 4/8/16MPIO ALLEGA RESPUESTA.***ESTADO 052 DEL 25 DE NOVIEMBRE DE 2016 AUTO CORRE TRASLADO*** SENTENCIA DE PRIMERA INSTANCIA 12 DE JULIO DE 2017 DECLARA FALTA DE LEGITIMACION EN LA CAUSA POR PASIVA POR PARTE DEL MUNICIPIO DE POPAYAN***estado 025 del 15-08-2017 FIJA AUDIENCIA DE CONCILIACION</t>
  </si>
  <si>
    <t>28/08/15. MUNICIPIO CONTESTO DEMANDA.       18/01/16. A DESPACHO PARA FIJAR FECHA Y HORA AUDIENCIA INICIAL.CEBM     08/08/16 DELCARA FALTA DE COMPETENCIA.    31/08/16 PASA A JUZGADO 7 ADM***ESTADO 025 DEL 15-08-2017 RESUELVE LLAMAMEITNO EN GARANTIA.</t>
  </si>
  <si>
    <t xml:space="preserve">5 DE NOV NOTIFICACIÓN DE LA DEMANDA/  19 NOV DE 2009 FIJACIÓN EN LISTA/ 6 DE JULIO DE 2010 TRASLADO EXCEPCIONES/09 MAR 2012 PASO A OTRO DESPACHO POR DESCONGESTION POR DESCONGESTION.                                     14/02/13. SENTENCIA 1 INTANCIA. DECLARA PROBADAS LAS EXCEPCIONES DE HECHO DE LA VICTIMA Y HECHO DE UN TERCERO Y NIEGA LAS PRETENSIONES DE LA DDA.                          12/03/13. AUTO CONCEDE RECURSO DE APELACIÓN                                   19/06/15. CONFIRMA SENTENCIA 1 INSTANCIA.                         ULTIMA ACTUACION: 17/11/15. AUTO ORDENA ARCHIVO DEFINITIVO*** ESTADO 075 DE 15-08-2017 AUTO ORDENA ARCHIVO DEFINITIVO </t>
  </si>
  <si>
    <t>190013331001-20110004701</t>
  </si>
  <si>
    <t>LEONOR MUÑOZ CHILITO</t>
  </si>
  <si>
    <t>24/06/15. MUNICIPIO CONTESTO DEMANDA.       12/02/16. ALCALDE DEL MPIO. DE POPAYAN ALLEGA PODER OTROGADO AL DR. ALEJANDRO CERON PERDOMO.      PENDIENTE FIJEN AUDIENCIA INICIAL.  AUDIENCIA INICIAL PARA EL 9 DE FEBRERO DE 2017. SE LEVO A CABO LA AUDIENCIA EN EL DIA PROGRAMADO .  AUDIENCIA PRUEBAS EL DIA  22 DE AGOSTO DE 2017 A LAS 9:30 AM.FIJA COMO NUEVA FECHA PARA LA REALIZACIÓN DE LA AUDIENCIA DE PRUEBAS EL DÍA SEIS (06) DE OCTUBRE DE DOS MIL DIECISIETE (2017), OCHO Y TREINTA DE LA MAÑANA (8:30 A.M.)</t>
  </si>
  <si>
    <t xml:space="preserve">FALTA DE LEGITIMACION EN LA CAUSA X PASIVA PARA EL MUNICIPIO***22/06/2017 CONFRIMA LA SENTENCIA DE PRIMERA INSTANCIA ***auto que DISPUSO OBEDECER AL SUPERIOR.  Dentro del proceso de la referencia. Se notifica mediante auto de fecha  23 de agosto de 2017. el cual se notifica mediante estado No. 036 del 24 de agosto de 2017.
 </t>
  </si>
  <si>
    <t>08 JUN 2012  RADICACIÓN DE PROCESO - 21 JUN 2012 RECEPCIÓN RECURSO APELACIÓN. 2014-02-03.  AUTO ABRE PROCESO A PRUEBAS. AUTO CORRE TRASLADO DE ALEGATOS 24-11-14. EDICTO SENTENCIA  2015-02-05  A FAVOR DEL MUNICIPIO. AUTO ADMITE RECURSO APELACION 2015-06-02 TRIBUNAL. AUTO CORRE TRASLADO ALEGATOS                     ULTIMA ACTUACION: ESPERA FALLO 2 INSTANCIA***FIJA EDICTO SENTENCIA 10-08-2017</t>
  </si>
  <si>
    <t>PARTICULARIDADES</t>
  </si>
  <si>
    <t>SE CONDENA EN SEGUNDA INSTANCIA A LA UGPP</t>
  </si>
  <si>
    <t xml:space="preserve">AUDIENCIA DE PRUEBAS  2017-07-31 A DESPACHO PARA RESOLVER SOLICITUD DE DESIGNAR NUEVAMENTE PERITO </t>
  </si>
  <si>
    <t xml:space="preserve">16-06-2017 ARCHIVO TEMPORAL HUGO SOTANO CAJA 187 </t>
  </si>
  <si>
    <t>190012300000-20100028800</t>
  </si>
  <si>
    <t xml:space="preserve">ORDENA ENVIAR EL EXPEDIENTE A LA SALA DE DESCONTESTIÓN DEL TRIBUNAL ADMINISTRATIVO CON SEDE EN LA CIUDAD DE BOGOTÁ </t>
  </si>
  <si>
    <t>PENDIENTE FALLO DE SEGUNDA INSTANCIA</t>
  </si>
  <si>
    <t>190013331006-20100027600</t>
  </si>
  <si>
    <t>1900123000002010-0010800</t>
  </si>
  <si>
    <t xml:space="preserve">07/03/2017 SE REMITE DESPACHO EL MEMORIAL SUSCRITO POR JUAN CARLOS VICTORIA PERDONMO, ANEXANDO FALLO DEL HONORABLE CONSEJO DE ESTADO EN 28 FOLIOS COMO PARTE DE LOS ALEGATOS EN SEGUNDA INSTANCIA ***ETAPA DE ALEGACIONES </t>
  </si>
  <si>
    <t xml:space="preserve">INFORMAR Y ENTREGAR RECIBIDO DE ALEGATOS DE CONCLUSION </t>
  </si>
  <si>
    <t>1900123330022015-0043500</t>
  </si>
  <si>
    <t xml:space="preserve">ETAPA DE ALEGACIONES 08/09/2016 EL DR CESAR AUGUSTO MANCHOLA ALLEGA ALEGATOS DE CONCLUSION HAA. </t>
  </si>
  <si>
    <t xml:space="preserve">AUDIENCIA INICIAL EN FECHA 13 DE SEPTIEMBRE DE 2016 -EXCLUYEN AL MUNICIPIO POR EXCEPCIÓN DE  FALTA DE LEGITIMACIÓN EN LA CAUSA POR PASIVA.05/05/2017 SE REMITE PROCESO A CONSEJO DE ESTADO POR MEDIO DE OFICIO TCA - ORAL - P- 1320, PARA APELACION, DCEP. </t>
  </si>
  <si>
    <t>CONFIRMAR RADICADO DEL PROCESO E INFORMAR CON SU RESPECTIVO SOPORTE EL ESTADO DE LA ACCION DE TUTELA QUE SE RELACIONA</t>
  </si>
  <si>
    <t>VERIFICAR LA CARPETA FISICA EN EL TRIBUNAL</t>
  </si>
  <si>
    <t>NATALIA LUNA AGREDO Y OTROS</t>
  </si>
  <si>
    <t>REVISAR PROCESO EN DESPACHO</t>
  </si>
  <si>
    <t>REVISAR PROCESO EN DESPACHO-COMPLETAR LA INFORMACION REQUERIDA EN ESTA MATRIZ</t>
  </si>
  <si>
    <r>
      <t xml:space="preserve">                              </t>
    </r>
    <r>
      <rPr>
        <sz val="10"/>
        <color rgb="FFFF0000"/>
        <rFont val="Calibri"/>
        <family val="2"/>
        <scheme val="minor"/>
      </rPr>
      <t>ULTIMA ACTUACION</t>
    </r>
    <r>
      <rPr>
        <sz val="10"/>
        <rFont val="Calibri"/>
        <family val="2"/>
        <scheme val="minor"/>
      </rPr>
      <t>: 14/06/12. ENVIA EXPEDIENTE CONSEJO DE ESTADO PARA APELACION.</t>
    </r>
  </si>
  <si>
    <t>28/06/2017 EL TRIBUNAL DEL CASANARE SE DECLARA INCOMPETENTE Y REMITE ANTE EL TRIBUNAL DEL CAUCA PARA SU CORRESPONDIENTE CONOCIMIENTO.</t>
  </si>
  <si>
    <t>1900123000002010-0041500</t>
  </si>
  <si>
    <t xml:space="preserve">13-03-2017 MEDIANTE OFICIO S-120 DEL 13/03/2017 SE ENVIÓ EXPEDIENTE A LA SALA PLENA DE LO CONTENCIOSO ADMINISTRATIVO DEL H. CONSEJO DE ESTADO A FIN DE CONSIDERAR EL IMPEDIMENTO FORMULADO POR LOS MAGISTRADOS DEL TAC. SANDRA ***12-06-2017 CONSEJO DE ESTADO ACEPTA IMPEDIMENTO. ORDENA CONJUECES. </t>
  </si>
  <si>
    <t>1900133310022011-0026302</t>
  </si>
  <si>
    <t xml:space="preserve">VERIFICAR LA INFORMACION SUMINISTRADA </t>
  </si>
  <si>
    <t>18-12-15 Subiò al TCA en apelacion interpuesto por el demandante; 18-02-16 AUTO AVOCA CONOCIMIENTO  NOV 5 DE 16 A DESPACHO PARA CONSIDERAR IMPEDIEMNTO DE MG PEDRO BOLAÑOS</t>
  </si>
  <si>
    <t>1900133310052011-0000700</t>
  </si>
  <si>
    <t xml:space="preserve">5/8/15 SENTENCIA DE 1° INSTANCIA CONDENATORIA PARA EL MUNICIPIO MEDIANTE AUTO DEL 17/9/15 SE INCLUYE AL MPIO DE POPAYAN EN LA CONDENA; 30/11/15 SÓLO APELÓ EL APODERADO DE LA POLICÍA NACIONAL; EXPEDIENTE ES ENVIADO AL C. DE ESTADO PARA RESOLVER RECURSO DE APELACION.***03-02-2017 APODERADO DEL ACTOR PRESENTA OFICIO ANTE EL PRESIDENTE PARA QUE SE DESATE LA SOLICITUD DE PRIMERAS COPIAS. </t>
  </si>
  <si>
    <t>VERIFICAR SI YA SE REALIZO EL PAGO O EXISTE PROCESO EJECUTIVO</t>
  </si>
  <si>
    <t>1900133310022006-0025901</t>
  </si>
  <si>
    <t>10/06-15 EXPDTE REMITIDO A LA OFICINA DE APOYO JUDICIAL</t>
  </si>
  <si>
    <t>190013331004201300257-01</t>
  </si>
  <si>
    <t>15/7/15 SENTENCIA DE 1 INSTANCIA; 25/02/16 A DESPACHO PARA FALLO.15/7/15 ** 2/12/16se confirma la sentencia salvo #3  16/12/16 seenvia proceso a juzgado 4 admi 2017-2-23 JUZGADO PRIMERO SOLOICITA EXPEDIENTE PENAL mayo 15 dte solicita copia simple del expediente</t>
  </si>
  <si>
    <t>VERIFICAR INFORMACION RESPECTO DE FALLOS DE PRIMERA Y SEGUNDA INSTANCIA</t>
  </si>
  <si>
    <t xml:space="preserve">15-08-2017 REVOCA SENTENCIA DE PRIMERA INSTANCIA. PROVIDENCIA APROBADA EN SALA REALIZADA EL DÍA 03 DE AGOSTO DE 2017 ***25-08-2017MEDIANTE OFICIO S-627 DEL 25/08/2017 SE ENVIÓ EXPEDIENTE AL JUZGADO DECIMO ADMINISTRATIVO DE POPAYAN, POR CONSERVAR COMPETENCIA EN EL SISTEMA ESCRITURAL. SANDRA  </t>
  </si>
  <si>
    <t>26 de Junio de 2016 Envio de expediente a la Oficina judicial de Popayan . **8 Junio de 2016 Sentencia de 2 INSTANCIA se da cumplimienot a la sentencia de tutela , SE REVOCA ENTENCIA DE 1 INSTANCIA. Y DENIEGAN PRETENSIONES de la providencia. 28 de Julio de 2016</t>
  </si>
  <si>
    <t>19001333100-20100036802</t>
  </si>
  <si>
    <t>ESTE PROCESO NO SE ENCUENTRA ANEXADO EN EL INFORME DEL ABOGADO SE REQUIERE DILIGENCIAR LOS CAMPOS REQUERIDOS</t>
  </si>
  <si>
    <t xml:space="preserve">SE LE ENTREGA AL DOCTOR RICARDO RUIZEL DIA 10 DE JUNIO DE 2016 2016-113-021765-2***SE RECIBE EXPEDIENTE PROVENIENTE DE TRIBUNAL ADMINISTRATIVO DEL CASANARE, CON FALLO. DPTM ***01-08-2017DRA. GLORIA MILENA PAREDES ROJAS ORDENA ENVIAR EXPEDIENTE A LA SALA TRANSITORIA DEL TRIBUNAL ADMINISTRATIVO CON SEDE EN BOGOTÁ </t>
  </si>
  <si>
    <t>190012331000-20080001201</t>
  </si>
  <si>
    <t>30 Oct 2013 PENDIENTE FALLO DE SEGUNDA INSTANCIA</t>
  </si>
  <si>
    <t>30-04-2013 SALE PARA CONSEJO DE ESTADO.***13/02/14  sentencia niega las pretensiones dela demanda, n 30-04-2014 sale para Consejo de Estado. 3/11/16 auto obedece sentencia de 1  instancia</t>
  </si>
  <si>
    <t>PENDIENTE SENTENCIA</t>
  </si>
  <si>
    <t>190013331006-20110042901</t>
  </si>
  <si>
    <t>PENDIENTE RADICADO COMPLETO</t>
  </si>
  <si>
    <t>190012300000-20030034900</t>
  </si>
  <si>
    <t>JUZGADO TERCERO ADMINISTRATIVO DE POPAYAN</t>
  </si>
  <si>
    <t>REVISAR SI LA SENTENCIA DE PRIMERA INSTANCIA ESTA EN FIRME</t>
  </si>
  <si>
    <t>190013333003-20170011400</t>
  </si>
  <si>
    <t>VERIFICAR RADICADO NO APARECE PAG RAMA NO ES POSIBLE VERIFICAR SI SE CONTEST0</t>
  </si>
  <si>
    <t>15/5/15 TRASLADO DE EXCEPCIONES; SE FIJA AUDIENCIA INICAL PARA EL 3/10/16 2PM; SE LLEVA A CABO LA AUDIENCIA Y SE CITA PARA AUD DE CONCILIACION EL 18 DE ENERO DE 17 A LAS 4:30, EL 19 DE ENERO DE 17 SE ENVIA AL TCA POR APELACION 13 FEB 17 PRESENTAR ALEGATOS DENTRO DE 10 DIAS 24 DE FEB DE 17 MUN POPAYAN PRESENTA ALEGATOS 6 DE ABRILA DESPACHO PARAESTUDIO Y FALLOMAYO 10 CONFIRMA SENTENCIA DE PRIMERA INSTACIA QUE DECLARO LA FALTA DE LEGITIMACIÓN POR PASIVA DEL MUNICIPIO DE POAPAYÁN // 2017-08-09 AUTO ORDENA OBEDECIMIENTO SUPERIOR</t>
  </si>
  <si>
    <t>PENDIENTE TRAER SENTENCISA</t>
  </si>
  <si>
    <t>190013333003 2014-0002000</t>
  </si>
  <si>
    <t>190013333003-20140001100</t>
  </si>
  <si>
    <r>
      <t xml:space="preserve">30-9-15 MUNICIPIO CONTESTA DEMANDA; 9/12/15 TRASLADO DE EXCEPCIONES; 22/02/16 AUTO FIJA </t>
    </r>
    <r>
      <rPr>
        <b/>
        <sz val="10"/>
        <color rgb="FF000000"/>
        <rFont val="Calibri"/>
        <family val="2"/>
        <scheme val="minor"/>
      </rPr>
      <t>AUDIENCIA PARA EL 17/08/16 HORA 9:00 AM. 17-08-2016 SENTENCIOA 156. NIEGA PRETENSIONES</t>
    </r>
  </si>
  <si>
    <t>190013333003-20140010200</t>
  </si>
  <si>
    <t>NOTIFICACION ELCTRONICA DE LA DEMANDA EL DIA 14/03/2016 VENCE CONTESTACION EL 10/06/2016.9 DE JUNIO DEL 2016 APODERADO DEL MUNICIPIO DE POPAYAN ALLEGA CONTESTACION, AUDIENCIA INICIAL PROGRAMADA PARA EL 1 DE FEB DEL 2017 1:30 PM SE NIEGAN LAS PRETENSIONES DE LA DEMANDA</t>
  </si>
  <si>
    <t>REVISADA PAGINA RAMA NO APARECE RECURSO</t>
  </si>
  <si>
    <t>190013333003-20150034901</t>
  </si>
  <si>
    <r>
      <t>POPAYAN- SECRETARIA DE EDUCACION MUNICIPA</t>
    </r>
    <r>
      <rPr>
        <sz val="10"/>
        <color rgb="FF000000"/>
        <rFont val="Calibri"/>
        <family val="2"/>
        <scheme val="minor"/>
      </rPr>
      <t>L POR LOS MOTIVOS ANTERIORMENTE EXPUESTOS</t>
    </r>
    <r>
      <rPr>
        <b/>
        <sz val="10"/>
        <color rgb="FF000000"/>
        <rFont val="Calibri"/>
        <family val="2"/>
        <scheme val="minor"/>
      </rPr>
      <t>"</t>
    </r>
    <r>
      <rPr>
        <sz val="10"/>
        <color rgb="FF000000"/>
        <rFont val="Calibri"/>
        <family val="2"/>
        <scheme val="minor"/>
      </rPr>
      <t>.... TERCERO: EN CONSECUENCIA, Y A TÍTULO DE RESTABLECIMIENTO DEL DERECHO, CONDENAR A LA NACION-MINISTERIO DE EDUCACION- FONDO NACIONAL DE PRESTACIONES SOCIALES DEL MAGISTERIO(...) 
SE FIJO FECHA PARA LA AUDIENCIA DE PRUEBAS EL 29 DE NOVIEMBRE DE 2017 A LAS 2:00 PM</t>
    </r>
  </si>
  <si>
    <t>AUDIENCIA 29 DE NOVIEMBRE DE 2017 A LAS 2:00 PM</t>
  </si>
  <si>
    <t>190013333003-20150022200</t>
  </si>
  <si>
    <t>05/06/2015</t>
  </si>
  <si>
    <t>SE LE ASIGNA AL DOCTOR JOSE CAMARGO AUDIENCIA PARA EL DIA 12 DE AGOSTO DE 2016 A LAS 9 AM**** 20161800362703REMISION DE OFICIO 2016-113-040362-2** 20161800384153 SOLCITUD DE CERTIIFCACION.10 DE FEBRERO DE 17 MUNICIPIO DEPOPAYAN CONSTESTA REQUERIMIENTO***23/08/2017CORE TRASLADO DE LA PRUEBA DOCUEMNTAL A FOLIOS 9 A 12 CDO DE PRUEBAS</t>
  </si>
  <si>
    <t>190013333003-20150029901</t>
  </si>
  <si>
    <t>AUDIENCIA INICIAL PARA EL 6 DE SEPTIEMBRE DE 2017 A LAS 10:30 DE LA MAÑANA</t>
  </si>
  <si>
    <t>NOTIIFCACION ELECTRONICA 14 DE DICIENMBRE DE 2016.27/06/2017 MIN EDUCACION CONTESTA DEMANDA.21/02/2017 APODERADO MUNICIPIO DE POPAYAN CONTESTA LA DEMANDA.25/04/2017</t>
  </si>
  <si>
    <t>VERIFICAR EN QUE JUZGADO QUEDO EL PROCESO SI SE ENCUENTRA ACTIVO.</t>
  </si>
  <si>
    <t>27 DE JULIO DE 2016 AUTO ORDENA OBEDECIMIENTO SUPERIOR*5 DE JULIO DE 2016 SENTENCIA 2 INSTANCIA CONFIRMA LA SENTENCIA DE PRIMERA INSTANCIA * 16 DE MAYO DE 2016, MUNICIPIO PRESENTA ALEGATOS DE CONCLUSIÓN. - 23 DE FEBTERO DE 2016 SENTENCIA DE 1A INSTANCIA . 19/08/2016 APODERADO ALLEGA RECIBO DE PAGO COPIAS. NUR.</t>
  </si>
  <si>
    <t>* 25 FEBRERO DE 2016 AUTO FIJA FECHA AUDIENCIA INICAL PARA EL 19 DE OCTUBRE DE 2016 9:00PM. 28 DE JULIO .24/06/2017 ENVIO DE EXPEDIENTE A LA JURISDICCION ORDINARIA - JUZGADOS LABORALES DEL CIRCUITO DE POPAYAN POR COMPETENCIA</t>
  </si>
  <si>
    <t>FALTA DE JURISDICCION ENVIADO A JUZGADOS LABORALES DEL CIRCUITO</t>
  </si>
  <si>
    <t xml:space="preserve">AUDIENCIA INICIAL 9 DE NOVIEMBRE DE 2.016. 09/11/2016 
SENTENCIA NO. 213 QUE NEGÓ LAS PRETENSIONES. </t>
  </si>
  <si>
    <t>* 22 DE FEBRERO DE 2016  TRASLADO DE EXCEPCIONES.*2 DICIEMBRE DE 2015 MPIO CONTESTA LA DEMANDA.  REVISAR SI ESTADO DEL PROCESO, FIJACIÓN AUDIENCIA INICIAL. 28 DE JULIO 2016.AUDIENCIA INICIAL EN FECHA 31 DE OCTUBRE DE 2.016. SENTENCIA 205 DE ESA FECHA FAVORABLE AL MPIO, NO SE APELO PORQUE LA PARTE DEMANDANTE NO FUE A LA AUDIENCIA</t>
  </si>
  <si>
    <t>190013333003-20150010801</t>
  </si>
  <si>
    <t>15/02/2017 SE RELALIZÒ AUDIENCIA INICIAL. EL JUEZ ANUNCIÒ EL SENTIDO DEL FALLO. NIEGA PRETENSIONES.</t>
  </si>
  <si>
    <t>190013333003-20150013101</t>
  </si>
  <si>
    <t>13/07/2017 SENTENCIA NIEGA PRETENSIONES (AC) RECURSO DE APELACION POR EL APODERADO DE LA PARTE DEMANDANTE EN 4 FOLIOS</t>
  </si>
  <si>
    <t>190013333003-20150042501</t>
  </si>
  <si>
    <t>190013333003-20150000800</t>
  </si>
  <si>
    <t>CONTESTACION DE LA DEMANDA HASTA EL 1 DE NOVIEMBRE DE 2.016 - CONTESTADA EN FECHA 20 DE OCTUBRE DE 2016.18/06/201|7TRASLADO EXCEPCIONES PAR 2 ART 175 CPACA.14/06/2017</t>
  </si>
  <si>
    <t>FIJA AUDIENCIA PARA EL DIA PARA EL 11-07-2018 A LAS 900</t>
  </si>
  <si>
    <t>190013333003-20160014600</t>
  </si>
  <si>
    <t>   190013333003-20160008200</t>
  </si>
  <si>
    <t>FIJA FECHA DE AUDIENCIA PARA EL DIA 29-01-2018 A LAS 900</t>
  </si>
  <si>
    <t xml:space="preserve"> 190013333003-20160026101</t>
  </si>
  <si>
    <t>NOTIFICACION ELECTRONICA 26 NOV 2016*** RESPUESTA RADICADA 13 DE DICIEMBRE DE 2016***28/03/2017 TRASLADO DE EXCEPCIONES.30/03/2017 CONTESTACIÓN A LAS EXCEPCIONES.14/06/2017 RENUNCIA DE PODER DE OSCAR YESID GUZMAN CALVACHE COMO APODERADO DEL MUNICIPIO DE POPAYAN</t>
  </si>
  <si>
    <t>190013333003-20170004001</t>
  </si>
  <si>
    <t>NOTIFICACION ELECTRONICA EL DIA 17 DE ABRIL DE 2017 DEBE CONTESTARSE EL 11 DE JULIO DE 2017***CONTESTADA EL DIA 12/05/2017 .14/06/2017 RENUNCIA DE PODER DE OSCAR YESID GUZMAN CALVACHE COMO APODERADO DEL MUNICIPIO DE POPAYAN)</t>
  </si>
  <si>
    <t>SEPTIEMBRE 22 DE 2009 NOTIFICACIÓN DE LA DEMANDA/ 3 DE AGOSTO DE 2010 FIJACIÓN EN LISTA/ 15 DE SEPTIEMBRE DE 2010 TRASLADO EXCEPCIONES/2012-07-27  AUTO AVOCA CONOCIMIENTO Y PASA A DESPACHO (JUZGADO DE ORIGEN 3). EDICTO 27/06/14. SENTENCIA 1 INSTANCIA. 20/08/14. CONCEDE RECURSO APELACION. ULTIMA ACTUACION: 29/10/15. ADICIONA NUMERAL Y CONFIRMA EN TODO LO DEMÁS SENTENCIA DE PRIMERA INSTANCIA</t>
  </si>
  <si>
    <t>VERIFICAR SENTENCIA SI ES A FAVOR O EN CONTRA DEL MUNIICPIO DE POPAYAN</t>
  </si>
  <si>
    <t>FIJACIÓN EN LISTA EL 30 DE SEPTIEMBRE. CONTESTACIÓN DE LA DEMANDA. 1 DE NOVIEMBRE ABRE PROCESO A PRUEBAS. TRASLADO ALEGATOS 30-04-12. AUTO AVOCA CONOCIMIENTO Y PASA A DESPACHO (JUZGADO DE ORIGEN 3). 2012-07-27. AUTO ORDENA VINCULAR A TERCERO AL PROCESO VINCULACION DE CAUCATEL SA ESP EN CALIDAD DE PARTE DEMANDADA DENTRO DEL ASUNTO DE LA REFERENCIA  2014-06-20. TRASLADO ALEGATOS PRETERMINE PERIODO PROBATORIO 2015-02-04. 27/02/15. SENTENCIA 1 INSTANCIA. CONCEDE PRETENSIONES. MUNICIPIO NO INTERPUSO RECURSO APELACION. ULTIMA ACTUACION: 26/10/16 ARCHIVO DEFINITIVO</t>
  </si>
  <si>
    <t xml:space="preserve">25 Jun 2014  RADICACIÓN DE PROCESO.  04 Dec 2014  AUTO ADMITE DEMANDA. 16 Jul 2015  NOTIFICACION ELECTRONICA                  6/10/15. MUNICIPIO CONTESTO DEMANDA. PENDIENTE FIJE AUDIENCIA INICIAL.       2/03/16. NIEGA LLAMAMIENTO GARANTIA      ULTIMA ACTUACION: AUDIENCIA INICIAL PARA EL 22 DE MARZO DE 2016. A LAS 2 PM. 21/03/2017 AUTO RESUELVE LLAMAMIENTO EN GARANTIAY APLAZA AUDIENCIA INCIAL </t>
  </si>
  <si>
    <t>INFORMAR CUANDO SE REALIZO AUDIENCIA INICIAL</t>
  </si>
  <si>
    <t xml:space="preserve">FIJA AUDIENCIA PARA PARA EL 23-02-2018 A LAS 9:00 </t>
  </si>
  <si>
    <t>190013333003-20160023601</t>
  </si>
  <si>
    <t>190013333003-20160015201</t>
  </si>
  <si>
    <t>NOTIFICACION ELECTRONICA 15 OCTUBRE DE 2016 2016113-046742.06/12/2016 APODERADO MUNICIIPIO DE POPAYÁN PRESENTA PODER Y CONTESTA LA DEMANDA.13/02/2017 PARTE ACTORA CONTESTA EXCEPCIONES.10/03/2017 MAFRE CONTESTA DEMANDA Y LLAMAMIENTO, ALLEGA PODER (26 Y 24 FLS).04/04/2017APODERADO INVIAS ALLEGA CONSTANCIA DE ENVIO DE TRASLADO DE LA DEMANDA Y ANEXOS PARA LA NOTIFICACION DE MAPFRE SEGUROS</t>
  </si>
  <si>
    <t>NOTIFICACION ELECTRONICA EL DIA 29 D ENOVIEMBRE DE 2016 ***TRASLADO 20161130529252***OFICIO 20171800010133 RESPUESTA DADA POR INFRAESTRUCTURA 20171400061143. 20171800042023 RESPUESTA DADA POR PLANEACION.Y 2017180001013.21/02/2017 APODERADO MUNICIPIO DEPOPAYAN CONTESTA LA DEMANDA.16/06/2017 TRASLADO EXCEPCIONES PAR 2 ART 175 CPACA</t>
  </si>
  <si>
    <t>190013333003-20160036101</t>
  </si>
  <si>
    <t xml:space="preserve">
AUDIENCVIA DE INCIAL, SE FIJÓ EL 9 DE ABRIL DE 2018 ALS 4:00 PM LA DE PRUEBAS.</t>
  </si>
  <si>
    <t>PROCESO QUE NO ESTA EN EL INFORME DEL DR ALEJANDRO CERON 
AUDIENCVIA DE INCIAL, SE FIJÓ EL 9 DE ABRIL DE 2018 ALS 4:00 PM LA DE PRUEBAS.</t>
  </si>
  <si>
    <t>OJO</t>
  </si>
  <si>
    <t>190013333003-20150022301</t>
  </si>
  <si>
    <t>AUDIENCIA  8 DE NOVIEMBRE DE 2017 9:00</t>
  </si>
  <si>
    <t>13/03/2015MUNICIPIO DE POPAYÁN ALLEGA PODER Y CONTESTACIÓN DEMANDA.09/06/2017PODER DEMANDADO JOSE REINERIO URIBE 2 FLS. AUDIENCIA  8 DE NOVIEMBRE DE 2017 9:00</t>
  </si>
  <si>
    <t>190013333003- 20130008100</t>
  </si>
  <si>
    <r>
      <t xml:space="preserve">26/01/2016 </t>
    </r>
    <r>
      <rPr>
        <sz val="10"/>
        <color rgb="FF000000"/>
        <rFont val="Calibri"/>
        <family val="2"/>
        <scheme val="minor"/>
      </rPr>
      <t>JUZGADO PROFIERE SENTENCIA DE 1 INSTANCIA NEGANDO PRETENSIONES; 24/02/16 DEMANDANTE APELA SENTENCIA02/03/2016 SE ENVIA EXPEDIENTE AL TCA POR APELACION18/03/2016 TRASLADO DE ALEGATOS  10/05/2016 EN DESPACHO PARA FALL MG CARLOS JARAMILLO</t>
    </r>
  </si>
  <si>
    <t>190013331007-20100023100</t>
  </si>
  <si>
    <t>8 DE OCTUBRE DE 24 SENTENCIA NIEGA LAS PRETENSIONES DE LA DEMANDA EL 10 DE DIC DE 14 LA PARTE DDTE APELA 24/3/15 ADMISIÓN DEL RECURSO; 20/4/15 ALEGATOS; 9/9/15 SENTENCIA DE 2° INSTANCIA SE REMITIÓ AL JUZGADO 9° ADMT; 14/1/16 PASA A OTRO DESPACHO POR DESCONGESTIÓN. 27 DE MAY DE 16 SE CONFIRMA LA SENTENCIA.</t>
  </si>
  <si>
    <t>01-9-15 MUNICIPIO CONTESTÓ DEMANDA; 11-2-16 AUTO ADMITE LLAMAMIENTO EN GARANTÌA PROPUESTO POR EL HUSJ; 3/3/16 LA PREVISORA CONTESTA LLAMAMIENTO.. AUD INICIAL PARA EL 8 DE NOV DE 17 A LAS 9 AM</t>
  </si>
  <si>
    <t>FIJA AUDIENCIA INICIAL PARA EL 8 DE NOV DE 17 A LAS 9 AM</t>
  </si>
  <si>
    <t>190013333003-20140031200</t>
  </si>
  <si>
    <r>
      <t>ULTIMA ACTUACION: 12/05/15. MUNICIPIO CONTESTO DEMANDA. PENDIENTE FIJE AUDIENCIA INICIAL.-    02/09/16. FIJA FECHA DE AUDIENCIA INICIAL PARA EL 01 DE JUNIO  DEL 2017 A LAS 4:00 PM.01/06/2017AUTO ABRE PROCESO A PRUEBAS FIJA FECHA AUDIENCIA PARA EL 15 DE NOVIEMBRE DE 2017 A LAS 3.30 PM</t>
    </r>
    <r>
      <rPr>
        <sz val="10"/>
        <color rgb="FFFF0000"/>
        <rFont val="Calibri"/>
        <family val="2"/>
        <scheme val="minor"/>
      </rPr>
      <t xml:space="preserve">
</t>
    </r>
  </si>
  <si>
    <t>FIJA FECHA AUDIENCIA PARA EL 15 DE NOVIEMBRE DE 2017 A LAS 3.30 PM</t>
  </si>
  <si>
    <t>4/9/15 MUNICIPIO ALLEGA CONTESTACION. 9/12/15 APODERADA DE MUNICIPIO RENUNCIA AL PODER, 21/06/16 2 DE NOVIEMBRE DE 2016 A LAS 9.30 AM, 2/11/16 FIJA AUD PARA  EL 3 DE ABRIL A LAS 4 PM 3 DE ABRIL  DEL 2017 10 DIAS PARA TRASLADO DE ALEGATOS 24 DE ABRIL  DE 2017 JOSE LOPEZ HURTADO PRESENTA ALEGATOS-23/06/2017 SOLICITAN FECHA DE AUDIENCIA PARA DICTAR SENTENCIA</t>
  </si>
  <si>
    <t>190013333003-20150005200</t>
  </si>
  <si>
    <t>NOTIFICACIÓN ELECTRÓNICA: 5/10/15; ANTERIOR APODERADA DEL MUNICIPIO NO CONTESTÓ DEMANDA TERMINO VENCIÓ EL 18/1/16 SIN EMBARGO, EL 23/01/16 SE PRESENTA LA CONTESTACIÓN.FIJA AUDIENCIA PARA EL 14-08-2017, A LAS 430 PM</t>
  </si>
  <si>
    <t>190013333003-20150023501</t>
  </si>
  <si>
    <t>NOTIFICACION ELECTRONICA  22/10/15; 03/02/2016 SE PRESENTÓ CONTESTACIÓN EN DEFENSA DEL MUNICIPIO.27 DE OCT DE 16 FIJA FECHA PARA AUD INICIAL EL 23-08-2017 A LAS 900 AM.AUDIENCIA INICIAL, SE FIJO LA AUDIENCUIA DE PRUEBAS PARA EL 7 DE MAYO DE 2018 A LAS 3:30 PM.</t>
  </si>
  <si>
    <t>SE FIJO LA AUDIENCUIA DE PRUEBAS PARA EL 7 DE MAYO DE 2018 A LAS 3:30 PM.</t>
  </si>
  <si>
    <t>190013331003-20090003700</t>
  </si>
  <si>
    <t>VERIFICAR QUE PASO CON ESTE PROCESO ?</t>
  </si>
  <si>
    <t>26 DE ABRIL DE 2017 FIJA AUDIENCIA INICIAL PARA EL 13 DE ENERO DE 18 A LAS 3:00 PM</t>
  </si>
  <si>
    <t>190013333003-20150040201</t>
  </si>
  <si>
    <t>NOTIFICACION ELECTRONICA EL DIA 17/03/2016 VENCE CONTESTACION EL DIA 14/06/2016.14/06/2016 MUNICIIPIO DE POPAYAN ALLEGA CONTEATACION DE LA DEMANDA. 26 DE ABRIL DE 2017 FIJA AUDIENCIA INICIAL PARA EL 13 DE ENERO DE 18 A LAS 3:00 PM</t>
  </si>
  <si>
    <t>190013331003-20110007300</t>
  </si>
  <si>
    <t>ACCIDENTE DE TRANSITO POR VEHICULO DE USO PUBLICO</t>
  </si>
  <si>
    <t>SE PRESENTARON ALEGATOS DE CONCLUSIÓN EN FECHA 12 DE SEPTIEMBRE DE 2016. (27 / 04 / 17) Sentencia de 2da Instancia TCA NIEGA PRETENSIONES DE LA DEMANDA</t>
  </si>
  <si>
    <t>SENTENCIA ALLEGADA</t>
  </si>
  <si>
    <t>SE FIJÓ FECHA PARA EL 14/06/2013 PARA LLEVAR A CABO LA INSPECCIÓN JUDICIAL A LAS 9 A.M. AUTO DEL 03/09/2013 ORDENA ACLARAR Y COMPLEMENTAR EL DICTAMEN REALIZADO POR LE PRITO. AUTO DEL 10/09/2013 SE CORRE TRASLADO DEL RECURSO DE DE REPOSICIÓN.CAMBIA DE JUZGADO POR DESCONGESTIÓN. 31 DE ENERO DE 2.017 AUTO QUE CONCEDE APELACIÓN SENTENCIA. 20 OCT 2016 ENVÍO EXPEDIENTE A JUZGADO NOVENO ADTIVO</t>
  </si>
  <si>
    <t>JUZGADO NOVENO ADMINISTRATIVO DE POPAYAN</t>
  </si>
  <si>
    <t>CONTESTACIÓN DEMANDA: 5/5/2011. RECEPCION DEL MEMORIAL LA PARTE DEMANDADA OTORGA PODER A DRA. YINNETH MARISOL CHILITO RIVADENEIRA EN 2012/03/07.**CAMBIA DE JUZGADO POR DESCONGESTIÓN (JUZGADO 9 O 10 ADMINISTRATIVO) EN VERIFICACIÓN DE ESTADO DE ARCHIVO.  *24 JUNIO DE 2016 A DESPACHO PARA FALLO. * 15 ABRIL DE 2016 AUTO ADMITE RECURSO DE APELACION CONTRA SENTENCIA. ----MPIO NO APARECE VINCULADO, PERO ESTAR PENDIENTE. 28 JULIO DE 2016. EN ARCHIVO</t>
  </si>
  <si>
    <t>INFORMA ABOGADO QUE EL MUNICIPIO NO APARECE VINCULADO</t>
  </si>
  <si>
    <t>190013331003-20100029700</t>
  </si>
  <si>
    <t>CITA A MAPFRE LLAMADO EN GARANTÍA: 14/05/2012. AUTO DEL 13/09/2013 DESIGNA PERITO AL INGENIERO GIOVANNI ANTONIO LARA PRIETO . SE FIJÓ PARA EL 17/10/2013 A LAS 1:30 P.M. PARA RECEPCIÓN DE TESTIMONIOS. SE HICIERON NOTIFICACIONES PERSONALES EL 2012/08/09. POR MEDIO DE UNAUTO SE DESIGNO OTRO PERITO PARA REALIZAR LAS PRUEBAS SOLICITADAS ING. DE VIAS FERNANDO SARRIA. PASA PARA EL RECURSO DE APELACION DE SEGUNDA INSTANCIA EL DIA 03/10/2014. MAG. CARMEN AMPARO PNCE.**REVISAR ESTADO DEL PROCESO SI EXISTE DECISION EN EL TRIBUNAL**19 NOV 2015 ESTADO DEL PROCESO: OBEDECE SUPERIOR.</t>
  </si>
  <si>
    <t>VERIFICAR SI LA DECISION FUE A FAVOR O EN CONTRA</t>
  </si>
  <si>
    <t>190013331003-20110049100</t>
  </si>
  <si>
    <t>EL ABOGADO SE ENCUENTRA EN LA OBLIGACION DE PRESENTAR RECURSO- VERIFICAR ESE TEMA</t>
  </si>
  <si>
    <t xml:space="preserve">PENDIENTE CITACIÓN A PRIMERA AUDIENCIA. INCOPRPORA MEMORIAL, LA PARTE DEMANDANTE ALLEGA CONSTANCIA DE NOTIFICACION POR AVISO EN 2014/01/28. AUDIENCIA INICIAL PARA EL DIA 22 DE ABRIL DE 2015 HORA 9:30****  REVISAR ESTADO DEL PROCESO SI SALIÓ SENTENCIA DE PRIMERA INSTANCIA***22/05/2017 AUTO ORDENA OFICIAR 20171130234752 SE REMITE RESPUESTA 20171800214621.12/06/2017SENTENCIA 1A. INSTANCIA  CONDENA PARCIALMENTE AL MUNICIPIO DE POPAYAN.10/08/2017SOLICTUD DE COPIAS PARTE ACTORA.
</t>
  </si>
  <si>
    <t>SENTENCIA, NOTIFICACIÓN A LAS PARTES POR CORREO ELECTRÓNICO N° J1A 06 EL 29 DE ENERO DE 2014  SE PRESENTO RECURSO DE REPOSICIÓN Y APELACIÓN O NULIDAD DEL AUTO T -136 EL 20 /02/2014. NO SE CONCEDE APELACIÓN Y NO REPONE PARA REVOCAR 28 /02/2014.MEDIANTE AUTO SE NIEGA EL RECURSO DE REPOSICIÓN 11/03/2014, SE DICTA SENTENCIA EN CONTRA DEL MUNICIPIO DE POPAYÁN INGENERI, SE DICTA AUTO QUE ABRE EL PROCESO A PRUEBAS DE PERJUICIOS DE FECHA 5 DE DICIEMBRE DE 2014. ****24 JUNIO NOTIFICACIONES PERSONALES *17 DE NOVIEMBRE DE 2015 ORDENA EXPEDIR COPIA DE SENTENCIA DE 1 INSTANCIA CON LA CONSTANCIA DE EJECUTORIA. *21 OCTUBRE DE 2015 APRUEBA INCIDENTE REGULACION DE HONORARIOS DE PERITO. 28 JULIO DE 2016</t>
  </si>
  <si>
    <t>190013331703-20100018800</t>
  </si>
  <si>
    <t>VERIFICAR ESTADO DEL PROCESO PARA PROCEDER A SACAR DEL LSITADO DE PROCESOS ACTIVOS</t>
  </si>
  <si>
    <t>190013333003-20130007300</t>
  </si>
  <si>
    <t>23 DE FEBRERO DE 2016 AUTO FIJA FECHA PARA AUDIENCIA INICIAL PARA EL 8 DE AGOSTO DE 2016, A LAS 9:00AM. * 16 DE JULIO DE 2015 MUNICIPIO CONTESTA LA DEMANDA.  28 JULIO DE 2016. ^**EL 8 DE AGOSTO DE 2016 SE ASISTE A AUDIENCIA INICIAL. **SE FIJA E LITIGIO SOBRE ACCIDENTE DE TRANSITO EN CHIVA DONDE RESULTAN ACCIDENTADOS DOS MENORES QUE IBAN SIN LA COMPAÑIA DE SUS PADRES// LA CONTESTACION DE LA DEMANDA EXC NO CAUSALIDAD , POR SOBRECUPO Y FALTA DE MANTENIMIENTO DE LA CHIVA, HAY CULPA EXCLUSIVA DE LA VÍCTIMA PORQUE NO ESTABAN CON SUS PADRES, EL PERJUICIO A LA SALUD SE DEBE A LA FALTA DE ATENCIÓN  MÉDICA . // SE FIJA EL LITIGIO: PARENTESCO; HAY INVESTIGACION PENAL; SECRETARIA DE INFRAESTRUCTURA MPIO POAYAN-VIAL. SE FIJA AUDIENCIA DE PRUEBAS PARA EL 16 DE ENERO DE 2017  A LAS 9AM-13/06/2017 FIJA AUDIENCIA PRUEBAS PARA 20-09-2017 A LAS 200</t>
  </si>
  <si>
    <t>FIJA AUDIENCIA PRUEBAS PARA 20-09-2017 A LAS 200</t>
  </si>
  <si>
    <t>NOTIFICACION ELECTRONICA EL DIA 07/03/2016***** 4 DE ABRIL DE 2016 MUNICIPIO DE POPAYAN CONTESTA LA DEMANDA. REVISAR ESTADO DEL PROCESO, AUDIENCIA INICIAL PARA PARA EL 13-10-2017 A LAS 10-30 .1 JUNIO 2017  SE ASISTIO AUDIENCIA INICIAL, SE DECRETARON PRUEBAS Y SE FIJO FECHA AUDIENCIA DE PRUEBAS 13 DE COTUBRE DE 2017</t>
  </si>
  <si>
    <t>FIJO FECHA AUDIENCIA DE PRUEBAS 13 DE COTUBRE DE 2017</t>
  </si>
  <si>
    <t xml:space="preserve"> 190013333003-20150023801</t>
  </si>
  <si>
    <t>190013333003-20140048200</t>
  </si>
  <si>
    <t>16/6/15 NOTIFICACION DE AUTO QUE LIBRA MANDAMIENTO EJECUTIVO.; 7/7/15 MUNICIPIO PROPUSO PAGO PERO INCUMPLIÓ; 7/9/15 SE REACTIVÓ EL PROCESO EJECUTIVO; SE MODIFICÓ LIQUIDACIÓN; 13/11/15 AUTO ORDENA ENTREGA DE TITULO.***20161320431863 OFICIO DE HACIENDA SOLICITA RECUPERAR RECUPERACION DE RECURSOS.17/08/2017 APODERADO DEMANDANTE SOLICITA ENTREGA DE TTITULO JUDICIAL. 1 FL. LLEGO POR CORREO.</t>
  </si>
  <si>
    <t>SE SOLICITO AL DR JOSE TRAMITRA PAGO POR INCONVENIENTES CON CUENTAS DEL MUNICIPIO DE POPAYAN</t>
  </si>
  <si>
    <t xml:space="preserve">VERIFICAR ESTADO DE ESTE PROCESO BIEN SEA ENVIANDO OFICIO A LOS JUZGADOS </t>
  </si>
  <si>
    <t>EL ABOGADO DEBE DILIGENCIAR TODOS LOS CAMPOS- Y VERIFICAR EL ESTADO DEL PROCESO BIEN SEA ENVIANDO OFICIO REQUIRIENDO DICHA INFORMACION</t>
  </si>
  <si>
    <t>190013333003-20160035601</t>
  </si>
  <si>
    <t>NOTIIFCACION ELECTRONICA 03 DE NOVIEMBRE DE 2016 DEBE CONTESTARSE EL DIA 09 DE NOVIEMBRE DE 2016 2016-113-047004-2***SENTENCIA 232 DEL 05 DICIEMBRE DE 2016 NIEGA PRETENSIONES DE LA DEMANDANIEGA PRETENSIONES DEMANDA ***ESTADO 179 DEL 13 DE DICIMEBRE DE 2016 AUTO CONCEDE IMPUGNACION.16/06/2017</t>
  </si>
  <si>
    <t xml:space="preserve">ESTE PROCESO NO SE ENCUENTRA EN EL INFORME DEL DR JOSE CAMARGO- VERIFICAR ESTADO </t>
  </si>
  <si>
    <t>190013333003-20130027400</t>
  </si>
  <si>
    <t>ASUNTO NO SE ENCUENTRA EN EL INFORME DEL DR OSCAR GUZMAN</t>
  </si>
  <si>
    <t>REMITIDO A LA JURISDICCION LABORAL</t>
  </si>
  <si>
    <t>190013333001- 20130015400</t>
  </si>
  <si>
    <t xml:space="preserve">SE FIJA FECHA PARA EL DIA 21 DE NOVIEMBRE DE 2017 A PARTI DE LAS 9:00 AM </t>
  </si>
  <si>
    <t>190013333001-20150035600</t>
  </si>
  <si>
    <r>
      <t xml:space="preserve">25 FEB 2015  RADICACIÓN DE PROCESO  - 10 JUN 2015  AUTO ADMITE DEMANDA  - 14 SEP 2015  NOTIFICACION ELECTRONICA </t>
    </r>
    <r>
      <rPr>
        <sz val="10"/>
        <color rgb="FFFF0000"/>
        <rFont val="Calibri"/>
        <family val="2"/>
        <scheme val="minor"/>
      </rPr>
      <t>ULTIMA ACTUACION</t>
    </r>
    <r>
      <rPr>
        <sz val="10"/>
        <color theme="1"/>
        <rFont val="Calibri"/>
        <family val="2"/>
        <scheme val="minor"/>
      </rPr>
      <t xml:space="preserve">: 3/12/15. CONTESTACION DEMANDA MUNICIPIO.  28/02/2017FIJA FECHA PARA EL DIA 12 DE SEPTIEMBRE DE 2017 A PARTIR E LAS 3. 30 PM  </t>
    </r>
  </si>
  <si>
    <t>FIJA FECHA PARA EL DIA 12 DE SEPTIEMBRE DE 2017 A PARTIR E LAS 3. 30 PM</t>
  </si>
  <si>
    <t>190013333001-20150015000</t>
  </si>
  <si>
    <r>
      <t xml:space="preserve">NOTIFICACION ELECTRONICA DE LA ADMISION 25/02/16; VENCE CONTESTACION DE LA DEMANDA EL </t>
    </r>
    <r>
      <rPr>
        <sz val="10"/>
        <color theme="1"/>
        <rFont val="Calibri"/>
        <family val="2"/>
        <scheme val="minor"/>
      </rPr>
      <t>18/05/16 **28/02/2017FIJA FECHA PARA EL DIA 12 DE SEPTIEMBRE DE 2017 A PARTIR DE LAS 10:30 AM.</t>
    </r>
  </si>
  <si>
    <t>FIJA FECHA PARA EL DIA 12 DE SEPTIEMBRE DE 2017 A PARTIR DE LAS 10:30 AM.</t>
  </si>
  <si>
    <t>190013333001-201547900</t>
  </si>
  <si>
    <t>NOTIFICACION ELECTRONICA EL DIA 21/04/2016, 13 JUN 2016 APODERADA DE CASUR ALLEGA PODER Y CONTESTA DEMANDA, 25 DE ENERO DE 17 SE DA TRASLADO A LAS EXCEPCIONES, 31 DE ENERO DE 17 APODERADO DEL DTE ALLEGA CONTESTACION A LAS EXCEPCIONES SE FIJA AUD INICIAL PARA AEL 22 DE ENERO DE 2018 A LAS 9:00 AM</t>
  </si>
  <si>
    <t>SE FIJA AUD INICIAL PARA AEL 22 DE ENERO DE 2018 A LAS 9:00 AM</t>
  </si>
  <si>
    <t>190013333001-20160017700</t>
  </si>
  <si>
    <t>ASUNTO NO REGISTRA EN EL INFORME DEL DR JOSE CAMARGO EN LA PAGINA NO REGISTRA QUE SE HAYA CONTESTADO.</t>
  </si>
  <si>
    <t>190013333001-20160014000</t>
  </si>
  <si>
    <t>SE NOTIFICA EL DIA 15 DE NOVIEMBRE DE 2016  20161130477792*09/02/2017 APODERADO DEL MUNICIPIO DE POPAYAN ALLEGA PODER Y CONTESTA DEMANDA</t>
  </si>
  <si>
    <t>190013333001-20170002200</t>
  </si>
  <si>
    <t>NOTIFICACION ELECTRONICA EL DIA 29 DE MARZO DE 2017DEBE CONTESTARSE EL 27 DE JUNIO.22/06/2017APODERADO JUDICIAL DEL MUNICIPIO DE POPAYAN ALLEGA PODER Y CONTESTA DEMANDA</t>
  </si>
  <si>
    <t>18/05/2017FIJA NUEVA FECHA PARA AUDIENCIA INICIAL PARA EL PARA EL DIA 29  DE  AGOSTO DE 2017, A PARTIR DE LAS 3:30 DE LA TARDE (3:30 P.M.), SE LLEVO A CABO AUDIENCIA INICIAL EN LA CUAL SE PRESCINDIO DEL PERIODO PROBATORIO Y SE PROCEDIO A DICTAR SENTENCIA ORAL EN LA CUAL SE ACCEDE A LAS PRETENSIONES DE LA DEMANDA DECLARA FALTA DE LEGITIMACION EN LA CAUSA POR PASIVA DEL MUNICIPIO</t>
  </si>
  <si>
    <t xml:space="preserve">JUZGADO PRIMERO ADMINISTRATIVO DEL CIRCUITO DE POPAYÁN-TRIBUNAL ADMINISTRATIVO </t>
  </si>
  <si>
    <r>
      <t>5 JULIO DE 2016 FIJ</t>
    </r>
    <r>
      <rPr>
        <sz val="10"/>
        <color rgb="FFFF0000"/>
        <rFont val="Calibri"/>
        <family val="2"/>
        <scheme val="minor"/>
      </rPr>
      <t>A FECHA AUDIENCIA INICIAL 31 ENERO DE 2017 A LAS 9:00</t>
    </r>
    <r>
      <rPr>
        <sz val="10"/>
        <color theme="1"/>
        <rFont val="Calibri"/>
        <family val="2"/>
        <scheme val="minor"/>
      </rPr>
      <t>* 15 ENERO 2016 APODERADO MUNICIPIO POPAYÁN RENUNCIA A PODER. * 23 JULIO DE 2015 MUNICIPIO CONTESTA LA DEMANDA.28 JULIO DE 2016.24/08/2017APODERADO DEL MUNICIPIO DE POPAYAN ALLEGA ALEGATOS</t>
    </r>
  </si>
  <si>
    <t>190013333001-20150039400</t>
  </si>
  <si>
    <t>190013333001-20160025800</t>
  </si>
  <si>
    <t>NO APARECE EN EL INFORME DEL DOCTOR RICARDO RUIZ VERIFICAR</t>
  </si>
  <si>
    <t>NOTIFICACION 20171130029062 EL DIA 23 DE ENERO DE 2017CONTESTAR 18 DE ABRIL DE 2017.03/03/2017APODERADO DE MINEDUCACION ALLEGA PODER Y C ONTESTA DEMANDA</t>
  </si>
  <si>
    <r>
      <t xml:space="preserve">MUNICIPIO NO CONTESTÓ DEMANDA.       </t>
    </r>
    <r>
      <rPr>
        <sz val="10"/>
        <color rgb="FFFF0000"/>
        <rFont val="Calibri"/>
        <family val="2"/>
        <scheme val="minor"/>
      </rPr>
      <t>ULTIMA ACTUACION:</t>
    </r>
    <r>
      <rPr>
        <sz val="10"/>
        <color theme="1"/>
        <rFont val="Calibri"/>
        <family val="2"/>
        <scheme val="minor"/>
      </rPr>
      <t xml:space="preserve"> ESPERA FIJEN FEHCA AUDIENCIA INICIAL.24/08/2017 APODERADO DE DEMANDANTE ALLEGA REASUNCION DE PODER</t>
    </r>
  </si>
  <si>
    <t>FALTA LEGITIMACION EN CAUSA POR PASIVA</t>
  </si>
  <si>
    <t>4 DE DICIEMBRE NOTIFICACIÓN DEMANDA// 26 DE JULIO DE 2010 TRASLADO EXCEPCIONES/ 11 DE AGOSTO DE 2010 RECONOCE PERSONERÍA/ 6 DE SEPTIEMBRE DE 2010 TRASLADO NULIDAD/23 DE SEPTIEMBRE DE 2010 DEJA SIN EFECTOS FIJACIÓN EN LISTA Y ORDENAN VOLVER A HACERLA/ 12 DE OCTUBRE FIJACIÓN EN LISTA/ 2 DE NOVIEMBRE DE 2010 TRASLADO EXCEPCIONES/ 6 DE DICIEMBRE DE 2010 PRUEBAS/ALCALDIA MUNICIPAL DE POPAYÁN CONTESTA OFICIO JPA 1285 25-01-12.  03-07-12 PASO A OTRO DESPACHO POR DESCONGESTION POR DESCONGESTION.                                  22/08/14. SENTENCIA 1 INSTANCIA. CONDENA.                         18/12/14. ENVIO EXPEDIENTE A 2 INSTANCIA.                                 ULTIMA ACTUACION: 2/09/15: PARA FALLO 2 INSTANCIA.23/08/2017TRIBUNAL DE CASANARE ALLEGA MEMORIAL PARA ANEXAR AL EXPEDIENTE HAA.25/08/2017DR.DIEGO MARIA SANCHEZ CAMPO -APODERADO DE LA PARTE DEMANDANTE-ALLEGA SOLICITUD DE ACLARACION, CORRECCION, COMPLEMENTACION O ADICION DE LA SENTENCIA DEL 8-06-17. SANDRA</t>
  </si>
  <si>
    <t>SENTENCIA ALLEGADA AL CORREO PENDIENTE IMPRIMIR</t>
  </si>
  <si>
    <t>NOTIFICACION 3 DE MAYO DE 2.001; CONTSTACION 7 DE JUNIO DE 2.011, HUBO CIERRE EXTRAORDINARIO DEL DESAPCHO. 20 DE SEPTIMBRE HABRE PROCESO A PRUEBAS. 3 DE OCTUBRE CORRE TRASLADO DE EXCEPTCIONES. PRUEBA TESTIMONIALES 18 DE ENERO DE 2012. SE REQUIERE POR HISTORIA CLINICA 8 DE MAYO DE 2012.  FIJACION EN LISTA POR EL TERMINO DE DIEZ DIAS 2015-05-29.   TRASLADO ALEGATOS 8-5-14.                                            31/08/15. SENTENCIA 1 INSTANCIA. NIEGA LAS PRETENSIONES DE LA DDA.           29/09/15. CONCEDE RECURSO APELACION PARTE ACTORA.                            ULTIMA ACTUACION: 20/11/15. REPARTO PROCESO. A:CONJUEZ JUZGADO 2 ADTIVO. EVIADO PARA FALLO A TCA DEL CAQUETA***EDICTO SENTENCIA 15/06/2017 CONFIRMA SENTENCIA DE PRIMERA INSTANCIA</t>
  </si>
  <si>
    <t>PENDIENTE SENTENCIA DE SEGUNDA INSTANCIA</t>
  </si>
  <si>
    <t>03/07/14. MUNICIPIO CONTESTO DEMANDA.              NO PRESENTO ALEGATOS.             ESPERA SENTENCIA 1 INSTANICA. AUDIENCIA**SENTENCIA FAVORABLE AL MUNICIPIO DE 3 DE MARZO DE 2017</t>
  </si>
  <si>
    <r>
      <rPr>
        <sz val="10"/>
        <color rgb="FFFF0000"/>
        <rFont val="Calibri"/>
        <family val="2"/>
        <scheme val="minor"/>
      </rPr>
      <t xml:space="preserve">ULTIMA ACTUACIÓN: </t>
    </r>
    <r>
      <rPr>
        <sz val="10"/>
        <color theme="1"/>
        <rFont val="Calibri"/>
        <family val="2"/>
        <scheme val="minor"/>
      </rPr>
      <t>SE CELEBRÓ AUDIENCIA DE PRUEBAS EL DÍA 12 DE MAYO DE 2016. SE CONTINUARÁ EL DÍA 6 DE OCTUBRE DE 2016.*** 20161800375113** 20161800375163***11/05/2017SE LLEVO A CABO AUDIENCIA DE PRUEBAS EN LA CUAL SE DECLARO AGOTADO EL PERIODO PROBATORIO Y SE CONCEDIO EL TÉRMINO DE 10 DÍAS PARA QUE LAS PARTES PRESENTEN ALEGATOS DE CONCLUSIÓN POR ESCRITO Y PARA QUE EL MINISTERIO PUBLICO SI A BIEN LO TIENE PRESENTE CONCEPTO DE FONDO***22/05/2017APODERADO DE EL M UNICIPI DE POPAYAN ALLEGA ALEGATOS DE CONCLUSION</t>
    </r>
  </si>
  <si>
    <t>190013333001-20150052400</t>
  </si>
  <si>
    <t>190013333001-20150046000</t>
  </si>
  <si>
    <t>21/04/16.  NOTIFICACION ELECTRONICA.     27/07/16 MUNICIPIO CONTESTYO DEMANDA.22/03/2017FIJA FECHA PARA AUD. INICIAL PÀRA EL DIA 10 DE OCUBRE DE 2017 A PARTIR DE LAS 10:30 AM</t>
  </si>
  <si>
    <t xml:space="preserve">FIJA FECHA PARA AUD. INICIAL PÀRA EL </t>
  </si>
  <si>
    <t>   190013333001-20150046100</t>
  </si>
  <si>
    <t>NOTIFICAICON ELECTRONICA EL DIA 14/07/2016 PENDIENTE CONTESTAR 03 DE OCTUBRE DE 2016***02/09/16 MUNICIPIO CONTESTO DEMANDA/02/09/2016APODERADO DEL MUNICIPIO DE POPAYAN ALLEGA PODER Y CONTESTA DEMANDA***25-05-2017 APODERADO DE LA PREVISORA CONTESTA LLAMAMIENTO EN GARANTIA</t>
  </si>
  <si>
    <t>190013333001-20160009200</t>
  </si>
  <si>
    <t>NOTIFICACION ELECTRONICA EL DIA 4 DE ABRIL DE 2017***13-06-2017 APODERADO DEL MUNICIPIO DE POPAYAN ALLEGA PODER Y CONTESTA DEMANDA</t>
  </si>
  <si>
    <t>190013331001-20110037700</t>
  </si>
  <si>
    <t>MUNICIPIO ABSUELTO, INVIAS ES CONDENADO; INVIAS APELA; JUZGADO CITA A AUDIENCIA DE CONCILIACION DEL ART. 70 PARA EL 24 DE FEBRERO DE 2016 A LAS 10 AM. 25 DE FEBRERO DE 16 SE FIJA HONORARIOS A PERITOS, 18 DE MAYODE 16 SE ORDENA AL BANCO AGRARIO TRASLADO DE DEPOSITOS 2016-9-9 TRASLADO DE ALEGATOS NOV 15 DE 16 A DESPACHO PARA FALLO</t>
  </si>
  <si>
    <t>18/2/15 AUTO ADMITE RECURSO DE APELACIÓN INTERPUESTO POR EL DEMANDANTE; 26/2/15 TRASLADO DE ALEGATOS; 30/7/15 A DESPACHO PARA FALLO; 9/12/15 SENTENCIA DE 2 ° INSTANCIA CONFIRMA; 15/12/15 PASA AL JUZGADO DE ORIGEN; 18-06-16 OBEDECE AL SUPERIOR QUE CONFIRMA LA SENTENCIA NO. 149 DEL 18 DE DICIEMBRE DE 2014. CONDENA EN COSTAS. EN FIRME LA PROVIDENCIA LIQUIDENSE LAS COSTAS Y ARCHÍVESE EL EXPEDIENTE</t>
  </si>
  <si>
    <t>190013331704-20120005100</t>
  </si>
  <si>
    <t xml:space="preserve">29/5/15 SENTENCIA DE 1° INSTANCIA; 10/8/15 CONCEDE RECURSO DE APELACION INTERPUESTO POR EL DEMANDANTE; 15/8/15 EXPEDIENTE ENVIADO AL TCA; 28/8/15 ADMISIÓN DEL RECURSO; 23/10/15 ALEGATOS.AGOSTO 18 DE 16 LLEGA EXPEDIENTE DE PRODURADURIA </t>
  </si>
  <si>
    <t>SENTENCIA DE PRIMERA INSTANCIA DEL 14/05/2013. CONCEDE APELACIÓN A DEMANDANTE EL 07/06/2013.   SE PRESENTO  RECURSO DE APELACIÓN EL 25 DE JUNIO DE 2013. CON FECHA 2 DE OCTUBRE DE 2014 EL TRIBUNAL ADMINISTRATIVO EMITE FALLO 25 DE NOVIEMBRE DE 16 ARCHIVO DEFINITIVO</t>
  </si>
  <si>
    <t>PRUEBAS: 29/05/2012. PASOA DESPACHO POR DESCONGESTION 2012/07/03.**CAMBIA DE JUZGADO POR DESCONGESTIÓN (JUZGADO 9 O 10 ADMINISTRATIVO) EN VERIFICACIÓN DE ESTADO DE ARCHIVO.   * 3 DE JULIO DE 2012 PASA A OTRO DESPACHO POR DESCONGESTIÓN.***EDICTO 10-08-2016 SENETNCIA POR TRES DIAS*REMITIDO A LA CIUDAD DE BOGOTA***EDICTO 10-08-2016 SENETNCIA POR TRES DIAS</t>
  </si>
  <si>
    <t>NOTIFICACIÓN PERSONAL*****17 DE FEBRERO DE 2016 APODERADO PREVISORA CONTESTA LLAMAMIENTO EN GARANTÍA. * 14 AGOSTO 2015 MUNICIPIO DE POPAYÁN CONTESTA AL, DEMANDA. REVISAR ESTADO DEL PROCESO, AUDIENCIA INICIAL.***SE REALIZA LA AUDIENCIA INICIAL EL DIA 08/08/2017 Y SE DECRETAN PRUEBAS. FECHA PARA LA CELEBRACIÓN DE LA AUDIENCIA DE PRUEBAS: JUEVES 5 DE ABRIL DE 2018 A LAS 2 P.M.***oficio JPA CITA AL DEMANDANTE PARA QUE ABSUELVE INTERROGATORIO SE FIJA AUDIENCIA PARA EL DIA 5 DE ABRIL DEL AÑO 2018 A LAS 2PM***INFORMA EL DR RICARDO EL DIA 25 DE AGOSTO DE 2017 QUE EN ESTE PROCESO SE DECLARO FALTA DE LEGITIMACION EN LA CAUSA POR PASIVA DEL MUNICIPIO DE POPAYAN.*** 
SE REALIZA LA AUDIENCIA INICIAL Y SE DECRETAN PRUEBAS. FECHA PARA LA CELEBRACIÓN DE LA AUDIENCIA DE PRUEBAS: JUEVES 5 DE ABRIL DE 2018 A LAS 2 P.M.</t>
  </si>
  <si>
    <t>FECHA PARA LA CELEBRACIÓN DE LA AUDIENCIA DE PRUEBAS: JUEVES 5 DE ABRIL DE 2018 A LAS 2 P.M.</t>
  </si>
  <si>
    <t>190013333001-20150014100</t>
  </si>
  <si>
    <t>25/08/2015**** 15 ENERO DE 2016 MUNICIPIO RENUNCIA A PODER.  *4 NOVIEMBRE DE 2015 MUNICIPIO CONTESTA LA DEMANDA. REVISAR ESTADO DEL PROCESO, AUDIENCIA INICIAL. 04/07/2017AUTO FIJA FECHA AUDIENCIA Y/O DILIGENCIA</t>
  </si>
  <si>
    <t>PREGUNTAR ABOGADO FECHA DE AUDIENCIA</t>
  </si>
  <si>
    <t>190013333001-20160015900</t>
  </si>
  <si>
    <t xml:space="preserve">
SENTENCIA DE PRIMERA INSTANCIA NIEGA LAS PRETENSIONES15/09/2015 MUNICIPIO ALLEGA ALEGATOS;8/7/16 CONCEDE APELACION EN EFECTO SUSPENSIVO; 1/8/16 AUTO ORDENA ENVIAR AL DR DAVID RAMIREZ. 10 NOV DEL 2016 AUTO ADMITE RECURSO DE APELACION EN EFECTO SUSPENSIVO *23 DE FEB DE 17  ENTRA A DESPACHO PARA FALLO REVOCA Y CONDENA PERO NO A MUN POPAYAN //  2017-07-21  AUTO ORDENA OBEDECIMIENTO SUPERIOR //  2017-08-02  APODERADO DE LA PARTE ACTORA ALLEGA SOLICITUD PARA EXPEDICIÓN DE PRIMERAS COPIAS // 2017-08-09 AUTO APRUEBA LIQUIDACION DE COSTAS PROCESALES
</t>
  </si>
  <si>
    <t>190013331008-20070037300</t>
  </si>
  <si>
    <r>
      <t xml:space="preserve">21/6/12 SENTENCIA DE 1° INSTANCIA DENIEGA PRETENSIONES Y DECLARA </t>
    </r>
    <r>
      <rPr>
        <sz val="10"/>
        <rFont val="Calibri"/>
        <family val="2"/>
        <scheme val="minor"/>
      </rPr>
      <t>FALTA DE LEGITIMACION EN LA CAUSA POR PASIVA DEL MUNICIPIO.07/03/2017SE REMITE AL CONSEJO DE ESTADO CON OFICIO 025 DE FEBRERO 22 DE 2013 CONSTA DE CUATRO CUADERNOS HAA.</t>
    </r>
  </si>
  <si>
    <t>1900123000002010-0027200</t>
  </si>
  <si>
    <t xml:space="preserve">15/09/2017 EN LA FECHA SE REMITE EL PROCESO AL CONSEJO DE ESTADO, CON OFICIO NUMERO 0942, A FIN DE QUE SE SURTA LA CONSULTA ORDENADA DEL FALLO DE ESTE TRIBUNAL DE FECHA 19 DE JUNIO DEL AÑO EN CURSO. VAN DOS CUADERNOS CON 202 Y 176 FOLIOS. APSV.- S$73.TEMB.14/1/15 C. DE ESTADO PROFIERE AUTO ADMITIENDO LA CONSULTA Y DA TRASLADO DE 5 DÍAS PARA PRESENTAR ALEGTOS; 30/1/15 A DESPACHO PARA FALLO. </t>
  </si>
  <si>
    <t>JUZGADO SEGUNDO ADMINISTRATIVO DEL CIRCUITO DE POPAYAN</t>
  </si>
  <si>
    <t>190013331002-20110044801</t>
  </si>
  <si>
    <t>TRIBUNAL ADMINISTRATIVO DE POPAYAN</t>
  </si>
  <si>
    <t>10/02/2015 ENVIO AL TRIBUNAL ADMINISTRATIVO DEL CAUCA POR RECURSO DE APELACION CONTRA SENTENCIA N 154 DE 21/01/2015 -CONTRALORIA SOLICITA INFORME DEL PROCESO.24/06/2017 ORDENA ENVIAR EXPEDIENTE A LA SALA DE DESCONGESTIÓN DEL TRIBUNAL ADMINISTRATIVO CON SEDE EN LA CIUDAD DE BOGOTÁ</t>
  </si>
  <si>
    <t>TRIBUNAL ADMINISTRATIVO DE POPAYAN-PEDRO JAVIER BOLAÑOS ANDRADE-TRIBUNAL ADMINISTRATIVO CON SEDE EN LA CIUDAD DE BOGOTÁ</t>
  </si>
  <si>
    <t>EN EL INFORME ENVIADO POR EL ABOGADO EXTERNO NO REGISTRA ESTADO-ESPERA FALLO DE SEGUNDA INSTANCIA</t>
  </si>
  <si>
    <t>VERIFICAR SI EL FALLO FUE EN CONTRA O A FAVOR</t>
  </si>
  <si>
    <t>JUZGADO SEXTO ADMINISTRATIVO DEL CIRCUITO DE POPAYAN</t>
  </si>
  <si>
    <t>17/06/11. SENTENCIA 1 INSTANCIA. RECONOCE PARCIALEMNTE PRETENSIONES DE LA DEMANDA, DECLARANDOSE CULPA COMPARTIDA Y CONDENANDO A DIRECCION DEPARTAMENTAL DE SALUD LIQUIDADA AL 50 % DE LAS PRETENSIONES SOLICITADAS RESPECTO DE PERJUICIOS MORALES; EXONERA A MUNICIPIO DE POPAYÁN Y COLSEGUROS SA , SE NIEGAN LAS DMAÁS PRETENSIONE DE LA DEMANDA.                   29/08/14. AUTO ORDENA OBEDECER SUPERIOR. OBEDECE A SUPERIOR QUE ORDENA AL DEPARTAMENTO DEL CAUCA DEDUCIR DE CONDENA EN CONTRA, VALOR PÀRCIAL PAGADO ANTERIORMENTE PAGADOCOLSEGUROS Y CONFIRMA EL RESTO DE LA SENTENCIA RECURRIDA                          ULTIMA ACTUACION: 19/12/14. ARCHIVO DEFINITIVO.9/12/2016</t>
  </si>
  <si>
    <t>ALEJANDR CERON</t>
  </si>
  <si>
    <t>EL ABOGADO DEBE REVISAR EXPEDIENTE Y ACTUALIZAR ESTADO ACTUAL DEL PROCESO</t>
  </si>
  <si>
    <t>27/02/15. ARCHIVO DEFINITIVO.09/12/2016UBICACIÓ EXPEDIENTE EN EL ARCHIVO CENTRAL III DESAJ-CAUCA. CAJA 24 INT.1.</t>
  </si>
  <si>
    <t xml:space="preserve">26-04-12  Auto resuelve renuncia poder DAS . 2013-07-19 AUTO RESUELVE RENUCNIA PODER. 2013-09-13 ENVIADO AL JUZGADO ADMINISTRATIVO DESC. CAPT. DINEROS - EL USUARIO DEBE ADICIONARLO EN ESTE ULTIMO - NOTIFICADO EL 2013-09-13. 2014-02-13. FIJACION EN LISTA POR EL TERMINO DE DIEZ DIAS ( DEL 12 DE FEBRERO). TRASLADO ALEGATOS  2014-06-26                                                29/07/15. SENTENCIA 1 INSTANCIA. NIEGA PRETENSIONES DE LA DEMANDA                         ULTIMA ACTUACION: 19/12/14. ARCHIVO DEFINITIVO.09/12/2016 UBICACIÓN EXPEDIENTE EN EL ARCHIVO CENTRAL III-DESAJA-CAUCA. CAJA 10 INT.1.
</t>
  </si>
  <si>
    <t>JUZGADO SEGUNDO ADMINISTRATIVO DEL CIRCUITO DE POPAYAN-TRIBUNAL CONTENCIOSO ADMINISTRATIVO</t>
  </si>
  <si>
    <t>MOISES ENRIQUE CHILITO O   LUBRICOM Y CIA. LTDA.</t>
  </si>
  <si>
    <t>PARA FALLO DE SEGUNDA INSTANCIA</t>
  </si>
  <si>
    <t>190013331002-20080036700</t>
  </si>
  <si>
    <t>SENTENCIA DE PRIMERA INSTANCIA 13 DE FEBRERO DE 13 DECLARA CADUCIDAD DE LA ACCION - NIEGA LAS PRETENSIONES 29 feb de 15 CORRE TRASLADO DE ALEGATOS  17/6/15 para fallo de 2° instancia;18/02/16 auto avoca conocimiento.</t>
  </si>
  <si>
    <t>190013331702-20110002700</t>
  </si>
  <si>
    <t>10 Oct 2013 SENTENCIA 1A. INSTANCIA NIEGA PRETENCIONES, 5 DE NOV EL DTE  APELA, 28 DE AGOSTO DE 2015 EL TCA  CONFIRMA SENTENCIA, 31 DE MAYO DE 2016 SE ORDENA ARCHIVO DEFINITIVO</t>
  </si>
  <si>
    <t>PENDIENTE TRAER SENTENCIA</t>
  </si>
  <si>
    <t>190013331002-2011-0050700</t>
  </si>
  <si>
    <t>1900133310022011-0000800</t>
  </si>
  <si>
    <t>4-12-15 PASA PARA FALLO DE 2° INSTANCIA.****SENTENCIA SEGUNDA INSTANCIA 26 DE AGOSTO DE 2016 PREGUNTAR AL DCOTOR JOSE QUE DICE LA SENTENCIA21 FEB 13 NIEGA PRETENSIONES DE LA DEMANDA 23 SEP 15 CONFIRMA SENTENCIA DE PRIMERA INSTANCIA 27 DE ABRIL SE ENVIA EN CALIDAD DE PRESTAMO AL Consejonde Estado mayo 23 recepciona memorial via correo electronico consejo de estado admitiendo tutela</t>
  </si>
  <si>
    <t>190013331705-20120011900</t>
  </si>
  <si>
    <t>17/6/15 SENTENCIA DE 1° INSTANCIA NIEGA; 22/1/16 EXPDT PASÓ A OTRO DESPACHO POR DESCONGESTIÓN.24 oct del 2016 AUTO ORDENA ARCHIVO DEFINITIVO.SEGUN INFORME ABOGADO EXTERNO</t>
  </si>
  <si>
    <t>1900133317072012-0006600</t>
  </si>
  <si>
    <t xml:space="preserve">29/9/15 TCA ADMITE APELACIÓN INTERPUESTO POR EL MUNICIPIO CONTRA LA SENTENCIA DE 1° INSTANCIA; 11/12/15 TRASLADO POR 10 DÍAS EL CUAL VENCIÓ EL 19/1/16. LA DRA MARIA VIGINIA ANTERIOR APODERADA DEL MPIO RENUNCIÓ AL PODER EL 26/1/16; EXPEDIENTE FUE ENVIADO A LA PROCURADURÍA PARA CONCEPTO; 16-2-16 PROCURADURÍA DEVUELVE EXPEDIENTE***2017/07/27 SENTENCIA DE SEGUNDA INSTANCIA CONFIRMA SENTENCIA DE PRIMERA INSTACIA.                              . </t>
  </si>
  <si>
    <t>190013331002-20110002500</t>
  </si>
  <si>
    <t xml:space="preserve">22/6/15 PARA FALLO DE 2 INSTANCIA; 18-02-16 AUTO AVOCA CONOCIMIENTO***AUTO ORDENA ENVIAR EXPEDIENTE ESTADO 124 DE 26 DE JULIO DE 2017 2017-07-24 AUTO ORDENA ENVIAR EXPEDIENTE A LA SALA DE DESCONGESTION DEL TRIBUNAL ADMINISTRATIVO CON SEDE EN BOGOTA </t>
  </si>
  <si>
    <t>1900133310022011-0025802</t>
  </si>
  <si>
    <t>27/2/15 archivo definitivo 9 /12/16 ENVIO EXPEDIENTE UBICACIÓN EXPEDIENTE EN EL ARCHIVO CENTRAL III DESAJ-CAUCA</t>
  </si>
  <si>
    <t>CONTESTACIÓN DEMANDA 14/08/2012. MEDIANTE AUTO DE 01/04/2013 RECONOCE PERSONERIA A LA ABOGADA DE LA PARTE DEMANDANTE. GASTOS ORDINARIOS DEL PROCESO , VALOR DE LA TRANSACCION 100.000 CON NUEMERO DE COMPROBANTE 26803325 DEL 2012/ 06/06. DILIGENCIA DE AUDIENCIA DE RECONOCIMIENTO 21/08/2013. SE DICTO SENTENCIA 5 MAYO DE 2014 A FAVOR DEL MUNICIPIO POR CADUCIDAD DE LA ACCION.10 DE DICIEMBRE DE 2013 AUTO ORDENA ARCHIVO DEFINITIVO CAJA 13722 # 6</t>
  </si>
  <si>
    <t>190013331001-20120008600</t>
  </si>
  <si>
    <t>CONTESTACIÓN DEMANDA: 12/06/2012. PENDIENTE DE DECRETAR AUTO DE PRUEBAS, ACEPTAN RENUNCIA AL DEMANDADO.**2/'8/2015 ENVIO EXPEDIENTE PARA SEGUNDA INSTANCIA TCA P PEDRO BOLAÑOS.04/08/2017 PARA FALLO 2A INSTANCIA</t>
  </si>
  <si>
    <t xml:space="preserve"> 190013331006-20120005101</t>
  </si>
  <si>
    <t>MEDIANTE AUTO SE ABRE PROCESO A PRUEBAS 11/04/2014.27 Febrero de 2015 ARCHIVO DEFINITIVO  28 Julio 2016 SEGÚN INFORME ABOGAD EXTERNO</t>
  </si>
  <si>
    <t>190013331502-20110031500</t>
  </si>
  <si>
    <t>SE NOTIFICO MEDIANTE AUTO LA RENUNCIA DEL PODER DE LA DOCTORA MARTHA LUCIA ALMEIDA CARVAJAL EL 10/03/2014.MEDIANTE AUTO SE DECRETA PRUEBAS EL 07/03/2014.***AUTO DEL 19 DICIEMBRE DE 2014 ORDENA ARCHIVO DEFINITIVO.09/12/2016 UBICACIÓN EXPEDIENTE EN EL ARCHIVO CENTRAL III-DESAJ-CAUCA. CAJA 9 INT.1.</t>
  </si>
  <si>
    <t>190013331002-20110016000</t>
  </si>
  <si>
    <t>190013333010-20130026101</t>
  </si>
  <si>
    <t>19001333100220100381-00</t>
  </si>
  <si>
    <t>ADMITE RECURSO DE APELACION EL DIA 29 SEPTIEMBRE DE 2016.EL DIA 11 DE AGOSTO DE 2016- SEPTIEMBRE 8 DE 16 A DESPACHO PARA CONSIDERAR RECURSO DE APELACION</t>
  </si>
  <si>
    <t xml:space="preserve">SUSPENDE PROCESO  PARA REALIZAR AUDIENCIA CONCILIACIÓN EL 10/04/2013. 10/04/2013 SE LLEVÓ A CABO AUDIENCIA DECLARÁNDOSE FRACASADA Y SE ORDENA QUE SE CONTINÚE EL PROCESO.***Pendiente devolver depósitos al Municipio. </t>
  </si>
  <si>
    <t>JUZGADO DECIMO ADMINISTRATIVO DE DESCONGESTION</t>
  </si>
  <si>
    <t>PENDIENTE DEVOLVER DEPOSITOS JUDICIALES</t>
  </si>
  <si>
    <t>ARCHIVADO EL DIA 29 DE JUNIO DE 2012. 11/10/2016 AUTO TERMINA PROCESO POR PAGO</t>
  </si>
  <si>
    <t>190013333005-20150002300</t>
  </si>
  <si>
    <t>PENDIENTE TRAER FALLO</t>
  </si>
  <si>
    <t>190013333005- 20140001500</t>
  </si>
  <si>
    <r>
      <t>SENTENCIA EN AUDIENCIA INICIAL Y DECLARO</t>
    </r>
    <r>
      <rPr>
        <sz val="10"/>
        <color rgb="FF92D050"/>
        <rFont val="Calibri"/>
        <family val="2"/>
        <scheme val="minor"/>
      </rPr>
      <t xml:space="preserve"> LA FALTA DE LEGITIMACION POR PASIVA PARA EL MUNICIPIO DE POPAYAN</t>
    </r>
    <r>
      <rPr>
        <sz val="10"/>
        <color rgb="FF000000"/>
        <rFont val="Calibri"/>
        <family val="2"/>
        <scheme val="minor"/>
      </rPr>
      <t xml:space="preserve"> Y CONDENO A LA NACION.sentencia en audiencia inicial y declaro la falta de legitimacion por pasiva para el municipio de popayan y condeno a la nacion. 22 de junio de 16 TCA confirma sentencia</t>
    </r>
  </si>
  <si>
    <t>JUZGADO TERCERO ADMINISTRATIVO DEL CIRCUITO DE POPAYAN</t>
  </si>
  <si>
    <t>190013333003-2013-0016000</t>
  </si>
  <si>
    <r>
      <t>SENTENCIA EN AUDIENCIA INICIAL Y DECLARO</t>
    </r>
    <r>
      <rPr>
        <sz val="10"/>
        <color rgb="FF92D050"/>
        <rFont val="Calibri"/>
        <family val="2"/>
        <scheme val="minor"/>
      </rPr>
      <t xml:space="preserve"> LA FALTA DE LEGITIMACION POR PASIVA PARA EL MUNICIPIO DE POPAYAN</t>
    </r>
    <r>
      <rPr>
        <sz val="10"/>
        <color rgb="FF000000"/>
        <rFont val="Calibri"/>
        <family val="2"/>
        <scheme val="minor"/>
      </rPr>
      <t xml:space="preserve"> Y CONDENO A LA NACION.sentencia en audiencia inicial y declaro la falta de legitimacion por pasiva para el municipio de popayan y condeno a la nacion. 18 sep de 16 TCA confirma sentencia</t>
    </r>
  </si>
  <si>
    <t>190013333003- 20130016500</t>
  </si>
  <si>
    <t>190013333007- 20140029200</t>
  </si>
  <si>
    <t>JUZGADO SEPTIMO ADMINISTRATIVO DEL CIRCUITO DE POPAYAN</t>
  </si>
  <si>
    <t>JUZGADO 3 LABORAL. 15-10-15 AUTO PROPONE CONFLICTO DE COMPETENCIA AL JUZGADO 7 ADMT Y SE REMITE AL CONSJO S. DE LA J./ 2016-03-11 CONSEJO S. DE LA J. DIRIME CONFLICTO DE COMPETENCIAS 28 de junio de 2016 Min educacion confiere poder a juan Uribe, 18 de Jlio de 2016., se rechazala demanda y se envia a archivo el 27/abril/16</t>
  </si>
  <si>
    <t>190013331002-20110036100</t>
  </si>
  <si>
    <t>18/7/16 Remisiòn de expediente a Bogotá  6 de febrero de 2017 pasa para fallo en el tribnal de cundinamarca 10 de febrero de 17 se ordena notificar sentencia  que confirma la sentencia de 1 8 DE MARZO DE 17 SE ENVIO PROCESO A JUZGADO DECIMO 27 DE MARZO OBEDECE A SUPERIOR  17 DE ABRIL DE 2017 SE ORDENA EXPEDIR PRIMERAS COPIAS 25 de abril de 2017 al contador</t>
  </si>
  <si>
    <t>JUZGADO DECIMO ADMINISTRATIVO DEL CIRCUITO DE POPAYAN</t>
  </si>
  <si>
    <t xml:space="preserve">ADMISION DELA DEMANDA EL 13/02/2014, CONCEDE EL RECURSO DE APELACION EL DIA 16/01/2015.29 DE SEPTIEMBRE DE 15 SE DECLARA FALTA DE LIGITIMACION DEL MUNICIPIO DE POPAYAN, MIN EDUCACION APELA Y EL 20 DE ABRIL 15 SE CONFIRMA LA SENTENCIA  </t>
  </si>
  <si>
    <t>190013333007-20130046500</t>
  </si>
  <si>
    <t>190013333006-20130027100</t>
  </si>
  <si>
    <t>27 DE MAYO DEL 2016 AUTO ORDENA ARCHIVO DEFINITIVO CAJA 15 DEL 2016</t>
  </si>
  <si>
    <t>190013333004-20140005600</t>
  </si>
  <si>
    <t>17 DE FEBRERO DEL 2016 AUTO ORDENA ARCHIVO DEFINITIVO CAJA 10</t>
  </si>
  <si>
    <t>190013333004-20130042100</t>
  </si>
  <si>
    <t>JUZGADO CUARTO ADMINISTRATIVO DEL CIRCUITO DE POPAYAN</t>
  </si>
  <si>
    <t xml:space="preserve"> 190013331005-20110047200</t>
  </si>
  <si>
    <t>MEDIANTE AUTO DEL 22/04/2013 EL JUZGADO ORDENA REQUERIR AL INEM Y AL INSTITUTO EDUCATIVO COMUNERSOS PAERA QUE ALLEGUEN DOCMUENTACIÓN DEL SEÑOR HENRY LLANTEN COMO SON LOS CUADROS DE TURNO, NÓMINAS Y PRESTACIONES SOCIALES. CON FECHA 18 DE OCTUBRE DE 2013, SE ACEPTA RENUNCIA DE PODER, POSTERIORMENTE SE RADICA PODER PARA ACTUAR EN ESTE ASUNTO. EL ESTADO ACTUAL DEL PROCESO ES EL PERIODO PROBATORIO DESDE EL 11/05/201. TRANSLADO DE ALEGATOS DE CONCLUSION APARTIR DEL 13/03/2014.*27 Mayo 2015: Auto ordena ARCHIVO DEFINITIVO</t>
  </si>
  <si>
    <t>190013331705-20120002800</t>
  </si>
  <si>
    <t>EL ABOGADO DEBE REQUERIR PARA ADQUIRIR INFORMAICON DEL PROCESO</t>
  </si>
  <si>
    <t>JUZGADO SEPTIMO ADMINISTRATIVO DE DESCONGESTION.</t>
  </si>
  <si>
    <t>190013331007-20100000200</t>
  </si>
  <si>
    <t>190013331007-20110027200</t>
  </si>
  <si>
    <t>SENTDENCIA CONDENATORIA</t>
  </si>
  <si>
    <t>190013331001-20110032500</t>
  </si>
  <si>
    <t>JUZGADO PRIMERO ADMINISTRATIVO DE DESCONGESTION.</t>
  </si>
  <si>
    <t>JUZGADO TERCERO O ADMINISTRATIVO DE DESCONGESTION.</t>
  </si>
  <si>
    <t>190013331003-20110052600</t>
  </si>
  <si>
    <t>SE FIJA FECHA PARA AUDIENCIA PARA EL 17/10/2013 A LAS 9 A.M. SALA 1. SE DESARROLLO LA 1RA. AUDIENCIA ORAL. EN ESTA FECHA SE LLEVÓ A CABO LA 1RA. AUDIENCIA ORAL, SE PROGRAMÓ LA PRÓXIMA AUDIENCIA DE PRUEBAS PARA EL 6 DE MARZO DE 2014 A LAS 2 PM. EL DÍA 18 DE SEPTIEMBRE DE 2014, SE DECLARÓ LA NULIDAD DE LO ACTUADO Y SE ENVIÓ ANTE EL TRIBUNAL CONTENCIOSO DEL CAUCA PARA LO DE SU COMPETENCIA. ARCHIVADO.09/06/2016 ORDENA LA EXPEDICIÓN DE LAS COPIAS DE LA SENTENCIAS DE PRIMERA Y SEGUNDA INSTANCIA CON LA CONSTANCIA DE EJECUTORIA, COPIA DEL AUTO QUE APRUEBA LIQUIDACIÓN DE COSTAS, COPIA DEL PODER Y CERTIFICACIÓN DE SER PRIMERAS COPIAS</t>
  </si>
  <si>
    <t>JUZGADO PRIMERO ADMINISTRATIVO DEL CIRCUITO DE POPAYAN</t>
  </si>
  <si>
    <t xml:space="preserve"> 190013333001-20120012800</t>
  </si>
  <si>
    <t>190013331705-20110002000</t>
  </si>
  <si>
    <t>190013333001-20130002400</t>
  </si>
  <si>
    <r>
      <t xml:space="preserve">CONTESTACIÓN DEMANDA. SE FIJÓ PARA EL 25/11/2013 A LAS 2:30 P.M. EN LA SALA 1 AUDIENCIA INICIAL. EN ESTA FECHA PROGRAMADA SE APORTÓ EL PODER Y SE DESARROLLO LA AUDIENCIA 1RA. EN ESTA FECHA SE APORTÓ EL RESPECTIVO PODER PARA ACTUAR Y SE DESARROLLÓ LA 1RA. AUDIENCIA. PROGRAMÁNDOSE PARA EL MES DE FEBRERO 12 DE 2014, LA PRÓXIMA AUDIENCIA. LA PARTE DEMANDANTE ALLEGA PRUEBAS  </t>
    </r>
    <r>
      <rPr>
        <sz val="10"/>
        <color rgb="FF00B050"/>
        <rFont val="Calibri"/>
        <family val="2"/>
        <scheme val="minor"/>
      </rPr>
      <t>2014/01/13,</t>
    </r>
    <r>
      <rPr>
        <sz val="10"/>
        <color theme="1"/>
        <rFont val="Calibri"/>
        <family val="2"/>
        <scheme val="minor"/>
      </rPr>
      <t xml:space="preserve"> S</t>
    </r>
    <r>
      <rPr>
        <sz val="10"/>
        <color rgb="FF00B050"/>
        <rFont val="Calibri"/>
        <family val="2"/>
        <scheme val="minor"/>
      </rPr>
      <t>E DECLARÓ LA EXCEPCIÓN DE FALTA DE LEGITIMACIÓN EN LA CAUSA POR PASIVA,</t>
    </r>
    <r>
      <rPr>
        <sz val="10"/>
        <color theme="1"/>
        <rFont val="Calibri"/>
        <family val="2"/>
        <scheme val="minor"/>
      </rPr>
      <t xml:space="preserve"> SIN EMBARGO SE CONVOCÓ AUDIENCIA DE CONCILIACIÓN PARA EL DÍA 15 DE DICIEMBRE DE 2014, HORA 10. ARCHIVADO ARCHIVADO **11 Junio 2015 Tribunal administrativo confirma sentencia.</t>
    </r>
  </si>
  <si>
    <t>190013333003-20130010800</t>
  </si>
  <si>
    <t>19/12/2016 DECLARA LA NULIDAD DEL ACTO ADMINISTRATIVO Y ORDENA EL PAGO DE SANCION MORATORIA.17/03/2017EN APELAC. MAG. PJBA</t>
  </si>
  <si>
    <t>190013331001-20110050400</t>
  </si>
  <si>
    <t>190013333003-20130016000</t>
  </si>
  <si>
    <r>
      <t>PENDIENTE ASISTIR A PRIMERA AUDIENCIA. EL FONDO NACIONAL DE PRESTACIONES SOCIALES DEL MAGISTERIO ALLEGA PODER Y CONTESTA DEMANDA EL 2013/10/03, SE DICTÓ SENTENCIA Y SE DECLARO LA</t>
    </r>
    <r>
      <rPr>
        <sz val="10"/>
        <color rgb="FF00B050"/>
        <rFont val="Calibri"/>
        <family val="2"/>
        <scheme val="minor"/>
      </rPr>
      <t xml:space="preserve"> FALTA DE LEGITIMACIÓN EN LA CAUSA POR PASIVA EN FAVOR DEL MUNICIPIO</t>
    </r>
    <r>
      <rPr>
        <sz val="10"/>
        <color theme="1"/>
        <rFont val="Calibri"/>
        <family val="2"/>
        <scheme val="minor"/>
      </rPr>
      <t xml:space="preserve"> DE POPAYÁN, DE FECHA 2/12/2014.* 5 DICIEMBRE 2014,SENTENCIA DE PRIMERA INSTANCIA. 15 Oct 2015 INCORPORA MEMORIAL APODERADA DEMANDANTE ALLEGA SOLICITUD PRIMERA COPIA</t>
    </r>
  </si>
  <si>
    <t>TRIBUNAL CONTENCIOSO ADMINISTRATIVO DE POPAYAN</t>
  </si>
  <si>
    <t xml:space="preserve"> 190013333005-20140038400</t>
  </si>
  <si>
    <t>ARCHIVO TEMPORAL HUGO SOTANO CAJA 230 UN SOLO CUADERNO 20/04/2017</t>
  </si>
  <si>
    <t xml:space="preserve"> 190012333004-20130033800</t>
  </si>
  <si>
    <t>190013333004-20130015300</t>
  </si>
  <si>
    <t>ADMISIÓN DE LA DEMANDA. ALEGATOS MARZO DE 2014.ARCHIVADO ARCHIVO CENTRAL **29 Mayo 2015.</t>
  </si>
  <si>
    <t>6 DE JUNIO DE 2015 PRIMERAS COPIAS. * 15 ABRIL DE 2015 CITA A AUDIENCIA DE SENTENCIA EL 27 DE MARZO DE 2015 SE DICTA SENTENCIA ACCEDIENDO A LAS PRETENSIONES DE DEMANDANTE. SE APELA PERO SE DECLARA DESIERTO EL RECURSO. ESTAR PENDIENTE ESTADO DEL PROCESO, HASTA EL 26 DE JULIO NO HAY MAS ACTUACIONES .16/06/2015 PRIMERAS COPIAS QUE PRESTAN MERITO EJECUTIVO</t>
  </si>
  <si>
    <t>190013333007-20130015300</t>
  </si>
  <si>
    <r>
      <t xml:space="preserve">19001233300420130013200**19 DE ENERO DE 2016 MPIO ALLGA RENUNCIA DE PODER ***9 DE NOVIEMBRE DE 2015 </t>
    </r>
    <r>
      <rPr>
        <sz val="10"/>
        <color rgb="FFFF0000"/>
        <rFont val="Calibri"/>
        <family val="2"/>
        <scheme val="minor"/>
      </rPr>
      <t>ARCHIVO TEMPORAL PASA EXPEDIENTE A SANDRA MUÑOZ PARA SU ARCHIVO MEDIANTE OFICIO 062. MDLA</t>
    </r>
    <r>
      <rPr>
        <sz val="10"/>
        <color rgb="FF000000"/>
        <rFont val="Calibri"/>
        <family val="2"/>
        <scheme val="minor"/>
      </rPr>
      <t xml:space="preserve"> * 19 ENERO DE 2016 ALLEGA RENUENCIA DE PODER HAA,. **9 NOVIEMBRE DE 2015 ARCHIVO TEMPORAL EN SECRETARÍA. * 29 MAYO DE 2015 SE FIJA AUDIENCIA INICIAL 14 JULIO DE 2015. ***5 MAYO DE 2014 ANCIZAR JIMENEZ CONTESTA LA DEMANDA POR EL MUNICIPIO DE POPAYAN. 28 JULIO DE 2016</t>
    </r>
  </si>
  <si>
    <t>190012333004-20130013200</t>
  </si>
  <si>
    <t>ADMISIÓN DE LA DEMANDA EL 24/02/2014* 26 ENERO DE 2016 ALLEGA A RENUNCIA DE PODER. * 12 DE MAYO SE CELEBRÓ AUDIENCIA DE PRUEBAS Y SE CONCEDE 10 DÍAS PARA PRESENTAR ALEGATOS*22 JUNIO DE 2016  AUTO ORDENA EXPEDIR COPIAS * 26 ENERO DE 2016 ALLEGA A RENUNCIA DE PODER. 22/06/2016 AUTO ORDENA EXPEDIR COPIAS COPIAS Q PRESTAN MERITO EJECUTIVO</t>
  </si>
  <si>
    <t>NOHORA CRISTINA MUÑOZ FUENTES</t>
  </si>
  <si>
    <t>4 DICIEMBRE DE 2014 SENTENCIA DE 1A INSTANCIA NIEGA PRETENSIONES DE LA DEMANDA  Y CONDENA EN COSTAS AL DEMANDANTE. 28 DE JULIO DE 2016* 19 ENERO DE 2016 ALLEGA RENUNCIA DE PODER MPIO HAA. * 27 ENERO DE 2015 SE REMITE EXPEDIENTE AL HONORABLE CONSEJO DE ESTADO MEDIANTE OFICIO N 119 DCEP.**</t>
  </si>
  <si>
    <t>190012333002-20130042800</t>
  </si>
  <si>
    <t>190013333005-20130035000</t>
  </si>
  <si>
    <t xml:space="preserve">AUDIENCIA INICIAL EL 2 DE FEBRERO DE 2016 NIEGA PRETENSIONES (NO APELAN) ARCHIVO </t>
  </si>
  <si>
    <t>190013333004-20130043900</t>
  </si>
  <si>
    <t>* 15 DE JULIO D 2016 ALLEGA PODER DR LUIS ARELLANO. **8 MARZO DE 2016 A DESPACHO PARA CONTINUAR CON EL TRÁMITE DE PROCESO CEBM. ** 18 ENERO DE 2016 ALLEGA RENUNCIA A PODER MPIO POPAYAN. **8 SEPTIEMBRE DE 2015 AUDIENCIA INICIAL 3 NOVEMBRE DE 2015, ANCIZAR SE EXCUSA. ESTAR PENDIENTE DE FIJACION DE FECHA DE AUDIENCIA . FIJA FECHA DE AUDIENCIA PARA EL DIA 6 DE MARZO DE 2.017.   SE REALIZÓ AUDIENCIA DE PRUEBAS Y SE FIJO FECHA DE CONTINUACION DE AUDIENCIA DE PRUEBAS</t>
  </si>
  <si>
    <t>190012333002-20140029900</t>
  </si>
  <si>
    <t>190013331004-2010000900</t>
  </si>
  <si>
    <t>190013333004-20130038600</t>
  </si>
  <si>
    <t xml:space="preserve">EDITH LUCERO AYALA  ARAUJO </t>
  </si>
  <si>
    <t>* 30 DE MARZO DE 2016 APELACIÓN ANTE MAGISTRADO NAUM MIRAWAL. ** 18 ENERO 2016 AUDIENCIA DE CONCILIACION PARA 15 MARZO DE 2016. 28 DE JULIO DE 2016*(07/04/17) TCA revoco sentencia en 1ª Instancia</t>
  </si>
  <si>
    <t>190013333004-20130021600</t>
  </si>
  <si>
    <t xml:space="preserve">NOTIFICACION DE LA DEMANDA 09/02/2015-LA DOCTORA MARGARITA ASISTE A AUDIENCIA DE CONCILIACION EL 11/02/2016 **ARCHIVADO Auto de 27 de Mayo de 2016  ARCHIVADO  </t>
  </si>
  <si>
    <t>190013333007-20130047200</t>
  </si>
  <si>
    <r>
      <t xml:space="preserve">* 8 FEBRERO DE 2016 ENVIA EL EXPEDIENTE A REPARTO DE LOS JUZGADOS LABORALES DE POPAYÁN. ** EN LS </t>
    </r>
    <r>
      <rPr>
        <u/>
        <sz val="10"/>
        <color rgb="FF000000"/>
        <rFont val="Calibri"/>
        <family val="2"/>
        <scheme val="minor"/>
      </rPr>
      <t>JUZGADOS LABORALES AUN NO SE EVIDENCIA EN EL SISTEMA EL PROCESO MENCIONADO. REMITIDO MEDIANTE OFICIO 160; CON DESTINO A LA OFICINA JUDICIAL, PARA REPARTO ENTRE JUZGADOS LABORALES DE POPAYAN. H-</t>
    </r>
  </si>
  <si>
    <t>TRIBUNAL CONTENCIOSO  ADMINISTRATIVO  DE POPAYAN</t>
  </si>
  <si>
    <t>*AUTO NO 137 DEL 16 AGOSTO AUTO ORDENA OBEDECER LO RESULETO POR EL SUPERIOR    *1 AGOSTO DE 2016 ORDENA CORREGIR SENTENCIA**27 DE JULIO DE 2016 A DESPACHO PARA CORREGIR ERROR INVOLUNTARIO *15 DE JULIO DE 2016 SENTENCIA DE 2 INSTANCIA CONFIRMA SENT 1 INSTANCIA QUE NIEGA LAS PRETENSIONES * 28 ABRIL DE 2016 ENVÍO DE EXPEDIENTE AL TRIBUNAL ADTIVO. NAUM MIRAWAL MUÑOZ. 28 JULIO DE 2016***24/07/2017 AUTO ORDENA EXPEDIR COPIAS ORDENA EXPEDIR COPIAS Y DEVOLUCION DE REMANENTES.JHCC.</t>
  </si>
  <si>
    <t>1900123330022014-0058400</t>
  </si>
  <si>
    <t>JUZGADO OCTAVO ADMINISTRATIVO DEL CIRCUITO DE POPAYAN</t>
  </si>
  <si>
    <t>19001-31050012015-0038300</t>
  </si>
  <si>
    <t>21/06/2016 ESTÉSE A LO DISPUESTO POR EL H. TRIBUNAL ADMINISTRATIVO DEL CAUCA, QUE, MEDIANTE PROVIDENCIA DE FECHA 13 DE MAYO DE 2016, CONFIRMÓ LA SENTENCIA Nº 204 DEL 23 DE NOVIEMBRE DE 2015.</t>
  </si>
  <si>
    <t>190013333005-20140028300</t>
  </si>
  <si>
    <t>190013333004-20130042700</t>
  </si>
  <si>
    <t>190013333007-20140047400</t>
  </si>
  <si>
    <t xml:space="preserve">5 AGOSTO 2016 SE FIJA FECHA DE AUD INICIAL 8 FEBRERO DE 2017 A LAS 9:00AM  SENTENCIA SE REALIZA Y SE EMITE SENTENCIA DE PRIMERA INSTANCIA REVISADA LA PAGINA DE LA RAMA JUDICIAL NO SE EVIDENCIA RECURSO </t>
  </si>
  <si>
    <t xml:space="preserve">11 DE MAYO DE 2016 ENVIO EXPEDIENTE A 1 LABORAL MUNICIPAL DE PEQUEÑAS CAUSAS* 11 ABRIL DE 2016 ENVIA EXPEDIENTE A JUZGADOS LABORALES DEL CIRCUITO. </t>
  </si>
  <si>
    <t>190013105002-20160008200</t>
  </si>
  <si>
    <t xml:space="preserve">CONTESTACION DEMANDA </t>
  </si>
  <si>
    <t>190013333005-20140042400</t>
  </si>
  <si>
    <t>AUTO FIJA FECHA DE AUDIENCIA INICIAL 19 ENERO 2017 8:30 AM  *29 MARZO DE 2016 FIJA EN LISTA PARA CORRER TRASLADO AL DEMANDANTE DE LAS EXCEPCIONES . PROPUESTAS POR EL DEMANDADO. *15 ENERO 2016 MPIO RENUNCIA PODER . ESTAR PENDIENTE FIJACION AUD INICIAL ...28 JULIO 2016***CORRE TRASLADO DE ALEGATOA EL DIA 12 DE MAYO DE 2017.***31/01/2017  
SE NIEGAN LAS PRETENSIONES DE LA DEMANDA***14/03/2017 SE CONCEDE APELACION. MAGISTRADO DAVID FERNANDO RAMIREZ MARZO 21 DE 2017.</t>
  </si>
  <si>
    <t>190013333001-20150008200</t>
  </si>
  <si>
    <t>LA AUDIENCIA DE PRUEBAS 12 DE OCTUBRE DE 2017 A LAS 10:30 AM</t>
  </si>
  <si>
    <t>27/04/2017 
SE LLEVO A CABO AUDIENCIA INICIAL Y SE ORDENA NOTIFICACION DEL FOMAG Y PREVISORA, SE REANUDARA AUDIENCIA UNA VEZ VENCIDO EL TERMINO LEGAL.14 Jun 2017 ABOGADO DE LA PARTE DEMANDANTE ALLEGA ESCRITO CON RNUNCIA DE PODER OBRANTE 4 FOLIOS</t>
  </si>
  <si>
    <t>18/05/2017  
AUD DE PRUEBAS: SE SUSPENDE Y SE REQUIERE PRUEBA POR ULTIMA VEZ</t>
  </si>
  <si>
    <t>190013333007-20150031500</t>
  </si>
  <si>
    <t>SE FIJA FECHA PARA AUDIENCIA DE PRUEBAS EL DIA MARTES 14 DE NOVIEMBRE DE 2017 A LAS 9:30 AM.</t>
  </si>
  <si>
    <t>* 28 ABRIL DE 2016  TRASLADO DE EXCEPCIONES. * 12 ENERO DE 2016 MUNICIPIO POPAYAN CONTESTA LA DEMANDA.  SE FIJA FECHA PARA AUDIENCIA DE PRUEBAS EL DIA MARTES 14 DE NOVIEMBRE DE 2017 A LAS 9:30 AM.12 May 2017 SECRETARIO DE EDUCACIÓN MUNICIPIO DE POPAYÁN ALLEGA HISTORIA LABORAL DEL DEMANDANTE EN MEDIO MAGNÉTICO</t>
  </si>
  <si>
    <t>190013333008-20150027700</t>
  </si>
  <si>
    <r>
      <t xml:space="preserve">* 15 ENERO DE 2016 APODERADO MUNICIPIO DE POPAYÁN RENUNCIA PODER. * 21 OCTUBRE DE 2015 MUNICIPIO CONTESTA LA DEMANDA. </t>
    </r>
    <r>
      <rPr>
        <u/>
        <sz val="10"/>
        <color rgb="FF7030A0"/>
        <rFont val="Calibri"/>
        <family val="2"/>
        <scheme val="minor"/>
      </rPr>
      <t xml:space="preserve"> P. 30/08/2017ACTA 304 SE LLEVO A CABO AUDIENCIA DE CONCILIACION Y SE DECLARA FRACASADA. SE CONCEDE RECURSO DE APELACION</t>
    </r>
  </si>
  <si>
    <t>190013333005-20150002700</t>
  </si>
  <si>
    <t>06/04/2017DECLARA NULIDAD PARCIAL DE RESOLUCIÓN DEMANDADA, CONDENA A RELIQUIDAR LA PENSIÓN DEL DTE.21/06/2017SE DECLARA DESIERTO EL RECURSO DE APELACIÓN POR INASISTENCIA DE APODERADO APELANTE, QUEDA EN EJEUTORAIADA LA SENTENCIA.10/08/2017ORDENA EXPEDIR COPIAS DE LA SENTENCIA 56 DEL 6 DE ABRIL DE 2017</t>
  </si>
  <si>
    <t>190013333004-20150005000</t>
  </si>
  <si>
    <t>190013333001-20150024600</t>
  </si>
  <si>
    <t>SE FIJA FECHA DE AUDIENCIA DE CONCILIACION  PARA EL DIA 20 DE SEPTIEMBRE DE 2017 A LAS 9:00 AM</t>
  </si>
  <si>
    <t>190013333003-20140044600</t>
  </si>
  <si>
    <t>SEGÚN INFORMA ABOGADO MUNICIPIO NO APARECE VINCULADO</t>
  </si>
  <si>
    <t>190013333001-20150007500</t>
  </si>
  <si>
    <r>
      <t>* 4 MAYO DE 2016 AUTO FIJA</t>
    </r>
    <r>
      <rPr>
        <sz val="10"/>
        <rFont val="Calibri"/>
        <family val="2"/>
        <scheme val="minor"/>
      </rPr>
      <t xml:space="preserve"> FECHA AUDIENCIA INICIAL 6 DICIEMBRE DE 2016 A LA 2:30PM. </t>
    </r>
    <r>
      <rPr>
        <sz val="10"/>
        <color rgb="FFFF0000"/>
        <rFont val="Calibri"/>
        <family val="2"/>
        <scheme val="minor"/>
      </rPr>
      <t>ULTIMA ACTUACION</t>
    </r>
    <r>
      <rPr>
        <sz val="10"/>
        <rFont val="Calibri"/>
        <family val="2"/>
        <scheme val="minor"/>
      </rPr>
      <t>:ESTADO 086 DEL 23 DE MAYO DE 2017 ADMITE RECURSO DE APELACION DR NAWN MIRAWAL***ESTADO 095 DE 09/06/2017 CORRE TRASLADO DE ALEGATOS***08/05/2017EXPEDIENTE REMITIDO AL TRIBUNAL EN APELACION, H.M. NAUM MIRAWAL MUÑOZ MUÑOZ</t>
    </r>
  </si>
  <si>
    <t>190013333006-20150021600</t>
  </si>
  <si>
    <r>
      <rPr>
        <sz val="10"/>
        <rFont val="Calibri"/>
        <family val="2"/>
        <scheme val="minor"/>
      </rPr>
      <t>11/05/2015AUTO T- 626 – FIJA AUDIENCIA INICIAL EL 06 DE JULIO DE 2016 A LAS 4:00 P.M., EL CUAL SE NOTIFICA MEDIANTE ESTADO No. 059 DEL 29 DE ABRIL DE 2016.**AUDIENCIA DE PRUEBAS PARA EL 24 DE OCTUBRE DE 2016 A LAS 2PM  SALA DE AUDIENCIA 01 . 28 JULIO DE 2016. SE APLAZÓ FECHA DE AUDIENCIA DE PRUEBAS.02/05/2017 APODERADO ACCIONANTES PRESENTA ALEGATOS DE CONCLUSIÓN</t>
    </r>
    <r>
      <rPr>
        <sz val="10"/>
        <color rgb="FFFF0000"/>
        <rFont val="Calibri"/>
        <family val="2"/>
        <scheme val="minor"/>
      </rPr>
      <t xml:space="preserve">
 </t>
    </r>
  </si>
  <si>
    <t>190013333003-20140006400</t>
  </si>
  <si>
    <t>190013333003-20150003800</t>
  </si>
  <si>
    <t>CONSEJO DE ESTADO NULITO TODO LO ACTUADO DEL PROCESO DE LA REFERENCIA,POR FALTA DE JURISIDICICON Y COMPETENCIA, EN APLICACIÓN ALO RESUELTO EN AUTO DE UNIFICACION 18 DE MARZO DE 2013 EX 17859, EN CUMPLIMIENTO DE L AUTO SE RADICARON 2 SOLICITUDES DE INTEGARCION DE ARBITRAMENTO LA PRIMERA EL 24 DE ABRIL DE 2015, EL DIA PRIMERO DE JULIO DE 2016 SE REALIZO AUDIENCIA DE DESIGANCION DE ARBITROS DONDE SE CONCLUYO QUE NO HABIA ANIMO PARA LA DESIGNACION DE ARNITROS ULTIMA ACTUACION EL MUNICIPIO PRESENTA ECURSO DE REPOSICION DONDE PIDE LA SUSPENSION D ELA AUDIENCIA HASTA TANTO NO SE RESUELVA LA TUTELA DE SEGUNDA INSTANCIA ANTE LA CORTE SUPREMA DE JUSTICIA  2016-13-053223-2-LLEGA TRASLADO DE DEMANDAS ANTE EL TRIBUNAL DE ARBITRAMENTO.</t>
  </si>
  <si>
    <t>MARINO OSPINA</t>
  </si>
  <si>
    <t>190013333004-20140047300</t>
  </si>
  <si>
    <t>16/12/2014</t>
  </si>
  <si>
    <t>190013333004-20140010000</t>
  </si>
  <si>
    <t>190013333004-20150000500</t>
  </si>
  <si>
    <t>190013333004-20160013700</t>
  </si>
  <si>
    <t>25/05/2015 FIJA AUDIENCIA INICIAL PARA EL 15 SEPTIEMBRE DE 2016 A LAS 2.00 PM SALA AUDIENCIAS 2**190013333004-20130044200 SE ENVIA EXPEDIENTE Al JUZGADO QUINTO POR IMPEDIMENTO DEL JUEZ 3 DE MARZO DE 17 SE ENVIO AL  JUZGADO QUINTO POR IMPEDIEMENTO MAYO 3 ACEPTA IMPEDIMENTO Y AVOCA CONOCMIENTO JUNIO 2 SENTENCIA NIEGA PRETENSONES DE LA DEMANDA // 2017-08-02 MINISTERIO DE EDUCACIÓN CONFIERE PODER AL DOCTOR ALVARO ENRIQUE DEL VALLE</t>
  </si>
  <si>
    <t>190013333005-20160038200</t>
  </si>
  <si>
    <t>28/06/2016 FIJA AUDIENCIA INICIAL PARA EL DIA 6 DE SEPTIEMBRE DE 2016 A LAS 3:30 PM SALA AUDIENCIAS 2 ***29 nov 16 abogado demandante allega alegatos finales, procuraduría allega concepto // 2017-08-09 SENTENCIA***APODERADO DEMANDANTE PRESENTA RECRSO DE APELACIÓN 4 FOLIOS</t>
  </si>
  <si>
    <t>190013333004 -20150005600</t>
  </si>
  <si>
    <t>AUDIENCIA INICIAL PARA EL 24 DE AGOSTO DE 2017 A LAS 2:00 PM SALA AUDIENCIAS 2 CARRERA 4 NUMERO 2- 18 POPAYAN ***24/08/2017 SE DICTA SENTENCIA EN AUDIENCIA INICIAL. SE ORDENA RELIQUIDAR PENSION (FACTORES ULTIMO AÑO)***28/08/2017</t>
  </si>
  <si>
    <t>190013333004-20130038900</t>
  </si>
  <si>
    <t xml:space="preserve">18 DE AGOSTO DE 2016 MUNICIPIO DE POPAYÁN PRESENTA ALEGATOS DE CONCLUSIÓN***ESTADO DE 9 DE AGOSTO DE 2016 TRASLADO DE ALEGATOS**14 JULIO DE 2016 ENVIO DE EXPEDIENTE MAG CHJD *29 DE JUNIO DE 2016 SE CONCEDE APELACIÓN PRESENTADA POR EL DEMANDANTE * 12 DE MAYO DE 2016 CONTESTA LA DEMANDA FOMAG Y FIDUPREVISORA. * 12 DE MAYO DE 2016 FIJA AUDIENCIA INICIAL PARA EL 28 DE JUNIO DE 2016 A LAS 3:30 PM EN SALA DE AUDIENCIAS 2. SE ASISTE A LA AUDIENCIA INICIAL DENTRO DE LA CUAL SE PRESENTARON ALEGATOS DE CONCLUSIÓN Y EL JUZGADO PROFIRIÓ SENTENCIA NO. 134 DE FECHA 28 DE JUNIO DE 2.016 A FAVOR DEL MUNICIPIO, SIN EMBARGO LA PARTE ACTORA INTERPUSO RECURSO DE APELACIÓN EN CONTRA DE DICHA PROVIDENCIA. 28 JULIO DE 2016**** SE REMITE AL DCOTOR OSCAR SENTENCIA DE SEGUNDA INSTANCIA CONFIRMA SENTENCIA DE PRIMERA INSTANCIA*** 15 Jun 2017 ARCHIVO DEFINITIVO </t>
  </si>
  <si>
    <t>190013333004-20140045700</t>
  </si>
  <si>
    <t>*19 DE AGOSTO DE 2016 EXCEPCIONES DEL MINISTERIO DE EDUCACION Y MUNICIPIO DE POPAYAN * 18 MARZO DE 2016 DPTO RENUNCIA PODER- * 16 DICIEMBRE DE 2015 ALCALDIA DE POPAYAN  CONTESTA LA DEMANDA. 25 May 2017 SENETNCIA ***CITA AUDIENCIA DE CONCILIACION DE QUE TRATA INC 4 DEL ART. 192 DEL CPACA PARA EL 13 DE JULIO DE 2017 A LAS 9:00 AM EN EL DESPACHO***17 Aug 2017 AUTO ORDENA EXPEDIR COPIAS DE SENTENCIA QUE PRESTA MERITO EJECUTIVO</t>
  </si>
  <si>
    <t>190013333004-20140041600</t>
  </si>
  <si>
    <t>190013333004-20150011600</t>
  </si>
  <si>
    <r>
      <t xml:space="preserve">**19 MAYO 2016 SE ACEPTA RENUNCIA PODER MPIO* 18 MAYO DE 2016 MUNCIPIO POPAYAN CONTESTA LA DEMANDA. *. </t>
    </r>
    <r>
      <rPr>
        <sz val="10"/>
        <color rgb="FF7030A0"/>
        <rFont val="Calibri"/>
        <family val="2"/>
        <scheme val="minor"/>
      </rPr>
      <t xml:space="preserve"> A</t>
    </r>
    <r>
      <rPr>
        <sz val="10"/>
        <rFont val="Calibri"/>
        <family val="2"/>
        <scheme val="minor"/>
      </rPr>
      <t xml:space="preserve">UDIENCIA INICIAL. 08/05/2017AUTO FIJA FECHA AUDIENCIA INICIAL Y/O DILIGENCIA PARA EL 6 DE JULIO DE 2017 A LAS 3:30 PM SALA AUDIENCIAS 2 CARRERA 4 NUMERO 2 18 POPAYAN  </t>
    </r>
    <r>
      <rPr>
        <sz val="10"/>
        <color rgb="FF7030A0"/>
        <rFont val="Calibri"/>
        <family val="2"/>
        <scheme val="minor"/>
      </rPr>
      <t>*SE PROGRAMO AUIENCIA DE PRUEBAS PARA EL 06 DE SEPTIEMBRE DE 2017 2:00 PM</t>
    </r>
  </si>
  <si>
    <t>SE PROGRAMO AUIENCIA DE PRUEBAS PARA EL 06 DE SEPTIEMBRE DE 2017 2:00 PM</t>
  </si>
  <si>
    <t>190013333004-20150049100</t>
  </si>
  <si>
    <t>190013333004-201400046800</t>
  </si>
  <si>
    <t>190013333004-20150030700</t>
  </si>
  <si>
    <t>190013333004-20160016600</t>
  </si>
  <si>
    <t>NOTIFICACION ELECTRONICA 9 DICEMBRE DE 2016***21/02/2017MUNICIPIO DE POPAYAN ALLEGA CONTESTACION DEMANDA Y PODER</t>
  </si>
  <si>
    <t>190013333004-20160013400</t>
  </si>
  <si>
    <t>NOTIFICACION EN FISICO 06/12/2016 2016-113-052892-2***16/02/2017MUNICIPIO DE POPAYÁN ALLEGA PODER Y CONTESTACIÓN DE DEMANDA</t>
  </si>
  <si>
    <t>12 Feb 2013 AUTO ADMITE DEMANDA.  08 Jul 2013 RECEPCIÓN DE MEMORIAL ALLEGAN ESCRITO DE PODER Y CONTESTACIÓN DE LA ACCIÓN POR PARTE DEL REPRESENTANTE LEGAL DEL MUNICIPIO.  07 Mar 2014 AUTO FIJA FECHA AUDIENCIA Y/O DILIGENCIA AUDIENCIA INICIAL PARA EL 05 DE MAYO DE 2014 A PARTIR DE LAS 02:30 PM. auto obedece al superior 6.6.14. 13 Jun 2014 AUTO FIJA FECHA AUDIENCIA Y/O DILIGENCIA CONTINUACIÓN AUDIENCIA INICIAL PARA EL 23 DE JULIO DE 2014 A PARTIR DE LAS 02:30 PM. 26 Nov 2014  AUTO FIJA FECHA AUDIENCIA Y/O DILIGENCIA  CONTINUACIÒN AUDIENCIA DE PRUEBAS PARA EL 12 DE DICIEMBRE DE 2014 A LAS 02:00 PM. 29-4-15 SENTENCIA A FAVOR DEL MUNICIPIO. 03 Jun 2015  AUTO CONCEDE RECURSO DE APELACIÓN  CONCEDE APELACION PRESENTADA POR EL APODERADO DEL DEMANDANTE CONTRA SENTENCIA 068.  AUTO CONCEDE RECURSO DE APELACION 2015-06-04                  ULTIMA ACTUACIÓN: 27/08/15 PARA FALLO 2 INSTANCIA***10/05/2017SE ENTREGAN PRIMERAS COPIAS AL DR. HERNANDO BERMUDEZ APODERADO DE LA PARTE DEMANDANTE REVOCA LA SENTENCIA DE 1 INSTANCIA. CONDENA AL INVIAS Y A CONTRATISTAS. EXONERA MUNICIPIO DE POPAYAN.</t>
  </si>
  <si>
    <t>190013331004-20100047600</t>
  </si>
  <si>
    <t xml:space="preserve">15/11/15 REMITIDO A LA OFICINA JUDICIAL PARA REPARTIRSE A DESCONGESTIÓN OFICIO NO. 887***21 DE NOV DE 13 SE ACCEDE A LAS PRETENSIONES, APODERADOS PRESENTAN APELACION,  11 DE FEBRERO DE 2016 SE CONFIRMA LA SENTENCIA 11 DE MARZO DE 16 SE OREDNA EXPEDIR PRIMERAS COPIAS
</t>
  </si>
  <si>
    <t xml:space="preserve">AUDIENCIA INICIAL PARA EL 13 DE SEPTIEMBRE DE 2017 A LAS 2:00 PM SALA AUDIENCIAS 2 CARRERA 4 NUMERO 2 18 POPAYAN </t>
  </si>
  <si>
    <t>190013333004-20150001900</t>
  </si>
  <si>
    <t>25 DE SEP DE 13 NIEGA LAS PRETENSIONES  16 DE ENERO DE 15 SE CONFIRMA A DESPACHO PARA SENTENCIA. PASO A OTRO DESPACHO POR DESCONGESTIÓN EN 6 DE JULIO DE 15 SE DICTA AUTO QUE ARCHIVA</t>
  </si>
  <si>
    <t>190013331002-20070018900</t>
  </si>
  <si>
    <t>JUZGADO SEGUNDO  ADMINISTRATIVO DEL CIRCUITO DE POPAYAN</t>
  </si>
  <si>
    <t>190013331704-20040096200</t>
  </si>
  <si>
    <t xml:space="preserve">ABOGADO DEBE ACTUALIZAR INFORMACION DEL PROCESO POR CUANTO NO APARECE EN LA PAGINA DE LA RAMA </t>
  </si>
  <si>
    <t>190013333004-20150018100</t>
  </si>
  <si>
    <t>JUZGADO CUARTO ADMINIATRATIVO DEL CIRCUITO DE POPAYAN</t>
  </si>
  <si>
    <t>190013331704-20030012100</t>
  </si>
  <si>
    <t xml:space="preserve">SENTENCIA DE 1A. INSTANCIA 26/02/2013. AUTO DEL 12/04/2013 CONCEDE RECURSO DE APELALCIÓN CONTRA LA SENTENCIA CALENDADA 26/02/2013. PASO A OTRO DESPACHO POR DESCONGESTION EN 2012/03/20.12 DE ABRIL DE 2016 CONSEJO DE ESTADO NOTIFICA PROVIDENCIA QUE CONFIRMA EL FALLO DEL 15/10/15 EXPEDIDO POR LA SECCION 5 DEL C EDO, DEJA SIN EFECTOS FALLO DEL JUZGADO 8 DE DESCONGESTION. SENTENCIA 2 INSTANCIA CONFIRMA SENTENCIA DE 1 INSTANCIA  </t>
  </si>
  <si>
    <t>JUZGADO CUARTO ADMINISTRATVO DE DESCONGESTION</t>
  </si>
  <si>
    <t>ALEGATOS DE CONCLUSIÓN: 14/09/2012. AUTO DEL 13/09/2013 CONCEDE RECURSO DE APELACIÓN. ***OBEDECE SUPERIOR. ** Última actuación el 28 de Octubre de 2015.</t>
  </si>
  <si>
    <t>19001-33310042011-0021800</t>
  </si>
  <si>
    <t xml:space="preserve">MEDIANTE AUTO SE DISPONE REMITIR EL EXPEDIENTE AL JUZAGADO 7° ADMINISTRATIVO , FIJACION POR ESTADO EL 23/03/2012.****MEDIANTE AUTO SE DISPONE REMITIR EL EXPEDIENTE AL JUZAGADO 7° ADMINISTRATIVO , FIJACION POR ESTADO EL 23/03/2012.***REVISAR EN EL JUZGADO SÉPTIMO ADMINISTRATIVO </t>
  </si>
  <si>
    <t>REVISAR ESTADOA CTUAL DEL PROCESO</t>
  </si>
  <si>
    <t>JUAN PABLO PIEDRAHITA VARONA</t>
  </si>
  <si>
    <t>SE FUE AL TRIBUNAL (SENTENCIA 1A INSTANCIA NIEGA LAS PRETENSIONES)*23 JULIO DE 2015 CITA AUDIENCIA DE CONCILIACIÓN 12 AGOSTO DE 2015. AUDIENCIA INICIAL 8 DE ABRIL DE 2015. 29 JULIO DE 2016. SENTENCIA DE SEGUNDA INSTANCIA DE FECHA 23 DE SEPTIEMBRE DE 2.016 NIEGA LAS PRETENSIONES Y CONDENA EN COSTAS</t>
  </si>
  <si>
    <t>NOTIFICACION DEMANDA ADMITE DEMANDA NOTIFICADA 1 DE MARZO DE 2016*******27 DE JULIO DE 2016 MAURICIO ERAZO CONFIERE PODER *24 MAYO DE 2016 SALUD VIDA CONTESTA LA DEMANDA *24 MAYO DE 2016 MUNICIPIO DE POPAYAN ALLEGA PODER Y CONTESTACION OSCAR * 18 ABRIL  DE 2016 CLINICA ESTANCIA LLAMA EN GARANTIA A PREVISORA. * 18 ABRIL MUNICIPIO DE POPAYÁN CONTESTA LA DEMANDA. PENDIENTE AUDIENCIA INICIAL Y QUIEN ES APODERADO MPIO . 28 DE JULIO DE 2016***18/05/2017 ADMITE LLAMAMIENTO DE DR. MAURICIO ANDRES ERAZO VELASCO CONTRA PREVISORA S.A. ***15/08/2017 PREVISORA S.A. CONTESTA LLAMAMIENTO</t>
  </si>
  <si>
    <t xml:space="preserve">190013333004- 20150025300 </t>
  </si>
  <si>
    <r>
      <t>25/01/16 APODERADO DEL ACTOR DESCORRE TRASLADO DE EXCEPCIONES; 2/2/16 AUTO REQUIERE AL DEMANDANTE (ART 433CGP)***05/06/2017 MODIFICA LIQUIDACION DEL CREDITO***ESSTADO DEL  06/07/2017  AUTO ABRE INCIDENTE***SE HA PROFERIDO AUTO INTERLOCUTORIO NUMERO 1000 EL CUAL SE NOTIFICARA MEDIANTE ESTADO Nº 125 DE 25 DE AGOSTO DE 2017</t>
    </r>
    <r>
      <rPr>
        <b/>
        <sz val="10"/>
        <color rgb="FF000000"/>
        <rFont val="Calibri"/>
        <family val="2"/>
        <scheme val="minor"/>
      </rPr>
      <t xml:space="preserve">.-2017-07-26 BANCO BBVA SOLICITA ACLARAR SOLICITUD DE EMBARGO </t>
    </r>
    <r>
      <rPr>
        <sz val="10"/>
        <color rgb="FF000000"/>
        <rFont val="Calibri"/>
        <family val="2"/>
        <scheme val="minor"/>
      </rPr>
      <t xml:space="preserve">
 </t>
    </r>
  </si>
  <si>
    <t>190013333005- 20140009400</t>
  </si>
  <si>
    <t>GLADIS MARIA ELVIRA VIVAS</t>
  </si>
  <si>
    <t>190013333007- 20140005600</t>
  </si>
  <si>
    <t>190013333007-20130018600</t>
  </si>
  <si>
    <t>JUZGADO SEXTO  ADMINISTRATIVO DEL CIRCUITO DE POPAYAN</t>
  </si>
  <si>
    <t>190013333006-20150031300</t>
  </si>
  <si>
    <t>190013333007- 2013-0041300</t>
  </si>
  <si>
    <t>190013105002-20150025600</t>
  </si>
  <si>
    <t>3-12-15 CONSEJO S DE LA J. ALLEGA FALLO QUE DIRIME CONFLICTO; 13/01/16 AUTO DISPONE ADECUAR DEMANDA; 28/1/16 APODERADO DEMANDANTE GLOSA PODER.190013333007- 20140017700*** 2016/11/28 auto libra mandamiento de pago</t>
  </si>
  <si>
    <t>190013333005- 20140011800</t>
  </si>
  <si>
    <t>SENTENCIA EN AUDIENCIA INICIAL Y DECLARO LA FALTA DE LEGITIMACIÓN POR PASIVA PARA EL MUNICIPIO DE POPAYÁN Y CONDENO A LA NACION.EL DÍA 25 DE JULIO DE 2016 SE ENVÍA SENTENCIA DE SEGUNDA INSTANCIA AL DOCTOR JOSE CAMARGO***01/09/2016ESTESE A LO DIPUESTO POR EL TRIBUNAL ADMINISTRATIVO QUE CONFIRMÓ LA SENTENCIA DEL 12 DE NOVIEMBRE DE 2015</t>
  </si>
  <si>
    <t>190013331006-20090056500</t>
  </si>
  <si>
    <t xml:space="preserve">9-03-15 AUTO DECRETA NULIDAD A PARTIR DE LA SENTENCIA DEL 9/05/13,  PARA QUE EL JUZGADO ORDENE LA VINCULACIÓN AL FONDO NACIONAL DE PRESTACIONES; 13-3-15 SE REMITE PROCESO AL JUZGADO SEXTO ADTIVO DE DESCONGESTIÓN; 26-03-15 DR JUAN DAVID PRESENTA CONTESTACIÓN DE LA DEMANDA.12/12/16 AUTO ORDENA ARCHIVO DEFINITIVO12/12/16 AUTO ORDENA ARCHIVO DEFINITIVO </t>
  </si>
  <si>
    <t>190013333008-20130042600</t>
  </si>
  <si>
    <t>190013333006-20140036601</t>
  </si>
  <si>
    <t xml:space="preserve"> 
05/07/2016 SE CELEBRO AUDIENCIA INICIAL Y SE DICTO SENTENCIA DE PRIMERA INSTANCIA 26/06/2017 SE ENTREGA PRIMERAS COPIAS AL APODERADO PARTE ACTORA </t>
  </si>
  <si>
    <t>190013333007-20140039200</t>
  </si>
  <si>
    <t>190013333008-20150011300</t>
  </si>
  <si>
    <t>2-10-15 TRASLALDO DE EXCEPCIONES.***11/05/2017SE FIJA COMO FECHA DE AUDIENCIA DE PRUEBAS EL DIA MARTES 28 DE NOVIEMBRE DE 2017 A LAS 9:30 AM EN LA SALA DE AUDIENCIAS NO. 04.</t>
  </si>
  <si>
    <t>SE FIJA COMO FECHA DE AUDIENCIA DE PRUEBAS EL DIA MARTES 28 DE NOVIEMBRE DE 2017 A LAS 9:30 AM EN LA SALA DE AUDIENCIAS NO. 04.</t>
  </si>
  <si>
    <t>190013333008-20150007200</t>
  </si>
  <si>
    <t>MUNICIPIO CONTESTA DDA 26 JUN 15, MINEDU CONTESTA DDA 18 SEP 15.; SE FIJA AUD INICIAL PARA EL 11 DE AGOSTO DE 2016 A LAS 8:30AM  EL 1 DE AGOSTO SE DICTA SENTENCIA NEGANDO LAS PRETENSIONES EL 26 DE AGOSTO EL DTE APELA, EL 13 DE SEP SE ACPETA LA APELACIÓN EL 20 DE SEP SE ENVÍA EXPEDIENTE AL MAGISTRADO CARLOS JARAMILLO #24323 17 DE OCT DE 16 CORRE TRASLADO DE ALEGATOS-6 DEC 2016 A DESPACHO PARA ESTUDIO DE FALLO MG CARLOS HERNAN JARAMILLO</t>
  </si>
  <si>
    <t>190013333007-20150013400</t>
  </si>
  <si>
    <t xml:space="preserve">03/05/2017 ACEPTA IMPEDIMENTO Y AVOCA CONOCIMIENTO /31/05/2017 NUEGA PRETENSIONES DE LA DEMANDA 02-06-2017SE PROFIERE SENTENCIA NEGANDO LAS PRETENCIONES DE LA DEMANDA 2017-08-02 MINISTERIO DE EDUCACIÓN CONFIERE PODER AL DOCTOR ALVARO ENRIQUE DEL VALLE </t>
  </si>
  <si>
    <t>190012333005-20150002200</t>
  </si>
  <si>
    <t>23/11/2016 SE CONCEDE RECURSO DE APELACI{ON EN EFECTO SUSPENSIVO Y SE REMITE AL SUPERIOR PARA SU TRÁMITE. MAGISTRADO NAUM MIRAWAL MUÑOZ DICIEMBRE 6 DE 2016.25 ENERO DE 17 CORRE TRASLADO DE ALEGATOS 7 DE FEB DE 17 MIUN POPAYAN ALLEGA ALEGATOS15 FEB 17 ENVIA EXPEDIENTE A PROCURADOR 7 Mar 2017 A DESPACHO PARA FALLO</t>
  </si>
  <si>
    <t>190013333005-20130042800</t>
  </si>
  <si>
    <t>MUNICPIO PRESENTÓ CONTESTACION DE LA DEMANDA EL 17 NOV 15.***23/06/2016 APODERADA DEL MUNICIPIO DE POPAYÁN RENUNCIA AL PODER Y ANEXA COMUNICACION ***06 Mar 2017 AUTO TERMINA PROCESO POR DESISTIMIENTOSE DA POR DESISTIDA LA DEMANDA Y ORDENA ARCHIVO</t>
  </si>
  <si>
    <t>190013333005-20140028800</t>
  </si>
  <si>
    <t>JUZGADO QUINTO ADMINISTARTIVO DEL CIRCUITO DE POPAYAN</t>
  </si>
  <si>
    <t xml:space="preserve">18-12-15 MUNICIPIO CONTESTA DEMANDA; 
02 Nov 2016 AUTO APRUEBA LIQUIDACIÓN DE GASTOS DEL PROCESO 09 Sep 2016
FIJACION ESTADO 12 Sep 2016 AUTO RESUELVE DESISTIMIENTO ADMITE DESISTIMIENTO DE LA DEMANDA
</t>
  </si>
  <si>
    <t xml:space="preserve">ESTADO 095 DEL 09/06/2017 AUTO ADMITE RECURSO DE APELACION*08/06/2017 EXPEDIENTE REMITIDO AL TRIBUNAL EN APELACION, H.M. CARLOS HERNANDO JARAMILLO DELGADO 2017-08-02 A DESPACHO PARA ESTUDIO Y FALLO.  </t>
  </si>
  <si>
    <t>SENTENCIA 1 INSTANCIA: NO. 015 DE FEBRERO DE 2016:  "PRIMERO: DECLARAR PROBADA LA EXCEPCIÓN DE FALTA DE LEGITIMACIÓN EN LA CAUSA POR PASIVA EN FAVOR DE LA FIDUCIARIA LA PREVISORA S.A. DE OFICIO Y AL MUNICIPIO DE POPAYAN- SECRETARIA DE EDUCACION MUNICIPAL POR LOS MOTIVOS ANTERIORMENTE EXPUESTOS".... TERCERO: EN CONSECUENCIA, Y A TÍTULO DE RESTABLECIMIENTO DEL DERECHO, CONDENAR A LA NACION-MINISTERIO DE EDUCACION- FONDO NACIONAL DE PRESTACIONES SOCIALES DEL MAGISTERIO(...) 13 FEB 17 SE CONFIRMA SENTENCIA</t>
  </si>
  <si>
    <t>190013331008-20160001700</t>
  </si>
  <si>
    <t>AUDIENCIA INICIAL PARA EL 7 DE FEBRERO DE 18 A LAS 8:30 AM SALA 4</t>
  </si>
  <si>
    <t>190013333005-20160006700</t>
  </si>
  <si>
    <t>25 /08/ 2016 INCORPORA MEMORIAL APODERADO DE LA DEMANDADA APORTA ESCRITO DE CONTESTACION DE LA DEMANDA EN 11 FOLIOS.</t>
  </si>
  <si>
    <t>190013333005-20150011700</t>
  </si>
  <si>
    <t>NOTIFICACION ELECTRONICA 21/06/2016*** TRASLADO DE EXCEPCIONES 27/07/2017***07 SEP 2016 APODERADO MUNICIPIO POPAYÁN CONTESTA DEMANDA EN 13 FOLIOS 26 JUL 2017 ORDENA FIJAR EN LISTA FIJA EN LISTA EXCEPSIONES DESDE EL 27 DE JULIO DE 2017</t>
  </si>
  <si>
    <t>190013333007-20160009200</t>
  </si>
  <si>
    <t xml:space="preserve">NOTIFICACION ELECTRONICA EL DIA 15 DE JULIO DE 2016 DEBE CONTESTARSE ANTES DEL 04 DE OCTUBRE DE 2016 -2016-113-029317-2***
09 Jun 2017 TRASLADO EXCEPCIONES PAR 2 ART 175 CPACA 14 Jun 2017  LOURDES DEL CARMEN ARCOS ALLEGA CONTESTACION A EXCEPCIONES  </t>
  </si>
  <si>
    <t>JUZGADO SEPTIMO ADMINISTRATVO DEL CIRCUITO DE POPAYAN</t>
  </si>
  <si>
    <t>09/10/2013</t>
  </si>
  <si>
    <t>CON QUE RADICADO SE ENCUENTRA EN EL TCA-ACTUALIZAR ESTADO</t>
  </si>
  <si>
    <t>190013333007-20130035600***190012333002-20130054000</t>
  </si>
  <si>
    <t>190013333005-20150014100</t>
  </si>
  <si>
    <t>190013333007-20150008900</t>
  </si>
  <si>
    <t>SE LE ASIGNA AL DOCTOR JOSE CAMARGO EL DIA 18 DE AGOSTO DE 2016***16 DE AGOSTO SE FIJA FECHA PARA AUD INICIAL  :1/8/16 AUDIENCIA INICIAL PARA EL 1 AGOSTO DE 17 A LAS 8:00 AM 21 DE FEB DE 17 APODERADO MUN POPAYA ALLEGA PODER JAC //  2017-08-01 AUDIENCIA INICIAL- SE DICTA SENTENCIA</t>
  </si>
  <si>
    <t>AUDIENCIA PARA EL 24 DE NOVIEMBRE DE 2016 A LAS 8:30 AM - SE LE ASIGNA AL DOCTOR JOSE CAMARGO EL DIA 16 DEAGOSTO DE 2016 ***20/04/2017 SE ACCEDE A LAS PRETENSIONES DE LA DEMANDA.04/05/2017NACION - MIN EDUCACION - FOMAG ALLEGA RECURSO DE APELACION</t>
  </si>
  <si>
    <t>PROCESO QUE NO ESTA EN EL INFORME DEL DR JOSE CAMARGO OJO</t>
  </si>
  <si>
    <t>NOTIFICACION ELECTRONICA EL DIA 18 DE GAOSTO DE 2016***04/11/2016MUNICIPIO DE POPAYAN CONTESTA DEMANDA Y ALLEGA PODER OTORGADO AL DR. JOSE ARVEY CAMARGO***20/06/2017 TRASLADO EXCEPCIONES PAR 2 ART 175 CPACA</t>
  </si>
  <si>
    <t>190013333006-20160000200</t>
  </si>
  <si>
    <t>NOTIFICACION ELCTRONICA EL DIA 29/08/2016 DEBE CONTESTAR MEDIDA CAUTELAR EN LOS 5 DIAS SIGUIENTES  ***28/07/2017 CITA A AUDIENCIA INICIAL PARA EL DÍA 8 DE NOVIEMBRE DE 2017 A LAS 08:30 A.M., SALA 4, CARRERA 4 NO. 2 - 18 DE POPAYÁN. JHCC.</t>
  </si>
  <si>
    <t xml:space="preserve"> 190013333008-20150020800</t>
  </si>
  <si>
    <t>20 NOV 15 SENTENCIA DE 1 INSTANCIA NIEGA LAS PRETENSIONES EL 2 DE FEBRERO DE 17 EL TCA CONFIRMA LA SENTENCIA DE 1 INSTANCIA 3 DE ,MARZO DE 17 TCA DEVUELVE EXPEDIENTE 20 DE ABRIL DE 2017 LIQUIDACION DE REMANENTES 20 DE ABRIL DE 2017 DEVOLUCION DE REMANENTES</t>
  </si>
  <si>
    <t xml:space="preserve">
20 NOV 15 SENTENCIA DE 1 INSTANCIA NIEGA LAS PRETENSIONES EL 2 DE FEBRERO DE 17 EL TCA CONFIRMA LA SENTENCIA DE 1 INSTANCIA 3 DE ,MARZO DE 17 TCA DEVUELVE EXPEDIENTE 20 DE ABRIL DE 2017 LIQUIDACION DE REMANENTES 20 DE ABRIL DE 2017 DEVOLUCION DE REMANENTES
</t>
  </si>
  <si>
    <t>190013333008-20140010600</t>
  </si>
  <si>
    <t>190013333008-2016002600</t>
  </si>
  <si>
    <t>JUZGADO NOVENO ADMINISTRATIVO DEL CIRCUITO DE POPAYAN</t>
  </si>
  <si>
    <t>NOTIFICA 16 NOVIEMBRE DE 2016 2016-113-049411-2**07/12/2016SE ALLEGA CONTESTACION DE LA DEMANDA Y SE ANEXA PODER.**20 DE OCTUBRE DE 2016 SE RESUELVE LLAMAMIENTO EN GARANTÍA  A MUN POPAYÁN- 16 DE NOV DE 16 SE NOTIFICA ELECTRÓNICAMENTE 7 DE DIC. SE CONTESTA LA DEMANDA Y SE ALLEGA PODER 27 DE JUNIO SOLICITA IMPULSO JUDICIAL***23/06/2017 APODERADO PARTE DEMANDANTE ALLEGA SOLICITUD DE IMPULSO PROCESAL</t>
  </si>
  <si>
    <t>190013333009-20160018900</t>
  </si>
  <si>
    <t>NOTIFICACION ELECTRONICA EL DIA 21 DE MARZO DE 2017 CONTESTARSE EL DIA 15 DE JUNIO DE 2017 ***13/06/2017 MUNICIPIO DE PODER CONTESTA DEMANDA. PODER SUSCRITO POR EL SR ALCALDE DE POPAYÁN</t>
  </si>
  <si>
    <t>190013333005-20160035900</t>
  </si>
  <si>
    <t>NOTIFICACION EL DIA 27/03/2017 DEBE CONTESTARSE EL DIA 4 DE JULIO DE2017***12/05/2017 CONTESTADA EL 12 DE MAYO 2017</t>
  </si>
  <si>
    <t>190013333006-20160015000</t>
  </si>
  <si>
    <t>NOTIFICACION ELECTRONICA EL DIA 28 DE MARZO DE 2017 DEBE CONTESTARSE EL 23 DE JUNIO DE 2017***TRASLADO DE EXCEPCIONES***14/06/2017 MUNICIPIO DE POPAYAN CONTESTA DEMANDA</t>
  </si>
  <si>
    <t>190013330009-20160019400</t>
  </si>
  <si>
    <t>190013333005-20160029100</t>
  </si>
  <si>
    <t>NOTIFICACION EL DIA 05-04-2017 DEBE CONTESTARSE EL 05/07/2017***04/07/2017 APODERADO ALCALDE DE POPAYÁN ALLEGA ESCRITO DE CONTESTACIÓN DE LA DEMANDA</t>
  </si>
  <si>
    <t xml:space="preserve">PROCESO NO SE ENCUENTRA EN EL INFORME DEL DR JOSE CAMARGO REVISAR </t>
  </si>
  <si>
    <t>29 ABRIL SENTENCIA DE PRIMERA INSTANCIA NIEGA LAS PRETENSIONES DE LA DEMANDA.2 DE MAYO DE 2016 NOTIFICACION PERSONAL SENTENCIA. *  27 JUNIO DE 2016 PARTE ACTORA APELA SENTENCIA *5 DE JULIO DE 2016 REMITE A TRIBUNAL APELACION.**2 AGOSTO AUTO ADMITE RECURSO DE APELACION *10 AGOSTO TRASLADO PARA ALEGATOS * 18 DE AGOSTO DE 2016 MUNICIPIO DE POPAYAN PRESENTA ALEGATOS DE CONCLUSIÓN * *16 SEP 2016  A DESPACHO PARA FALLO</t>
  </si>
  <si>
    <t xml:space="preserve">LA ADMISIÓN DE LA DEMANDA/ 17 DE MARZO SE CONTESTÓ LA DEMANDA. 12 DE SEPTIEMBRE FIJAN FECHA AUDIENCIA. 27-07 AVOCA CONOCIMIENTO JUZGADO 5 ADMINISTRATIVO DE DESCONGESTION. 2012-09-28 EDICTO SENTENCIA.  2012-11-15  AUTO CONCEDE RECURSO DE APELACION (JUZGADO DE ORIGEN 6).  2013-07-03 AUTO ADMITE RECURSO APELACION (TRIBUNAL). 2013-11-14AUTO CORRE TRASLADO ALEGATOS TRIBUNAL.     24/09/12. SENTENCIA 1 INSTANCIA. INEPTA DEMANDA Y POR ELLO INHIBITORIO.             ULTIMA ACTUACION:22/11/12. ENVIA EXPEDIENTE TCA PARA APELACION.                                          TCA PARA APELACION.       ENTENCIA DE SEGUNDA INSTANCIA REVOCA LA SENTENCIA DE PRIMERA INSTANCIA Y SE INHIBE DE PROFERIR FALLO. OBEDECIMIENTO A SUPERIOR EN FECHA 18 DE ENERO DE 2.017          </t>
  </si>
  <si>
    <r>
      <t>*17 MAYO DE 2016 SE CONCEDE RECURSO DE APELACIÓN SE REMITE AL SUPERIOR * 31 DE MARZO DE 2016. FIJA AUDIENCIA INICIAL PARA EL 17 DE MAYO DE 2016, SE ASISTE A AUDIENCIA Y  SE REALIZA SANEAMIENTO DEL PROCESO, SE ENCONTRÓ QUE AUTO ADMISORIO FUERON PROFERIDOS EN CUMPLIMIENTO DE UN ACCIÓN DE TUTELA. ESTO LO VUELVE UN ACTO DE EJECUCIÓN NO SUSCEPTIBLE DE CONTROL JUDICIAL. RECHAZO DE LA DEMANDA ART 169 CPACA NÚM. 3: ASUNTO NO SUSCEPTIBLE DE CONTROL JUDICIAL. DEJA SIN EFECTO AUTO ADMISORIO Y SE RECHAZA LA DEMANDA.- CADUCIDAD PORQUE SE EMPIEZA A CONTAR DESDE LA EJECUTORIA DEL AA RETIRO DEL SERVICIO, PARA ESTE CASO 14 FEBRERO DE 2013, NO ERA SUSCEPTIBLE DE RECURSO DE REPOSICIÓN POR SER AA DE EJECUCIÓN.</t>
    </r>
    <r>
      <rPr>
        <sz val="10"/>
        <color rgb="FF00B050"/>
        <rFont val="Calibri"/>
        <family val="2"/>
        <scheme val="minor"/>
      </rPr>
      <t xml:space="preserve"> </t>
    </r>
    <r>
      <rPr>
        <sz val="10"/>
        <rFont val="Calibri"/>
        <family val="2"/>
        <scheme val="minor"/>
      </rPr>
      <t>RECHAZO DE LA DEMANDA. 28 JULIO DE 2016***7 Mayo de 2016 se concede recurso de apelacion en efecto suspensivo, en audiencia inicial SE REMITE al superior MG CARLOS HERNANDO JARAMILLO, MAYO 18 2016.</t>
    </r>
  </si>
  <si>
    <t>190013333008 - 20140048000</t>
  </si>
  <si>
    <t>* 28 ENERO DE 2016 PRESENTACIÓN DE RENUNCIA DE PODER MUNICIPIO POPAYÁN. *21 ABRIL DE 2015 MUNICIPIO CONTESTA LA DEMANDA. 28 JULIO DE 2016. 22 agosto de 2017 se presentaron dentro del termino ALEGATOS DE CONCLUSION</t>
  </si>
  <si>
    <t>190013333006-20140045200</t>
  </si>
  <si>
    <t>190013333005-20140044500</t>
  </si>
  <si>
    <t>JUZGADO QUINTO ADMINISTRATIVO DE CIRCUITO DE POPAYAN</t>
  </si>
  <si>
    <t>26 ENERO DE 2016 APODERADO MUNICIPIO DE POPAYAN RENUNCIA PODER. ** DILIGENCIA DE NOTIFICACION PERSONAL EL 7 DE OCTUBRE DE 2015. 21 junio 2017 SENTENCIA DE PRIMERA INSTANCIA NIEGA PRETENSIONES DE LA DEMANDA***</t>
  </si>
  <si>
    <r>
      <t>*11 JULIO DE 2016 AUTO ADELANTA AUDIENCIA INICIAL 22 AGOSTO DE 2016 A LA 1:30PM SALA 3* 4 MAYO DE 2016 AUTO FIJA FECHA</t>
    </r>
    <r>
      <rPr>
        <sz val="10"/>
        <color rgb="FFFF0000"/>
        <rFont val="Calibri"/>
        <family val="2"/>
        <scheme val="minor"/>
      </rPr>
      <t xml:space="preserve"> AUDIENCIA INICIAL 10 DICIEMBRE DE 2016 </t>
    </r>
    <r>
      <rPr>
        <sz val="10"/>
        <color theme="1"/>
        <rFont val="Calibri"/>
        <family val="2"/>
        <scheme val="minor"/>
      </rPr>
      <t>A LA 1:30PM. **11/05/2017 TRIBUNAL CONFIRMA SENTENCIA  *AUTO DEL 01/06/2017 PROVIDENCIA QUE APRUEBA LIQUIDACION DE GASTOS, COSTAS Y REMANENTES DEL PROCESO</t>
    </r>
  </si>
  <si>
    <t>190013333007-2015009100</t>
  </si>
  <si>
    <t>190013333006-20140044601</t>
  </si>
  <si>
    <r>
      <t>18 DE MAYO DE 2016 APODERADA MPIO RENUNCIA PODER* 18 ABRIL DE 2016 MUNICIPIO CONTESTAR LA DEMANDA.</t>
    </r>
    <r>
      <rPr>
        <sz val="10"/>
        <color theme="7"/>
        <rFont val="Calibri"/>
        <family val="2"/>
        <scheme val="minor"/>
      </rPr>
      <t xml:space="preserve">  PENDIENTE AUDIENCIA INICIAL. ***</t>
    </r>
    <r>
      <rPr>
        <sz val="10"/>
        <rFont val="Calibri"/>
        <family val="2"/>
        <scheme val="minor"/>
      </rPr>
      <t xml:space="preserve">AUTO REQUIERE 12/07/2017***13/07/2017 2 FOLIOS JUZ4ADMON DE POPAYAN ALLEGA RESPUESTA A OFICIO 
</t>
    </r>
  </si>
  <si>
    <r>
      <t xml:space="preserve">**19 DE JULIO DE 2016 TRASLADO DE EXCEPCIONES DEL MUNICIPIO DE POPAYAN AL DDTE * 4 MARZO DE 2016 MINISTERIO DE EDUCACION CONTESTA LA DEMANDA. * 25 FEBREO DE 2016 MUNICIPIL DE POPAYAN CONTESTA LA DEMANDA. TRASLADO DE EXCEPCIONES 19 JULIO 2.016. </t>
    </r>
    <r>
      <rPr>
        <b/>
        <u/>
        <sz val="10"/>
        <color rgb="FF7030A0"/>
        <rFont val="Calibri"/>
        <family val="2"/>
        <scheme val="minor"/>
      </rPr>
      <t xml:space="preserve"> </t>
    </r>
    <r>
      <rPr>
        <b/>
        <u/>
        <sz val="10"/>
        <rFont val="Calibri"/>
        <family val="2"/>
        <scheme val="minor"/>
      </rPr>
      <t>14/08/2017 
SE CELEBRA AUDIENCIA INICIAL, SE PROFIERE SENTENCIA NO, 185 ACTA 294 22/08/2017  FOMAG Y LA PREVISORA ALLEGAN RECURSO DE APELACION</t>
    </r>
  </si>
  <si>
    <t>19001333300-201524200</t>
  </si>
  <si>
    <t>OCTAVO ADMINISTRATIVO DEL CIRCUITO DE POPAYAN</t>
  </si>
  <si>
    <t xml:space="preserve">CITA A AUDIENCIA INICIAL PARA EL DÍA 23 DE ENERO DE 2018 A LAS 08:30 A.M., SALA 4, CARRERA 4 NO. 2 - 18 DE POPAYÁN. JHCC. </t>
  </si>
  <si>
    <t>190013333008-20150029800</t>
  </si>
  <si>
    <t xml:space="preserve"> CITA A AUDIENCIA INICIAL PARA EL DÍA 8 DE MARZO DE 2018 A LAS 08:30 A.M., SALA 4, CARRERA 4 NO. 2 - 18 DE POPAYÁN. JHCC. </t>
  </si>
  <si>
    <r>
      <t>*26 MAYO DE 2016 REMITE EXPEDIENTE EN CONSULTA*24 DE MAYO DE 2016 SENTENCIA 1 INSTANCIA ABSUELVE A LA DEMANDADA Y REMITE EXPEDIENTE EN CONSULTA AL HTS SALA LAOBRAL MAG EDUARDO CARVAJAL* 23</t>
    </r>
    <r>
      <rPr>
        <sz val="10"/>
        <color rgb="FF000000"/>
        <rFont val="Calibri"/>
        <family val="2"/>
        <scheme val="minor"/>
      </rPr>
      <t xml:space="preserve"> FEBRERO 2016 FIJA AUDIENCIA INICIAL 24 MAYO DE 2016 A LAS 3:00PM. SE REALIZAN ALEGATOS EN AUDIENCIA. SENTENCIA EN AUD A FAVOR. LEY APLICABLE 10/93 ART 14. COSTAS A FAVOR Y AGENCIAS POR 1 SMMLV . CONSULTA (ART 69 CPTSS) POR SER ADVERSA AL DDTE. ****5 OCTUBRE 2016 RECIBE EXPEDIENTE DE H.T.S (13 SEP2016), CONFIRMA SENTENCIA DEL 24 MAYO 2016. OBEDECER SUPERIOR Y LIQ. COSTAS A CARGO DEL DEMANDANTE</t>
    </r>
  </si>
  <si>
    <t>19001-31050022015-0035600</t>
  </si>
  <si>
    <t>JUZGADO SEGUNDO LABORAL del CIRCUITO DE POPAYAN</t>
  </si>
  <si>
    <t>*17 MAYO DE 2016 SENTENCIA 1 INSTANCIA ABSUELVE A LA DEMANDADA Y REMITE EXPEDIENTE EN CONSULTA AL HTS SALA LABORAL MAG  JAVIER AVILA CABALLERO* 15 FEBRERO DE 2016 AUTO FIJA AUDICENCIA 17 MAYO DE 2016 A LAS 3:00PM. SE REALIZAN ALEGATOS EN AUDIENCIA. SENTENCIA EN AUD A FAVOR- LEY APLICABLE ART 14 L 100/93. COSTAS A FAVOR Y 1 SMLMV DE AGENCIAS EN DERECHO. CONSULTA (ART 69 CPTSS) POR SER ADVERSO AL DDTE.  *(01 / 05 /17) Auto aprueba liquidación y ordena archivo*</t>
  </si>
  <si>
    <t>ABOGADO DEBE REQUERIR INFORMACIO DEL PROCESO</t>
  </si>
  <si>
    <t>PROCESO REPETIDO GERARDINA FERNANDEZ Y OTROS</t>
  </si>
  <si>
    <t xml:space="preserve">                13/03/15. MUNICIPIO CONTESTO DEMANDA.                             20/01/16. REQUIERE A APODERADO DE LA EMPRESA DE TELECOMUNICAICONES S.A., PARA QUE REALICE LA NOTIFICACIÓN DEL LLAMADO EN GARANTÍA. PENDIENTE FIJACION AUDIENCIA INICIAL.               ULTIMA ACTUACIÓN: 25/02/16. APODERADO DE MAPFRE APORTA CONTESTACI{ON AL LLAMAMIENTO EN GARANT{IA/27/07/2017SE FIJA FECHA PARA AUDIENCIA INICIAL EL DIA 22 DE NOVIEMBRE DE 2017 A LAS 8:15 AM</t>
  </si>
  <si>
    <t>SE FIJA FECHA PARA AUDIENCIA INICIAL EL DIA 22 DE NOVIEMBRE DE 2017 A LAS 8:15 AM</t>
  </si>
  <si>
    <t>190013333005-20160004200</t>
  </si>
  <si>
    <t>MONICA YURANI LUCERO Y OTROS</t>
  </si>
  <si>
    <t>29/06/16 NOTIFICACION ELECTRONICA.    02/09/16 MUNICIPIO CONTESTO DEMANDA.19-09-2016 ACUEDUCTO Y ALCANTARILLADO DE POPAYÁN ALLEGA ESCRITO DE CONTESTACIÓN DE LA DEMANDA Y PODER CON ANEXOS DE LEY</t>
  </si>
  <si>
    <t>190013333005-20160020500</t>
  </si>
  <si>
    <t>NOTIFICACION 04/11/2016 2016-113-046544-2***21/02/17 MUNICIPIO CONTESTO DEMANDA.01/03/2017UNION TEMPORAL ALLEGA EXCRITO DE LLAMAMIENTO EN GARANTIA EN 36 FOLIOS A SEGUROS ALLIANZS.</t>
  </si>
  <si>
    <t>190013333005-20160014300</t>
  </si>
  <si>
    <t>NOTIFICADA 20171130046112 EL DIA 03-02-2017 DEBE CONTESTARSE EL DIA 02 DE MAYO DE 2017*06/04/2017 MUNICIPIO DE POPYAN CONTESTA DEMANDA</t>
  </si>
  <si>
    <t>190013333005-20150026800</t>
  </si>
  <si>
    <t>14/07/2017 SE CONTESTA* EL DIA 5/07/2017 AUDIENCIA SE INFORMA AL DR OSCAR JCO QUE ABOGADO EXTERNO NO ASISTE*AUDIENCIA DE PRUEBAS EL DIA 11/10/2017  10-30 AM***05/07/2017 
ACTA NO. 219 SE LLEVO A CABO AUIENCIA INICIAL Y SE FIJA FECHA PARA AUDIENCIA DE PRUEBAS EL DIA 11 DE OCTUBRE DE 2017 A LAS 10:30 A.M***01/07/2017APODERADO MUNICIPIO DE POPAYAN ALLEGA EXCUSA DE INASISTENCIA A AUDIENCIA INICIALAPODERADO MUNICIPIO DE POPAYAN ALLEGA EXCUSA DE INASISTENCIA A AUDIENCIA INICIAL</t>
  </si>
  <si>
    <t>AUDIENCIA DE PRUEBAS EL DIA 11 DE OCTUBRE DE 2017 A LAS 10:30 A.M</t>
  </si>
  <si>
    <t>PROCESO NO SE ENCUENTRA EN EL INFORME DEL DR ALEJANDRO CERON OJO ANEXAR</t>
  </si>
  <si>
    <t>190013331005-20090032600</t>
  </si>
  <si>
    <t>13/8/15 SENTENCIA DE 2° INSTANCIA MODIFICA ORDINALES 1 Y 2; 31/8/15 DEVUELTO AL JUZGADO 5 DESCONGESTIÓN NO. 0784. 13/8/15 , 21 DE OCTUBRE DE 2016 AUTO DE JUZGADO 9 ORDENA ARCHIVO DEFINITIVO</t>
  </si>
  <si>
    <t>1900133310042012-0004400</t>
  </si>
  <si>
    <t>1900133330052013-0010100</t>
  </si>
  <si>
    <t>SENTENCIA DE 1 INSTANCIA DEL 11 DE JULIO DE 2014 DECLARA ADMINISTRARIAMENTE RESPONSABLE AL MUNICIPIODE POPAYAN, EL 28 DE ABRIL DE 15  ESTESE A LO DISPUESTO POR EL TRIBUNAL CONTENCIOSO ADMINISTRATIVO DEL CAUCA QUE MODIFICÓ EL NUMERAL SEGUNDO DE LA SENTENCIA DE PRIMERA INSTANCIA EN CUANTO A LA CONDENA POR PERJUICIOS MORALES Y A LA ACTUALIZACIÓN DEL LUCRO CESANTE- 26 JUNIO 15 AUTO APRUEBA LIQUIDACION</t>
  </si>
  <si>
    <t>190013331006-20090015600</t>
  </si>
  <si>
    <t>24 JULIO 14 CONCEDE PRETENSIONES 24 JULIO 15 TCA MODIFICO SENTENCIA21/10/15 DEMANDANTE INICIA INCIDENTE DE REGULACIÓN DE PERJUICIOS; 27/1/16 PASA A OTRO DESPACHO POR DESCONGESTIÓN.  27 DE ENERO DE 17 JUZGADO  10 AVOCA CONOCIMIENTO, EL 23 DE ENERO  DTE SOLICITA NUEVO PERITO</t>
  </si>
  <si>
    <t>190013331007-20090044000</t>
  </si>
  <si>
    <t>27 DE FEBRERO DE 2015 SENTENCIA CONCEDE LAS PRETENSIONES DE LA DEMANDA, MUNICIPIO APELA SENTENCIA DE 1° INST; 12/6//15 AUTO ADMITE RECURSO DE APELACION; 8/7/15 TRASLADO DE ALEGATOS; 3/2/16 EXPEDIENTE REGRESA DE LA PROCURADURÍA CON CONCEPTO; 15-2-16 PASA PARA FALLO DE 2 INSTANCIA. 6 FEB 17 PASA INFORMANDO QUE FUE DEVUELTO DEL TRIBUNAL DE CUNDINAMARCA, SIN FALLO // 2017-07-24 AUTO ORDENA ENVIAR EXPEDIENTE A LA SALA DE DESCONGESTION DEL TRIBUNAL ADMINISTRATIVO DE BOGOTA</t>
  </si>
  <si>
    <t xml:space="preserve">JUZGADO SEPTIMO ADMINISTRATIVO DEL CIRCUITO DE POPAYAN </t>
  </si>
  <si>
    <t>23 OCT 15 ACCEDE A LAS PRETENSIONES -15/12/15 SE ENVIÓ EXPEDIENTE AL TCA MG GLORIA MILENA PAREDES 28 SEP 16 TRASLADO DE ALEGAROS- 30 DE SEP DE16 PASO A DESPACHO PARA FALLO MAYO 8 DECLARA RESPONSABLE AL MUN DE POPAYÁN 18 DE MAYO SE ENVÍA AL JUZGADO DECIMO  LLEGA A JUZGADO DECIMO EL 27 DE JUNIO</t>
  </si>
  <si>
    <t>190013331005-20120005301</t>
  </si>
  <si>
    <t>PROCESO NO REGISTRA EN EL INFORME DEL DR JOSE CAMARGO POR FAVOR DEBE ANEXAR</t>
  </si>
  <si>
    <t>ACTIO IN REM VERSO</t>
  </si>
  <si>
    <t>15/11/2015</t>
  </si>
  <si>
    <t>190013333005-20150045100</t>
  </si>
  <si>
    <t>190013333005-20160027100</t>
  </si>
  <si>
    <t>NOTIFICADA EL DIA 26-01-2017 20171130041762 DEBE CONTESTARSE EL DIA 20 DE ABRIL DE 2017***19/04/2017 APODERADO DEL MUNICIPIO DE POPAYAN APORTA ESCRITO DE CONTESTACION DE LA DEMANDA EN 11 FOLIOS,.</t>
  </si>
  <si>
    <t>190013331705-20070018700</t>
  </si>
  <si>
    <t>190013331705-20050061700</t>
  </si>
  <si>
    <t>SENTENCIA DE PRIMERA INSTANCIA NIEGA PRETENSIONES DE LA DEMANDA 08/06/2016***** 23 FEBRERO 2016 APODERADO  MUNICIPIO DE POAYAN RADICA PODER. * NIEGA LAS PRETENSIONES, CONDENA EN COSTAS A LA PARTE VENCIDA. NOTIFICADA AL CORREO ELECTRÓNICO SUMINISSTRADO POR LAS PARTES, EL 08 DE JUNIO DE 2016 *****SALIO AUTO ADMITE RECURSO DE APELACION EL DIA 17 DE AGOSTO DE 2016.***20171130341912 ACEPTA RENUNCIA PODER</t>
  </si>
  <si>
    <t>190013333005-20130007600</t>
  </si>
  <si>
    <t>190013333005-20130031000</t>
  </si>
  <si>
    <t>ADMISIÓN Y CORRECCIÓN DE LA DEMANDA EL 11/02/2014, SE CONTESTA LA DEMANDA EL DÍA 27/02/2014, AUDIENCIA INICIAL SE LLEVO A CABO EL DÍA 9 DE SEPTIEMBRE DE 2014, SE FIJA AUDIENCIA PARA PRUEBAS EL DÍA 17 FEBRERO DE 2014, HORA 9:00****REVISAR ESTADO DEL PROCESO. ESTÁ PENDIENTE FALLO DE SEGUNDA INSTANCIA.07 Feb 2017 AUTO ORDENA OBEDECIMIENTO SUPERIOR AUTO DE OBEDECIMIENTO CONFORMAN EN SU INTEGRIDAD SENTENCIA 102 DE 6 DE JULIO DE 2015</t>
  </si>
  <si>
    <t>190013333005-20160012300</t>
  </si>
  <si>
    <t xml:space="preserve">  20171130020262 NOTIIFCACION EL DIA 20 DE ENERO DE 2017 -CONTESTARSE EL 10 DE ABRIL DE 2017**CONTESTACIÓN DEMANDA EN FECHA 15 DE MARZO DE 2017***04/09/2017AUTO RESUELVE LLAMAMIENTO EN GARANTIA</t>
  </si>
  <si>
    <t>NOTIFICACION EL DIA 27/03/2017 ***14/06/2017 APODERADO DEL MUNICIPIO DE POPAYAN ALLEGA ESCRITO CON RENUNCIA DE PODER OBRANTE 4 FOLIOS</t>
  </si>
  <si>
    <t>EL ABOGADO DEBE REALIZAR REQUERIMIENTO A LOS JUZGADOS CON EL OBJETIVO DE ENCONTRAR EL PROCESO</t>
  </si>
  <si>
    <t>190013331004-20100039200</t>
  </si>
  <si>
    <t>26/1/16 PASÓ AL J.4 POR DESCONGESTION 10 JULIO 15 AUTO ORDENA ENTREGA DE TÍTULO JUDICIAL-26/1/16 PASÓ AL J.9 POR DESCONGESTION</t>
  </si>
  <si>
    <t>ABOGADO DEBE INFORMAR QUE PASO CON ESTE PROCESO</t>
  </si>
  <si>
    <r>
      <t xml:space="preserve">*CITAR A AUDIENCIA INICIAL QUE REALIZARÁ DE FORMA SIMULTÁNEA CON EL PROCESO DE RADICADO NO. 20150002200 JUZG 6 ADTIVO </t>
    </r>
    <r>
      <rPr>
        <sz val="10"/>
        <color rgb="FF7030A0"/>
        <rFont val="Calibri"/>
        <family val="2"/>
        <scheme val="minor"/>
      </rPr>
      <t>LUZ CARMENZA ROMERO IMBACHI,</t>
    </r>
    <r>
      <rPr>
        <sz val="10"/>
        <color theme="1"/>
        <rFont val="Calibri"/>
        <family val="2"/>
        <scheme val="minor"/>
      </rPr>
      <t xml:space="preserve"> </t>
    </r>
    <r>
      <rPr>
        <b/>
        <sz val="10"/>
        <color rgb="FFFF0000"/>
        <rFont val="Calibri"/>
        <family val="2"/>
        <scheme val="minor"/>
      </rPr>
      <t>EL DÍA 30 DE ENERO DE 2017 A LA 1:30 DE LA TARDE</t>
    </r>
    <r>
      <rPr>
        <sz val="10"/>
        <color theme="1"/>
        <rFont val="Calibri"/>
        <family val="2"/>
        <scheme val="minor"/>
      </rPr>
      <t xml:space="preserve">, EN LA SALA TRES EDIFICIO CANENCIO DE ESTA CIUDAD.*18 MAYO DE 2016 MPIO RENUNCIA A PODER * 15 DE ABRIL DE 2016 EXCEPCIONA EL MUNICIPIO DE POPAYÁN- * 23 DE FEBRERO DE 2016 MUNICIPIO POPAYAN CONTESTA LA DEMANDA. </t>
    </r>
    <r>
      <rPr>
        <sz val="10"/>
        <rFont val="Calibri"/>
        <family val="2"/>
        <scheme val="minor"/>
      </rPr>
      <t>PENDIENTE AUDIENCIA INICIAL. 28 DE JULIO DE 2016***OFICIO 20171700048313 ENVIADO POR SECRETARIA DE EDUCACION***AUTO CORRE TRASLADO DE ALEGATOS SENTENCIA DE FECHA 30 DE ENERO DE 2.017 FAVORABLE AL MUNICIPIO.***14/06/2017</t>
    </r>
  </si>
  <si>
    <t>190013333006-20150012100</t>
  </si>
  <si>
    <t>190013333006-20150009200</t>
  </si>
  <si>
    <t>NOTIFICACION ELECTRONICA EL DIA 28 DE MARZO DE 2017 DEBE CONTESTARSE EL 23 DE JUNIO DE 2017***SE CONTESTO DEMANDA EL DÍA 14 DE JUNIO DE 2017.***TRASLADO DE EXCEPCIONES ESTADOS 17 AGOSTO 2017*</t>
  </si>
  <si>
    <t>JUZGADO SEXTO ADMINISTRATIVO DEL CIRCUITO POPAYAN</t>
  </si>
  <si>
    <t>YOVANNY SOLARI ORDOÑEZ Y OTROS</t>
  </si>
  <si>
    <t xml:space="preserve">CITA AUDIENCIA INICIAL PARA EL DIA 15 DE SEPTIEMBRE DE 2017 A LAS 9:00 A.M. SALA CINCO </t>
  </si>
  <si>
    <t xml:space="preserve">AUDIENCIA INICIAL PARA EL DÍA DOS DE MAYO DE 2018 A LAS 08:30 A.M., SALA 4, CARRERA 4 NO. 2 - 18 DE POPAYÁN. JHCC. </t>
  </si>
  <si>
    <t xml:space="preserve">CITA A AUDIENCIA INICIAL PARA EL DÍA 15 DE MAYO DE 2018 A LAS 08:30 A.M., SALA 4, CARRERA 4 NO. 2 - 18 DE POPAYÁN. JHCC. </t>
  </si>
  <si>
    <t xml:space="preserve">CITA A AUDIENCIA INICIAL PARA EL DÍA 12 DE JUIO DE 2018 A LAS 08:30 A.M., SALA 4, CARRERA 4 NO. 2 - 18 DE POPAYÁN. JHCC. </t>
  </si>
  <si>
    <t>JUZGADO OCTAVO  ADMINISTRATIVO DEL CIRCUITO DE POPAYAN</t>
  </si>
  <si>
    <t>190013333008-20150039500</t>
  </si>
  <si>
    <t>190013333008-20150047700</t>
  </si>
  <si>
    <t xml:space="preserve">CITA A AUDIENCIA INICIAL PARA EL DÍA 28 08 DE 2018 A LAS 08:30 A.M., SALA 4, CARRERA 4 NO. 2 - 18 DE POPAYÁN. JHCC. </t>
  </si>
  <si>
    <t>* 19 DE AGOSTO DE 2016 SE CONTESTA LA DEMANDA POR PARTE DEL MPIO DE POPAYAN * RESPUESTA 19 DE AGOSTO DE 2016 NOTIFICADO 13 DE JULIO 2016. *** HASTA EL VIERNES 23 DE SEPTIEMBRE HAY PARA CONTESTAR, PERO YA SE CONTESTÓ. SE CONTESTO EN FECHA 19 DE AGOSTO DE 2.016***(05/04/17) CONTROL DE LEGALIDAD, ORDENA NOTIFICAR CORRECTAMENTE A LA ENTIDAD DEMANDADA*</t>
  </si>
  <si>
    <t>190013333008-20150034600</t>
  </si>
  <si>
    <r>
      <t xml:space="preserve">* 13 DE JULIO DE 2016 SE CELEBRÓ AUDIENCIA INICIAL Y SE FIJO FECHA DE </t>
    </r>
    <r>
      <rPr>
        <b/>
        <u/>
        <sz val="10"/>
        <color rgb="FFFF0000"/>
        <rFont val="Calibri"/>
        <family val="2"/>
        <scheme val="minor"/>
      </rPr>
      <t>AUDIENCIA DE PRUEBAS EL DIA 29 DE NOVIEMBRE DE 2016 A LAS 9:00AM*** SENTENCIA DE PRIMERA INSTANCIA ESTADO 021 DEL 13 DE JULIO DE 2017*** ESTADO 25 DE 15-08-2017 FIJA AUDIENCIA DE CONCILIACION***12/07/2017 ACEPTA PRETENSIONES</t>
    </r>
  </si>
  <si>
    <t>190013333007-20140006100</t>
  </si>
  <si>
    <t>190013333008-20160003900</t>
  </si>
  <si>
    <t xml:space="preserve"> 31 Aug 2010 AUTO ORDENA ARCHIVO DEFINITIVO SENTENCIA C70 - P7</t>
  </si>
  <si>
    <t>JUZGADO  QUINTO ADMINISTRATIVO DEL CIRCUITO DE POPAYAN</t>
  </si>
  <si>
    <t>JUZGADO  SEPTIMO ADMINISTRATIVO DEL CIRCUITO DE POPAYAN</t>
  </si>
  <si>
    <t>23/05/2017</t>
  </si>
  <si>
    <t>ACTUALIZAR ESTADO DEL PROCESO POR CUANTO DESDE EL 2008 NO HAY MOVIMIENTO</t>
  </si>
  <si>
    <t>190013331007-20070021700</t>
  </si>
  <si>
    <t>24 DE SEPTIEMBRE DE 2010 ALEGATOS/A DESPACHO PARA SENTENCIA 27-09-11 . 17-05-12  SENTENCIA 1A. INSTANCIA NIEGA PRETENSIONES FALTA DE LEG. POR PASIVA         SENTENCIA 1 INSTANCIA (17/05/12). NIEGA PRETENSIONES FALTA DE LEG. POR PASIVA    ULTIMA ACTUACIÓN: (22/05/12) SE NOTIFICA AL PROCURADOR 183 DE LA SENTENCIA 044</t>
  </si>
  <si>
    <t>BARBARA ELISA MOSQUERA CALVACHE Y OTROS</t>
  </si>
  <si>
    <t>SE FIJÓ EN LISTA  2008/04/23/ ESTÁ EN ETAPA PROBATORIA/  16 OCTUBRE 09 ALEGATOS/  3 DE AGOSTO DE 2010 NIEGA PETICIÓN/PASO A OTRO DESPACHO POR DESCONGESTION 14-10-11                                        19/02/14. AUTO DECLARA FALTA DE COMPETENCIA               ULTIMA ACTUACIÓN: 10/09/15. TRIBUNAL  ADMITE LA DEMANDA  ULTIMA ACTUACIÓN: 12/05/16MUNICIPIO CONTESTO DEMANDA. Traslado de las excepciones.</t>
  </si>
  <si>
    <t>REPARACIÒN POR NO CUMPLIR UN FALLO DE TUTELA QUE ORDENÓ REINTEGRAR A UNA CONDENADA PENALMENTE POR PECULADO Y DESTITUIDA.(ERROR JUDICIAL)</t>
  </si>
  <si>
    <t>CONFIRMAR RADICADO DEL PROCESO</t>
  </si>
  <si>
    <t>REVISAR SI SALIO FALLO DE SEGUNDA INSTANCIA</t>
  </si>
  <si>
    <t>11 DE NOVIEMBRE DE 2010 NOTIFICACIÓN DE LA DEMANDA/11 DE ENERO DE 2011 FIJACIÓN EN LISTA/ 17 DE FEBRERO DE 2011 PRUEBAS. 17 DE ABRIL CORRE TRASLADO ALEGATOS. 30 DE ABRIL SE ENTREGAN ALEGATOS. 1 DE AGOSTO JUZGADO 7 DE DESCONGESTION AVOCA CONOCIMIENTO.                8/05/14. SENTENCIA 1 INSTANCIA. SE NEGARON LAS PRETENSIONES DE LA DEMANDA                    ULTIMA ACTUACION: 11/07/14. AUTO CONCEDE RECURSO DE APELACION LTIMA ACTUACION: 10/07/16. SENTENCIA 2 INSTANCIA. CONFIRMA. NIEGA PRETENSIONES DEMANDA</t>
  </si>
  <si>
    <t>04/09/14. MUNICIPIO CONTESTO DEMANDA.      : 26/02/16. APODERADO SEGUROS MAPFRE CONTESTACIÓN DE LLAMAMIENTO EN GARANTÍA. ESPERA AUDIENCIA PRUEBAS  01 Aug 2017 INCORPORA MEMORIAL EL APODERADO DEL MUNICIPIO DE POPAYAN ALLEGA ALEGATOS DE CONCLUSION</t>
  </si>
  <si>
    <t>JUZGADO SEXTO ADMNISTRATIVO DEL CIRCUITO DE POPAYAN</t>
  </si>
  <si>
    <t>18 Jul 2017 CITA AUDIENCIA INICIAL PARA EL DIA 13 DE OCTUBRE DE 2017 A LAS 9:30 A.M. SALA 5</t>
  </si>
  <si>
    <t>25/07/2013</t>
  </si>
  <si>
    <t>JOSE LUIS ARCOS CALVACHE Y OTROS</t>
  </si>
  <si>
    <r>
      <t xml:space="preserve">2012-08-14 AUTO ADMITE DEMANDA. NOTIFICADA POR CORREO ELECTONICO EL DÍA 22 DE NOVIEMBRE DE 2012.2013-07-31   AUTO FIJA FECHA AUDIENCIA Y/O DILIGENCIA. 19 DE SEPTIEMBRE 2 Y 30 PM, CONTINUACION AUDIENCIA PRUEBAS. (30) DE OCTUBRE DE 2013 A LAS NUEVE DE LA MAÑANA (9:00 A.M.) EN LA SALA DE AUDIENCIAS NUMERO 3 DEL EDIFICIO CANENCIO UBICADO EN LA CARRERA 4 NUMERO 2-18 DE LA CIUDAD DE POPAYAN. ATENTAMENTE LUIS FELIPE ORDOÑEZ GOMEZ SECRETARIO. SENTTENCIA 9 DE DICIEMBRE DE 2013. 3 DE FEBRERO AUTO CONCEDE RECURSO DE APELACION.  EDICTO SENTENCIA 2 ISNTANCIA A FAVOR DEL MUNICIPIO 2014-04-21                          </t>
    </r>
    <r>
      <rPr>
        <sz val="10"/>
        <color rgb="FFFF0000"/>
        <rFont val="Calibri"/>
        <family val="2"/>
        <scheme val="minor"/>
      </rPr>
      <t xml:space="preserve">    ULTIMA ACTUACION</t>
    </r>
    <r>
      <rPr>
        <sz val="10"/>
        <color theme="1"/>
        <rFont val="Calibri"/>
        <family val="2"/>
        <scheme val="minor"/>
      </rPr>
      <t>: 22/05/14. EL TRIBUNAL CONTENCIOSO ADMINISTRATIVO DEL CAUCA DEVUELVE EXPEDIENTE Y CONFIRMA SENTENCIA.28 May 2014 AUTO ORDENA OBEDECIMIENTO SUPERIOR Y DISPONE ARCHIVO Y COMUNICACIÓN AL JUEZ SEXTO CIVIL MUNICIPAL</t>
    </r>
  </si>
  <si>
    <r>
      <rPr>
        <sz val="10"/>
        <color rgb="FFFF0000"/>
        <rFont val="Calibri"/>
        <family val="2"/>
        <scheme val="minor"/>
      </rPr>
      <t>ULTIMA ACTUACION</t>
    </r>
    <r>
      <rPr>
        <sz val="10"/>
        <color theme="1"/>
        <rFont val="Calibri"/>
        <family val="2"/>
        <scheme val="minor"/>
      </rPr>
      <t>: 3/06/15. MUNICIPIO CONTESTO DEMANDA.   AUDIENCIA INICIAL PARA EL 7 DE MARZO DE 2016 A LAS 3:30 PM***AUDIENCIA DE PRUEBAS PARA EL DIA 20 DE JUNIO DE 2017 A LAS 3:00 PM***10 Aug 2017 INCORPORA MEMORIAL APODERADO DE LA PARTE DEMANDANTE PRESENTA JUSTIFICACION DE INASISTENCIA A AUDIENCIA DE PRUEBAS POR PARTE DEL TESTIGO</t>
    </r>
  </si>
  <si>
    <r>
      <t xml:space="preserve">25 MAR 2015 RADICACIÓN DE PROCESO.  02 OCT 2015 AUTO ADMITE DEMANDA.  19 NOV 2015 NOTIFICACION ELECTRONICA                      </t>
    </r>
    <r>
      <rPr>
        <sz val="10"/>
        <color rgb="FFFF0000"/>
        <rFont val="Calibri"/>
        <family val="2"/>
        <scheme val="minor"/>
      </rPr>
      <t>ULTIMA ACTUACIÓN</t>
    </r>
    <r>
      <rPr>
        <sz val="10"/>
        <color theme="1"/>
        <rFont val="Calibri"/>
        <family val="2"/>
        <scheme val="minor"/>
      </rPr>
      <t>: 23/02/16. MUNICIPIO CONTESTO DEMANDA.***29 Aug 2017
NOTIFICACION ELECTRONICA SE HACE LA NOTIFICACION DEL LLAMADO EN GARANTIA A SEGUROS DEL ESTADO POR PARTE DE LOS HERMANOS MARISTAS</t>
    </r>
  </si>
  <si>
    <t>GLADIS LORENA HENAO QUIÑONEZ Y OTROS</t>
  </si>
  <si>
    <t>190013331004-20080010700</t>
  </si>
  <si>
    <t>ARCHIVADO SEGÚN INFORME ABOGADO</t>
  </si>
  <si>
    <t>190012300000-20060055900</t>
  </si>
  <si>
    <t>JUZGADO OCTAVO ADMINISTRATVIO DEL CIRCUITO DE POPAYAN - TRIBUNAL CONTENCIOSO ADMINISTRATIVO</t>
  </si>
  <si>
    <t>JUZGADO SEXTO ADMINISTRATVIO DEL CIRCUITO DE POPAYAN - TRIBUNAL CONTENCIOSO ADMINISTRATIVO</t>
  </si>
  <si>
    <t>SENTENCIA DE PRIMERA INSTANCIA  NIEGA LAS PRETENCIONES, SE APELA Y SE REVOCA LA SENTENCIA DE PRIMERA INSTANCIA 2 JULIO 15 AUTO ORDENA PRACTICA</t>
  </si>
  <si>
    <t>190013331007-20100026100</t>
  </si>
  <si>
    <t>JUZGADO 6 DESCONGESTIÓN PROFIRIÓ SENTENCIA 1 INSTANCIA; 11/12/15 TCA ADMITE RECURSO DE APELACION.SENTENCIA 08 DE JUNIO DE 2017 26 DE ABRIL DE 2017 A DESPACHO PARA ESTUDIO Y FALLO // 2017-07-18 SE REMITE A JUZGADO DECIMO</t>
  </si>
  <si>
    <t>JUZGADO SEXTO ADMINISTRATIVO DE DESCONGESTION-TRIBUNAL CONTENCIOSO ADMINISTRATIVO</t>
  </si>
  <si>
    <t>190013331006-20110020600</t>
  </si>
  <si>
    <t>SENTENCIA 30 DE OCT DE 13 NIEGA LAS PRETENSIONES DE LA DEMANDA10/12/15 SENTENCIA DE 2° INSTANCIA CONFIRMA LA PRIMERA SENTENCIA; 22/01/16</t>
  </si>
  <si>
    <t xml:space="preserve">190013333006- 20130004400 </t>
  </si>
  <si>
    <t>LUZ MARINA URIBE ACOSTA Y OTROS</t>
  </si>
  <si>
    <t>AUDIENCIA INICIAL PARA EL 18/1/16; CONTINUACION DE LA AUDIENCIA INICIAL 19/ABRIL/16 HORA 3:30 PM; 3/2/16 MEDICINA LEGAL ALLEGA NECROPSIA; 4/2/16 ALLEGAN OFICIO., 21 DE OCTUBRE DE 16 EN PRIMERA INSTANCIA NIEGA LAS PRETENSIONES, 4 DE NOV PARTE ACTORA APELA, 25 DE ENERO DE 17 SE CONCEDE APELACION, 7 DE FEB DE 17 EXPEDIENTE REMITIDO AL TRIBUNAL H.M. CARLOS HERNANDO JARAMILLO DELGADO   23 DE FEBEREO TRASLADO DE ALEGATOS, 9 DE MARZO MUN POPAYAN PRESENTA ALEGATOS 20 DE ABRIL A DESPACHO PARA ESTUDIO Y FALLO</t>
  </si>
  <si>
    <t>190013331007-20110033800</t>
  </si>
  <si>
    <t>SENTENCIA DEL 02 - 03 - 2015, ABSUELVE AL MUNICIPIO Y CONDENA A LA POLICÍA N.; 11-2-16 TCA RECIBE EXPEDIENTE DE LA PROCURADURÍA.// SENTENCIA 24 DE FEBRERO DE 2015  DECLARÓ RESPONSABLE A LA ENTIDAD DEMANDADA Y LA CONCURRENCIA DE CULPA. LAS PARTES APELAN EL 24 DE AGOSTO DE 2015 SE ENVÍA AL TCA CONFIRMA SENTENCIA DE PRIMERA INSTANCIA CORRESPONDE A CARMEN PONCE 30 JUN 16 SE REMITE EL EXPEDIENTE CON DESTINO AL TRIBUNAL ADMINISTRATIVO DE CASANARE</t>
  </si>
  <si>
    <t>190013331006-20080040100</t>
  </si>
  <si>
    <t>27/2/15 ARCHIVO DEFINITIVO 9 /12/16 ENVIO EXPEDIENTE UBICACIÓN EXPEDIENTE EN EL ARCHIVO CENTRAL III DESAJ-CAUCA</t>
  </si>
  <si>
    <t>.4/12/15 MUNICIPIO CONTESTÓ DEMANDA. ALCANTARILLADO-FINDETER.CONSORCIO CONTESTAN LA DEMANDA, 23 DE JUN/16 EL DTE DESISTE DE LAS PRETENSIONES SOLO DE FAGAR. 10 DE MARZO DE 17 INVIAS ALLEGA PODER  MAYO 19 APODERADO DEL CONSORCIO PROSPERIDAD ALLEGA AUTORIZACIÓN</t>
  </si>
  <si>
    <t xml:space="preserve"> 190013333006-20150007900</t>
  </si>
  <si>
    <t>CONFIRMAR ESTADO DE PROCESO</t>
  </si>
  <si>
    <t>190013333006-20160016100</t>
  </si>
  <si>
    <t>2017-113-007575-2 NOTIFICADA EL DIA 16 DE FEBRERO DE 2017 DEBE CONTESTARSE EL DIA 12-05-2017***15 May 2017 APODERADO DEL MUNICIPIO DE POPAYAN, SOCIEDAD URBANO CONSTRUCTORES S.A.S ALLEGA CONTESTACION DE LA DEMANDA</t>
  </si>
  <si>
    <t>190013331002-20070013800</t>
  </si>
  <si>
    <t>12 NOV 2015 AUTO ORDENA ARCHIVO DEFINITIVO</t>
  </si>
  <si>
    <t>190013331706-20120100002000</t>
  </si>
  <si>
    <t>2 DE MAYO DE 2016 APELACION AL TRIBUNAL CON SENTENCIA-14 DICIEMBRE 2016: #RAD 19001-33330102010-0002001: AUTO CORRE TRASLADO DE ALEGATOS, CORRE TRASLADO A LAS PARTES Y AL MINISTERIO PÚBLICO POR EL TÉRMINO DE 10 DÍAS PARA ALEGAR FECHA REAL AUTO: 7 DIC 2016 -(27 / 04 / 17) SENTENCIA EN 2DA INSTANCIA TCA -(22 /05 /17) AUTO ORDENA OBEDECIMIENTO SUPERIOR</t>
  </si>
  <si>
    <t>190013333006-20120012900</t>
  </si>
  <si>
    <t>190013331706-20120012100</t>
  </si>
  <si>
    <t xml:space="preserve">  190013333006-20130020900</t>
  </si>
  <si>
    <t>JUZGADO SEXTO ADMINISTRATIVO  DEL CIRCUITO DE POPAYAN</t>
  </si>
  <si>
    <t>JUZGADO SEXTO ADMINISTRATIVO DE DESCNGESTION</t>
  </si>
  <si>
    <t>ADMISIÓN DE RENUNCIA DE APODERADA DEL MUNICIPIO 14/01/2014. SE FIJO AUDIENCIA DE CONCILIACIÓN PARA EL 08/04/2014.****OBEDECE SUPERIOR. * ULTIMA ACTUACIÓN EL 18 DE AGOSTO DE 2015</t>
  </si>
  <si>
    <t>190013331706-20070019600</t>
  </si>
  <si>
    <t>* 1SENTENCIA DESFAVORABLE . 28 DE JULIO DE 2016* 11 DE AGOSTO DE 2016 MUNICIPIO DE POPAYAN INTERPONE RECURSO DE APELACION CONTRA SENTENCIA 146 DEL 28/07/2016 *SENTENCIA DE 1 INSTANCIA*. SE ASISTIÓ A AUDIENCIA DE CONCILIACIÓN DE RECURSO DE APELACIÓN EN FECHA 18 DE OCTUBRE DE 2.016, SE DECLARÓ FRACASADA... 26 OCT 2016 INCORPORA MEMORIAL REMITO EXPENDIENTE AL TRIBUNAL EN APELACION CORRESPONDIO AL DR. NAUM MIRAWAL MUÑOZ. / EL 16 SE PRESENTARON ALEGATOS DE CONCLUSION</t>
  </si>
  <si>
    <t>190013333006-20130023100</t>
  </si>
  <si>
    <t>190013333006-20160004400</t>
  </si>
  <si>
    <t>190013333006-20160013100</t>
  </si>
  <si>
    <t>190013333006-20160004800</t>
  </si>
  <si>
    <t>190013105006-20120012100</t>
  </si>
  <si>
    <t>190013333006-20160026900</t>
  </si>
  <si>
    <t>NOTIIFCACION ELECTRONICA EL DIA 15 DE NOVIEMBRE DE 2016**RESPUESTA 6 DE DICIEMBRE DE 2016***29 Mar 2017 APODERADO DE LA PARTE ACTORA ALLEGA ORDEN Y CINSTANCIA DE PUBLICACION DEL EDICTO EMPLAZATORIO.</t>
  </si>
  <si>
    <t>2017-113-007748-2 NOTIFICADA EL DIA 15 DE FEBRERO DE 2017 DEBE CONTESTARSE EL DIA 15 DE MAYO DE 2017, SE CONTESTO  DEMANDA EN FECHA 8 DE MARZO DE 2.017</t>
  </si>
  <si>
    <t>NOTIIFCACION ELECTRONICA  EL DIA 25 D EOCTUBRE DE 2016 *** TRASLADO 20161130457592*****07 Feb 2017EL MUNICIPIO DE POPAYAN ALLEGA PODER Y CONTESTACION A LA DEMANDA</t>
  </si>
  <si>
    <t>JUZGADO SEXTO CIVIL DEL CIRCUITO DE POPAYAN</t>
  </si>
  <si>
    <t>SE REMITIO A LA OFICINA JURIDICA DE LA ALCALDIA DE POPAYAN POR PARTE DE LA INSTITUCION EDUCATIVA,24 Aug 2017 SENTENCIA DE 1º INSTANCIA</t>
  </si>
  <si>
    <t xml:space="preserve">PROCESO NO REGISTRA EN EL INFORME DEL DR JOSE CAMARGO POR FAVOR DEBE ANEXAR- SE MARCA EN VERDE TENIENDO EN CUENTA QUE SE VERIFICO LA PAGINA DE LA RAMA JUDIICAL Y NO SE IMPUGNO </t>
  </si>
  <si>
    <t>15/SEP/15 SE DICTO SENTENCIA DE 1 INSTANCIA- PENDIENTE PARA ARCHIVO</t>
  </si>
  <si>
    <r>
      <t xml:space="preserve">2012-05-07. 17-04-12 Sentencia 1a. instancia       17-05-12
20-03-12 Paso a Otro Despacho por Descongestion POR DESCONGESTIO.  17 Apr 2012 SENTENCIA 1A. INSTANCIA.  03 May 2012 AUTO FIJA FECHA AUDIENCIA Y/O DILIGENCIA.  Traslado de alegatos 22 de agosto tribunal adm.                                     </t>
    </r>
    <r>
      <rPr>
        <sz val="10"/>
        <color rgb="FFFF0000"/>
        <rFont val="Calibri"/>
        <family val="2"/>
        <scheme val="minor"/>
      </rPr>
      <t>ULTIMA ACTUACION</t>
    </r>
    <r>
      <rPr>
        <sz val="10"/>
        <rFont val="Calibri"/>
        <family val="2"/>
        <scheme val="minor"/>
      </rPr>
      <t>: 4/03/15. AUTO ORDENA ARCHIVO DEFINITIVO</t>
    </r>
  </si>
  <si>
    <t>FIJA COMO FECHA PARA CONTINUAR CON LA AUDIENCIA INICIAL EL DÍA VEINTISIETE (27) DE OCTUBRE DE DOS MIL DIECISIETE (2017), A LAS OCHO Y TREINTA DE LA MAÑANA (8:30 A.M.)</t>
  </si>
  <si>
    <t>29 Jul 2015  NOTIFICACION ELECTRONICA - 22 Jun 2015  RADICACIÓN DE PROCESO  -  08 Jul 2015  AUTO ADMITE DEMANDA                                     19/10/15. MUNICIPIO CONTESTO DEMANDA.                                 ULTIMA ACTUACION: 1/02/16 ACEPTA RENUNCIA AL PODER. 01 Jun 2017 SE FIJA FECHA DE AUDIENCIA DE PRUEBAS EL DIA MARTES 30 DE ENERO DE 2018 A LAS 9:30 AM EN LA SALA DE AUDIENCIAS NRO. 4.</t>
  </si>
  <si>
    <t>SE FIJA FECHA DE AUDIENCIA DE PRUEBAS EL DIA MARTES 30 DE ENERO DE 2018 A LAS 9:30 AM EN LA SALA DE AUDIENCIAS NRO. 4.</t>
  </si>
  <si>
    <t>17/05/2017 TRASLADO DE EXCEPCIONES DE EQUIDAD SEGUROS.S.A.JHCC. 28 Jul 2017CITA A AUDIENCIA INICIAL PARA EL DÍA 8 DE MAYO DE 2018 A LAS 08:30 A.M., SALA 4, CARRERA 4 NO. 2 - 18 DE POPAYÁN. JHCC.</t>
  </si>
  <si>
    <t>28 Jul 2017CITA A AUDIENCIA INICIAL PARA EL DÍA 8 DE MAYO DE 2018 A LAS 08:30 A.M., SALA 4, CARRERA 4 NO. 2 - 18 DE POPAYÁN. JHCC.</t>
  </si>
  <si>
    <t xml:space="preserve">ITA A AUDIENCIA INICIAL PARA EL DÍA 14 DE DICIEMBRE DE 2017 A LAS 08:30 A.M., SALA 4, CARRERA 4 NO. 2 - 18 DE POPAYÁN. JHCC. </t>
  </si>
  <si>
    <t>190013333008-20150003300</t>
  </si>
  <si>
    <t>A DESPACHO PARA SENTENCIA, EN 2011/08/20. SE DICTO SENTENCIA N| 137 EL 27 DE AGOSTO DE 2012. SE PRESENTO ALEGATOS DE CLAUSURA POR LA PARTE DEMANDADA EL 13/ 02 /2014. FEBRERO 12 DE 2015 CONFIRMA SENTENCIA AGOSTO 1316 ORDENA ARCHIVO DEFINITIVO</t>
  </si>
  <si>
    <t>PRUEBAS. RECEPCION DEL MEMORIAL DE LA FISCALIA ALLEGA DOCUMENTACION SOLICITADA MEDIANTE OFICIO J6AD-158 EN 2012/05/15.PRUEBAS. RECEPCION DEL MEMORIAL DE LA FISCALÍA ALLEGA DOCUMENTACIÓN SOLICITADA MEDIANTE OFICIO J6AD-158 EN 2012/05/15. 2013-8-23 CONCEDE PRETENSIONES MAYO 6 DE 105 CONFIRMA</t>
  </si>
  <si>
    <t>190013333008-20130045800</t>
  </si>
  <si>
    <t xml:space="preserve">1 AGOSTO 2016 MPIO ASISTE A AUDIENCIA INICIAL Y SE FIJA AUDIENCIA DE PRUEBAS EL 1 DE DICIEMBRE DE 2016  *14 JULIO DE 2016 DESAJ ALLEGA PRUEBA * AUDIENCIA INICIAL 1 AGOSTO DE 2016 9:30 AM SALA 4 * 9 MARZO DE 2015 MUNICIPIO CONTESTA LA DEMANDA* 4 ABRIL DE 2016 AUTO FIJA FECHA PARA AUDIENCIA INICIAL  PARA EL 12 DE JULIO DE 2016 A LAS 8:30AM. SE DECLARA NO PROBADA LA EXCEPCION DE CADUCIDAD NI FALTA DE LEGITIMACION POR PASIVA DEEL MPIO DE POPAYAN AUTO 778***11 Jul 201 FIJA FECHA PARA CONTINUAR AUDIENCIA DE PRUEBAS EL DÍA JUEVES 18 DE ENERO DE 2018 A LAS 9:30 A.M. JCFR
</t>
  </si>
  <si>
    <t>LILIANA MAGON MUÑOZ</t>
  </si>
  <si>
    <t>FIJA FECHA PARA CONTINUAR AUDIENCIA DE PRUEBAS EL DÍA JUEVES 18 DE ENERO DE 2018 A LAS 9:30 A.M. JCFR</t>
  </si>
  <si>
    <t>190013333008-20140044500</t>
  </si>
  <si>
    <t>190013333008-20160006700</t>
  </si>
  <si>
    <t>190013333008-20160000600</t>
  </si>
  <si>
    <t>190013333008-20160014300</t>
  </si>
  <si>
    <t>190013333008-20160007100</t>
  </si>
  <si>
    <t>PROCESO NO SE ENCUENTRA EN EL INFORME DEL DR RICARDO ADEMAS NO REGISTRA ACTUACION EN LA PAGINA DE LA RAMA</t>
  </si>
  <si>
    <t>190013333008-20160023300</t>
  </si>
  <si>
    <t xml:space="preserve">PROCESO NO SE ENCUENTRA EN EL INFORME DEL DR RICARDO </t>
  </si>
  <si>
    <r>
      <t xml:space="preserve">04 Mar 2014  RADICACIÓN DE PROCESO.  02 Apr 2014 AUTO ADMITE DEMANDA. 11 Apr 2014 GASTOS ORDINARIOS DEL PROCESO. 25 Aug 2014  22 Jul 2014  RECEPCIÓN DE MEMORIAL  MPIO DE POPAYAN CONTESTA DEMANDA . TRASLADO EXCEPCIONES  SE CORRE TRASLADO POR SECRETARÍA DE LAS EXCEPCIONES PROPUESTAS.  17 Sep 2014  AUTO FIJA FECHA AUDIENCIA INICIAL Y/O DILIGENCIA  SE FIJA FECHA DE AUDIENCIA INICIAL PARA EL DÍA 18 DE MARZO DE 2015, A LAS 8:30 AM, EN LA SALA DE AUDIENCIAS NO. 4. 08 May 2015  AUTO FIJA FECHA AUDIENCIA Y/O DILIGENCIA  FIJA FECHA PARA AUDIENCIA DE PRUEBAS PARA EL DIA 18 DE AGOSTO DE 2015 A LAS 9:30 AM                                                                                                 </t>
    </r>
    <r>
      <rPr>
        <sz val="10"/>
        <color rgb="FFFF0000"/>
        <rFont val="Calibri"/>
        <family val="2"/>
        <scheme val="minor"/>
      </rPr>
      <t>ULTIMA ACTUACIÓN</t>
    </r>
    <r>
      <rPr>
        <sz val="10"/>
        <color theme="1"/>
        <rFont val="Calibri"/>
        <family val="2"/>
        <scheme val="minor"/>
      </rPr>
      <t>: 16/12/15. APRUEBA CONCILIACÓN JUDICIAL PACTADA ENTRE LAS PARTES  31 Aug 2016 ARCHIVO DEFINITIVO</t>
    </r>
  </si>
  <si>
    <t>CONTESTACIÓN DE LA DEMANDA EL DÍA 16 AGOSTO DEL 2011. 2 DE NOVIEMBRE SE ABRE EL PROCESO A PRUEBAS.                         11/07/13. DECLARA FALTA DE LEGITIMACION POR PASIVA - NIEGA PRETENSIONES DE LA DEMANDA.                    10/09/13. CONCEDE RECURSO DE APELACION                                                       ULTIMA ACTUACION: 27/08/15. PARA FALLO 2 INSTANCIA.***  ULTIMA ACTUACION: 26/05/16. CONFIRMA DECISION 1 INSTANCIA.</t>
  </si>
  <si>
    <t>SE FIJA EN LISTA EL 1 DE FEBRERO DEL AÑO EN CURSO. CONTESTACION DE LA DEMANDA EL 14 DE FEBRERO. 16 DE MARZO CORRE TRASLADO DE EXCEPCIONES. AUTO ABRE PROCESO A PRUEBAS 2014-03-12. 2014-05-29  AUTO ORDENA CITAR. PROCESO REMITIDO AL JUZGADO ADMINISTRATIVO DE DESCONGESTION 02 2014-07-23 . 24-11-14 TRASLADO DE ALEGATOS.                  19/12/14. SENTENCIA 1 INSTANCIA. FAVORABLE AL MUNICIPIO.                               5/02/12. ADMITE RECURSO APELACION.          ULTIMA ACTUACION: A LA ESPERA DE ADMISION POR PARE DEL TCA***  ULTIMA ACTUACION: 18/12/15. SE REVOCA SENTENCIA DE PRIMERA INSTANCIA Y EN SU LUGAR SE ACCEDE A PRETENSIONES. PROVIDENCIA APROBADA EN SESIÓN DE SALA DEL 09 DE DICIEMBRE DE 2015</t>
  </si>
  <si>
    <t xml:space="preserve">17 Jun 2013 AUTO ADMITE DEMANDA. 09 Aug 2013 GASTOS ORDINARIOS DEL PROCESO . 16 De agosto notificación por buson electronico.30 Jan 2014 RECEPCIÓN DE MEMORIAL MUNICIPIO DE POPAYAN ALLEGA CONTESTACION DE LA DEMANDA.  24 Feb 2014 AUTO FIJA FECHA AUDIENCIA Y/O DILIGENCIA SE FIJA COMO FECHA PARA LA REALIZACIÓN DE AUDIENCIA INICIAL EL DÍA 07 DE MAYO DE 2014 A LAS 9:30 AM EN LA SALA DE AUDIENCIAS NO. 03.                                                         23/07/14. EN AUDIENCIA DE PRUEBAS. MEDIANTE AUTO DE SUSTANCIACIÓN NO. 0856 SE SUSPENDE LA AUDIENCIA DE PRUEBAS HASTA TANTO SEAN APORTADAS LAS PRUEBAS DOCUMENTALES FALTANTES. NOTIFICADO EN ESTRADOS.          27/01/16 MUNICIPIO DE POPAYAN ALLEGA RESPUESTA A OFICIO 74                                 ULTIMA ACTUACIÓN:3/02/16. AUTO RESUELVE RENUNCIA DE PODER***ULTIMA ACTUACIÓN: 06/09/16. TRASLADO ALEGATOS 30 Mar 2017 AUTO NIEGA PETICIÓN
</t>
  </si>
  <si>
    <t>JUZGADO SEPTIMO ADMINISTRATIVO DE CIRCUITO DE POPAYAN</t>
  </si>
  <si>
    <t>25 JAN 2013  RADICACIÓN DE PROCESO ACTUACIÓN DE RADICACIÓN DE PROCESO REALIZADA EL 25/01/2013 A LAS 11:13:40.  01 FEB 2013 AUTO INADMITE DEMANDA.  25 FEB 2013 AUTO ADMITE DEMANDA.  NOTIFICACIÓN CORREO ELECTRONICO 9 DE SEPTIEMBRE. 3 DE FEBRERO CORRE TRASLADO DE EXCEPCIONES. AUDIENCIA INICIAL 6 DE JUNIO DEL 2014 - 8 Y 30 DE LA MAÑANA. 21 AUG 2014  AUDIENCIA  EN CONTINUACIÓN DE AUDIENCIA INICIAL, MEDIANTE AUTO DE SUSTANCIACIÓN NO. 0952 SE SUSPENDE LA AUDIENCIA, SE CONCEDE EL RECURSO DE APELACIÓN EN EFECTO SUSPENSIVO, INTERPUESTO POR EL MINISTERIO DE SALUD Y SUPERINTENDENCIA NACIONAL DE SALUD EN CONTRA DEL AUTO NO. 968 DE 21 DE AGOSTO DE 2014.  30 JUL 2015  AUTO FIJA FECHA AUDIENCIA INICIAL Y/O DILIGENCIA  CONTINUACION AUD INICIAL PARA EL 8 DE SEPTIEMBRE DE 2015, HORA: 8:00 AM        12/02/16. FIJA AUDIENCIA PRUEBAS EL 26 DE ABRIL DE 2016 (8:00 AM)          26/04/16 SE CELEBRO AUDIENCIA DE PRUEBAS Y SE SUSPENDIÓ.             CONTINUACIÓN DE AUDIENCIA DE PRUEBAS PARA EL 21 DE SEPTIEMBRE DE 2016 A LAS 9:00 AM    ULTIMA ACTUACIÓN: 21/09/16 AGOTADA LA ETAPA PROBATORIA, DA TRASLADO PARA ALEEGAR A LAS PARTES. 26/10/16 Se presentaron alegatos en 1 instancia.</t>
  </si>
  <si>
    <t>29/08/14. MUNICIPIO CONTESTO DEMANDA.                  04/02/16. EN LA PRESENTE FECHA SE REALIZÓ AUDIENCIA INICIAL Y SE ABRIÓ EL PROCESO DE LA REFERENCIA A PRUEBAS. LA AUDIENCIA DE PRUEBAS SE FIJÓ PARA EL 28 DE ABRIL DE 2016 A LAS 08:00 A.M    25 Apr 2017AUD DE PRUEBAS: SE REQUIERE POR ULTIMA VEZ UNA PRUEBA Y SE FIJA FECHA PARA LA CONTINUACION DE LA DILIGENCIA 15 Aug 2017AUD DE PRUEBAS: SE CLAUSURA LA ETAPA PROBATORIA Y SE CONCEDE EL TERMINO PARA PRESENTAR ALEGATOS DE CONCLUSION30 Aug 2017 RECEPCIÓN DE MEMORIAL 22 FOLIOS MUNICIPIO DE POPAYAN ALLEGA ALEGATOS DE CONCLUCION</t>
  </si>
  <si>
    <t>JUEZ SEPTIMO ADMINISTRATIVO  DEL CIRCUITO DE POPAYAN</t>
  </si>
  <si>
    <t>NOTIFICACION 18 DE ENERO DE 2016         05/04/16 MUNICIPIO CONTESTO DEMANDA        ULTIMA ACTUACIÓN: AUDIENCIA INICIAL PARA EL 10 DE OCTUBRE DE 2017.</t>
  </si>
  <si>
    <t>190013333007-20160028700</t>
  </si>
  <si>
    <t xml:space="preserve">NOTIIFCACION ELECTRONICA EL DIA 02 DE NOVIEMBRE DE 2016***06 Dec 2016 15 FOLIOS MUNICIPIO DE POPAYAN ALLEGA CONTESTACION DE LA DEMANDA ***17 Aug 2017FOLIOS CLINICA LA ESTANCIA ALLEGA CONSIGNACION GASTOS DE PROCESO </t>
  </si>
  <si>
    <t>190013331006-20110022700</t>
  </si>
  <si>
    <t>23 FEB 15  CONCEDE PRETENSIONES-27/5/15 EL TCA ADMITE RECURSO; RECURSO DE APELACION A LA SENTENCIA DE PRIMERA INSTANCIA MAGISTRADA GLORIA MILENA PAREDES ROJAS, 18/12/15 JUZGADO RECIBE EXPEDIENTE DE LA PROCURADURIA.- 1 5FEB-17 PASO A OTRO DESPACHO POR DECONGESTION-10 20 DE FEBREO DE 17 TCA - MODIFICA Y ADICIONA- SALIO PARA JUZGADO DECIMO</t>
  </si>
  <si>
    <t>JUZGADO SEPTIMO ADMINISTRATIVO DE DESCONGESTION-TRIBUNAL CONTENCIOSO ADMINISTRATIVO</t>
  </si>
  <si>
    <t>28 DE NOV DE 13 SENTENCIA POR CADUCIDAD, 3 DE SEP DE 15 SE CONFIRMA LA SENTENCIA. PENDIENTE ARCHIVO</t>
  </si>
  <si>
    <t>190013331005-20110048800</t>
  </si>
  <si>
    <t>190013331502-20120003900</t>
  </si>
  <si>
    <t>25 DE SEP DE 14 SE NIEGAN LAS PRETENSIONES DE LA DEMANA, 1 DE DICIEMBRE PARTE ACTORA APELA, 3 DE DIC SE ACEPTA APELACION, 13 DE ENERO DE 15 SE ENVIA AL TCA, 17/3/15 AUTO ADMITE RECURSO APELACION PRESENTADO POR EL ACTOR; 6/8/15  27 AGOSTO DE 15PARA FALLO CONFIRMA SENTENCIA // 2017-07-24 AUTO ORDENA ENVIAR EXPEDIENTE A LA SALA DE DESCONGESTION DEL TRIBUNAL ADMINISTRATIVO CON SEDE EN BOGOTA</t>
  </si>
  <si>
    <t>JUZGADO QUINTO ADMINISTRATIVO DEL CIRCUITO DE POPAYAN-TRIBUNAL ADMINISTRATIVO DEL CIRCUITO DE POPYAN</t>
  </si>
  <si>
    <t>190013333005-20130016100</t>
  </si>
  <si>
    <t>25/9/14 SENTENCIA CONDENATORIA PARA LA POLICIA NAL Y FISCALÍA GN; ABSOLUTORIA PARA EL MUNICIPIO. 30 Nov 2016 AUTO ORDENA OBEDECIMIENTO SUPERIOR CONFIRMÓ SENTENCIA NO. 154 DE 25 DE SEPTIEMBRE DE 2014 Y MODIFICÓ NUMERAL SEGUNDO</t>
  </si>
  <si>
    <t>190013331707-20070031900</t>
  </si>
  <si>
    <t>A DESPACHO PARA SENTENCIA DE 2ª INSTANCIA. SE ENVIO EXPEDIENTE A H. TRIBUNAL PARA APELACION EL 2012/02/08. 5/JUN-/14 SE CONFIRMA LA SENTENCIA, 1/SEP/14 SE DEVUELVE EXPEDIENTE AL JUZGADO 3 DE DESCONGESTION</t>
  </si>
  <si>
    <t>1900133330072016-0003700</t>
  </si>
  <si>
    <t>NOTIFICACION ELECTRONICA EL DIA 29/03/2016  24 Jun 2016 MUNICIPIO DE POPAYAN ALLEGA CONTESTACION DE LA DEMANDA  23/sep/16 MAPFRE contesta la demanda // 2017-08-08  TRASLADO DE EXCEPCONES PARAGRAFO 2 ARTICULO 175 DEL CPACA</t>
  </si>
  <si>
    <t>**NOTIFICACION DE DEMANDA ,CONTESTACION 19/SEP/16 MU POPAYÁN CONTESTA LA DEMANDA, 24/1/17 AUTO RESUELVE LLAMAMIENTO EN GARANTÍA DE COMPAÑIA MUNDIAL DE SEGUROS  23 DE FEB DE 17 ORDENA LLAMAMIENTO EN GARANTIA  6 DE ABRIL DE 17 MOVILIDAD FUTURA OTORGA PODER JUNIO 5 ORDENA REQUERIR AL LLAMANTE EN GARANTÍA 13 DE JUNIO ALLEGA CONSIGNACIÓN PARA NOTIFICAR LLAMADOS EN GARANTÍA 14 DE JUNIO EDISON TOBAR ALLEGA SOLICITUD DE RECONOCIMIENTO DE PERSONERÍA</t>
  </si>
  <si>
    <r>
      <t xml:space="preserve">NOTIFICACION ELECTRONICA  8 DE OCTUBRE, 11 Feb 2016M UNICIPIO DE POPAYAN ALLEGA CONTESTACION DE LA DEMANDA  </t>
    </r>
    <r>
      <rPr>
        <sz val="10"/>
        <color rgb="FFFF0000"/>
        <rFont val="Calibri"/>
        <family val="2"/>
        <scheme val="minor"/>
      </rPr>
      <t>A</t>
    </r>
    <r>
      <rPr>
        <sz val="10"/>
        <rFont val="Calibri"/>
        <family val="2"/>
        <scheme val="minor"/>
      </rPr>
      <t>UTO FIJA AUDIENCIA INICIAL PARA 7 FEBRERO DE 2017 A LAS 8:30AM.14 Jun 2017 4 FOLIOS OSCAR YESDI GUZMAN ALLEGA RENUNCIA POR EL MUNICIPIO DE POPAYAN 18 May 2017 AUD DE PRUEBAS: SE SUSPENDE Y SE REQUIERE PRUEBA POR ULTIMA VEZ</t>
    </r>
  </si>
  <si>
    <t>ABOGADO INFORMA QUE NO APARECE EN EL SISTEMA EL ABOGADO DEBE REQUERIR A LOS JUZGADOS CON EL OBJETIVO DE ENCONTRAR LA INFORMACION</t>
  </si>
  <si>
    <t xml:space="preserve">SE ADMITE LA DEMANDA EL 20/08/2013. SE CONTESTA LA DEMANDA EL DIA 21/11/2013, AUDIENCIA INICIAL EL DIA 13/03/2013, SE PRESENTÓ ALEGATOS DE CONCLUSIÓN EL DIA 10/09/2014.SENTECIA DESFAVORABLE AL MUNICIPIO DE POPAYÁN, SE EMITIÓ EL 12/03/2015, POSTERIORMENTE SE APELO, SE CONCEDIO EL RECURSO INTERPUESTO CON FECHA 05/05/2015, CONOCE DEL ASUNTO MG. DAVID RAMIREZ.***** 1 DE ABRIL DE 2016  SOLICITA SE REMITA EXPEDIENTE AL CONSEJO DE ESTAD SE REMITIÓ EL 31 DE MARZO DE 2016.  26 Sep 2016 TRASLADO RECURSO REPOSICIÓN RECURSO REPOSICION CONTRA PROVIDENCIA QUE APRUEBA LIQUIDACION DE COSTAS Y GASTOS* 26 Sep 2016 TRASLADO RECURSO REPOSICIÓN RECURSO REPOSICION CONTRA PROVIDENCIA QUE APRUEBA LIQUIDACION DE COSTAS Y GASTOS* 27 Oct 2016 AUTO DECIDE RECURSO REPONE PARA MODIFICAR AUTO I-1109 DEL 7 DE SEPTIEMBRE DE 2016  </t>
  </si>
  <si>
    <t>190013333007-20150020300</t>
  </si>
  <si>
    <t xml:space="preserve">NOTIFICACION DEMANDA****14 MARZO DE 2016 RECEPCIÓN DE PODER CONFERIDO POR CAPRECOM. *10 FEBRERO DE 2016 MUNICIPIO POPAYÁN CONTESTA LA DEMANDA. EL DIA 17 AGOSTO SE NOTIFICA LLAMAMIENTO EN GARANTIA DEBE CONTESTARSE ANTES DEL 11 DE SEPTIEMBRE DE 2017  30 Jun 2017 FOLIOS CAPRECOM EICE EN LIQUIDACION ALLEGA CONSIGNACION DE GASTOS PROCESALES </t>
  </si>
  <si>
    <t>190013333009-20160009900</t>
  </si>
  <si>
    <t>NOTIFICAICON ELECTRONICA 7 DE MARZO DE 2017 CONTESTAR 2 DE JUNIO DE 2017***11 May 2017 ALLEGA CONTESTACION DE LA DEMANDA.</t>
  </si>
  <si>
    <t>190012300000-20060034400</t>
  </si>
  <si>
    <t>14/9/15 MUNICIPIO ALLEGA MEMORIAL; 23/10/15 AUTO NOMBRA CURADOR; 14/12/15 PASA A OTRO DESPACHO POR DESCONGESTIÓN.*** DECLARA NULIDAD POR NO HABER NOTIIFCADO A LA ASEGURADORA***14/9/15 MUNICIPIO ALLEGA MEMORIAL; 23/10/15 AUTO NOMBRA CURADOR; 14/12/15 PASA A OTRO DESPACHO POR DESCONGESTIÓN.27/SEP/16 AUTO DECRETA NULIDAD FORMALIDADES DDA 9 DE  MARZO DE 17 AUTO ORDENA ENTREGA DE HONORARIOS A PERITOS // 2017-08-09 COMPAÑÍA ASEGURADORA DE FINANZAS ALLEGA PODER, FECHA 8 NOV 2016</t>
  </si>
  <si>
    <t>JUEZ SEPTIMO ADMINISTRATIVO DEL CIRCUITO DE POPAYAN</t>
  </si>
  <si>
    <t>190013331707-20100034700</t>
  </si>
  <si>
    <t>190013105002-20120016500</t>
  </si>
  <si>
    <t>190013105001-2013003400</t>
  </si>
  <si>
    <t>Archivo definitivo 17/01/2014</t>
  </si>
  <si>
    <r>
      <t xml:space="preserve">3/12/15 CSJUDICATURA DIRIME CONFLICTO Y REMITE PROCESO DEL JUZGADO 7 ADMTIVO AL </t>
    </r>
    <r>
      <rPr>
        <b/>
        <sz val="10"/>
        <color rgb="FF000000"/>
        <rFont val="Calibri"/>
        <family val="2"/>
        <scheme val="minor"/>
      </rPr>
      <t xml:space="preserve">JUZGADO 2° LABORAL. </t>
    </r>
    <r>
      <rPr>
        <sz val="10"/>
        <color rgb="FF000000"/>
        <rFont val="Calibri"/>
        <family val="2"/>
        <scheme val="minor"/>
      </rPr>
      <t>CAMBIO DE RADICACION; 11/2/16 JUZGADO 2 LABORAL PROFIERE AUTO DE OBEDECE Y AVOCA CONOCIMIENTO, ORDENA CORREGIR DEMANDA; 17/02/16 APODERADO DEMANDANTE CORRIGE DEMANDA.21 Oct 2016 AUTO LIBRA MANDAMIENTO E PAGO***2016/10/21 ORDENAMANDAMIENTO DE PAGO</t>
    </r>
  </si>
  <si>
    <t>1900131050022016-0010300</t>
  </si>
  <si>
    <t>NOTIFICACION POR AVISO EL 25 DE JULIO DE 2016 CONTESTAR ANTES DEL 8 DE AGOSTO ***AUTO OBEDECE SUPERIOR Y LIQUIDA EN COSTAS QUIEN CONFIRMO LA SENTENCIA DE PRIMERA INSTANCIA QUE NEGO LAS PRETENSIONES Y LIQUIDA EN COSTAS A FAVOR DE LA PARTE DEMANDADA***27 Jul 2017 AUTO APRUEBA LIQUIDACION COSTAS Y ARCHIVO A FAVOR DE LA PARTE DEMANDADA. JFRB</t>
  </si>
  <si>
    <t>1900131050012014-0037100</t>
  </si>
  <si>
    <t>NOTIFICACION EL DIA 04/05/2016 FECHA LIMITE PARA CONTESTAR 19 DE MAYO DE 2016****SEGÚN INFORME FISICO CONTESTA DEMANDA EL DIAV 18/05/25016 DENTRO DEL TERMINO***26 Jul 2017 AUTO ENVÍA EXPEDIENTE A LA CORTE SUPREMA DE JUSTICIA - SALA DE CASACION LABORAL EN CALIDAD DE PRÉSTAMO.</t>
  </si>
  <si>
    <t>190013105002-20160010200</t>
  </si>
  <si>
    <t>190013305001-20160011800</t>
  </si>
  <si>
    <t>190013105003-20130014900</t>
  </si>
  <si>
    <t>110013105024-20130002500</t>
  </si>
  <si>
    <t>EL ABOGADO INFORMA NO HABER ENCONTRADO PROCESO</t>
  </si>
  <si>
    <t>190013105001-20130037800</t>
  </si>
  <si>
    <t>190013105001-20130034000</t>
  </si>
  <si>
    <t>CITACIÓN PARA NOTIFICACIÓN PERSONAL 10/12/2013.SE DICTO SENTENCIA DE PRIMERA INSTANCIA A FAVOR. LA PARTE DEMANDANTE PRESENTO APELACIÓN EL 21 DE ABRIL DE 2014. EL EXPEDIENTE SE ENCUENTRA EN EL TRIBUNAL EN EFECTO SUSPENSIVO DESDE EL 29 DE ABRIL DE 2014.***ESTE PROCESO TIENE EL MISMO RADICADO DEL PROCESO 178. EL RADICADO NO APARECE COMO DEMANDADO EL MUNICIPIO DEMANDADO. CONFIRMAR UBICACIÓN.  *15 DE MAYO DE 2015 AUTO APRUEBA LIQUIDACION DE COSTAS Y ARCHIVO A CARGO DEL DEMANDANTE</t>
  </si>
  <si>
    <t>190013105002-20140003800</t>
  </si>
  <si>
    <t>AVISO Y NOTIFICACIÓN PERSONAL EL 30/04/2014**12 Aug 2015 AUTO APRUEBA LIQUIDACION COSTAS Y ARCHIVO</t>
  </si>
  <si>
    <t>190013105002-20140004400</t>
  </si>
  <si>
    <t>02 Feb 2016 AUTO APRUEBA LIQUIDACION COSTAS Y ARCHIVO A FAVOR DE LA PARTE DEMANDADA. JFRB</t>
  </si>
  <si>
    <t>190013105003-20140003400</t>
  </si>
  <si>
    <t xml:space="preserve">JUZGADO TERCERO LABORAL  DEL CIRCUITO DE POPAYAN  </t>
  </si>
  <si>
    <t>MUNICIPIO POPAYAN PRESENTA CONTESTACION DE LA DEMANDA EN FECHA  7 JULIO 2016. PENDIENTE FIJACION AUDIENCIA INICIAL. 28 JULIO DE 2016</t>
  </si>
  <si>
    <t xml:space="preserve">JUZGADO TERCERO LABORAL DEL CIRCUITO DE POPAYAN  </t>
  </si>
  <si>
    <t>190013105003-20140003900</t>
  </si>
  <si>
    <t>* 5 FEBRERO DE 2016 AUTO APRUEBA LIQUIDACION DE COSTAS Y ARCHIVO</t>
  </si>
  <si>
    <t>190013105003-20140004600</t>
  </si>
  <si>
    <t>CONTESTACION DE LA DEMANDA 28/01/2015****30 DE JUNIO DE 2016 DR LEONARDO ARAGON SOLICITA SE NOMBRE CURADOR Y SE REALICE EL EMPLAZAMIENTO AL DEMANDADO. 28 JULIO DE 2016</t>
  </si>
  <si>
    <t>190013105002-20150014900</t>
  </si>
  <si>
    <t>22 JULIO DE 2016 GLOSAR ESCRITO: TELEGRAMA MG PONENTE LUIS GABRIEL MIRANDA BUELVAS.FALLO TUTELA: NIEGA Y CONCEDE IMPUGNACIÓN, REMITE EXPEDIENTE A SALA (PENAL) SIC. PLENA. AEM.ENTREGA A GERARDO. *28 ABRIL DE 2016 AUTO APRUEBA LIQUIDACION DE COSTAS Y ARCHIVO</t>
  </si>
  <si>
    <t>NOTIIFACION DE DEMANDA EL DIA 26/05/2016**AUDIENCIA EL DIA 9 DE MAYO DE 2017 A LAS 2:30 PM ***15 May 2017 ENVIO EXPEDIENTE HTS EN CONSULTA MEDIANTE OFICIO NO.866 DEL 11-05-2017 REPARTIDO AL DESPACHO DR.LEONIDAS RODRIGUEZ CORTES.</t>
  </si>
  <si>
    <t>190013105002-20160010000</t>
  </si>
  <si>
    <t>190013105001-20160038600</t>
  </si>
  <si>
    <t>NOTIFICACION EL DIA 19 DE ENERO DE 2017 CONTESTAR EL DIA 2 DE FEBRERO DE 2017***18/07/2017 SENTENCIA DE 1º INSTANCIA ABSOLUTORIA ENVIO EXPEDIENTE HTS EN CONSULTA .9 Aug 2017 ENVIO EXPEDIENTE HTS EN CONSULTA AL H. TRIBUNAL SUPERIOR SALA LABORAL DR. RHINA PATRICIA ESCOBAR CONSULTA DE SENTENCIA</t>
  </si>
  <si>
    <t>190013105003-20150007000</t>
  </si>
  <si>
    <t>SE LE ASIGNA AL DOCTOR RICARDO RUIZEL DIA 10 DE AGOSTO DE 2016 PARA QUE REVISE QUE FALTA PARA DAR POR TERMINADO EL PROCESO***22 Feb 2017 AUTO FIJA FECHA AUDIENCIA Y/O DILIGENCIA JUEVES 5 DE OCTUBRE DE 2017 (10 A.M.) DEL ART. 77 DEL CPTSS. TENER POR CONTESTADA LA DEMANDA.</t>
  </si>
  <si>
    <t>AUTO FIJA FECHA AUDIENCIA Y/O DILIGENCIA JUEVES 5 DE OCTUBRE DE 2017 (10 A.M.)-PROCESO NO SE ENCUENTRA EN EL LISTADO DEL DR OSCAR GUZMAN ANEXAR</t>
  </si>
  <si>
    <t>*25 de Julio de 2016 Auto Interlocutorio No.247. Fija AUDIENCIA DE SEGUIMIENTO 7 DE SEPTIEMBRE DE 2016 A 9:00am. DESVINCULADO EL MUNICIPIO POR HABER CUMPLIDO EL FALLO</t>
  </si>
  <si>
    <t>190013121001-20130013500</t>
  </si>
  <si>
    <t>JUZGADO PRIMERO CIVIL DEL CIRTUITO ESPECIALIZADO EN RESTITUCION DE TIERRAS DE POPAYÁN</t>
  </si>
  <si>
    <t>VINCULAN AL MUNICIPIO  SE CONTESTA REQUERIMIENTO LITIS CONSORTE NECESARIO***** REVISAR SI VINCULARON AL MUNICIPIO DE POPAYÁN PORQUE HASTA AUT DE 26 ABRIL DE 2016 NO SE EVIDENCIA ACTUACIÓN DEL MUNICIPIO. ***26 Sep 2016 AUTO RESUELVE SOLICITUD</t>
  </si>
  <si>
    <t>190014003003-20130032701</t>
  </si>
  <si>
    <t>190013333001-20170008700</t>
  </si>
  <si>
    <t>OBRAS DE INTERVENCION EN EL SECTOR COCONICO CAMINO VIEJO</t>
  </si>
  <si>
    <t xml:space="preserve"> 20171130182602 NOTIFICACION ELECTRONICA EL DIA 2O DE ABRIL DE 2017 SOLICITA MEDIDA CAUTELAR EL DIA 28 DE ABRIL VENCE TRASLADO DE LA MEDIDACAUTELAR *** EL DIA 25/05/2017 ESTADO 020 DECLARA FALTA DE COMPETENCIA REMITE AL TRIBUNAL ADMINISTRATIVO DEL CAUCA MAGISTRADO PONENTE DR. NAUM MIRAWAL MUÑOZ</t>
  </si>
  <si>
    <t>190012333004-20170009900</t>
  </si>
  <si>
    <t>DEMOLICION EN EL SECTOR HISTORICO CASA UBICADA EN LA CARRERA 7 #5-52</t>
  </si>
  <si>
    <t>17/05/2017</t>
  </si>
  <si>
    <t>LAURA VALENTINA PARDO ARGOTE Y OTRAS</t>
  </si>
  <si>
    <t>CONTESTADA 27/06/2017</t>
  </si>
  <si>
    <t>190013333002-20170000200</t>
  </si>
  <si>
    <t xml:space="preserve">PRESION SONORA, FALTA DE MANTENIMIENTO DE PARQUE MOSQUERA </t>
  </si>
  <si>
    <t>04/07/2017</t>
  </si>
  <si>
    <t>MARIA ESPERANZA CASTRO RESTREPO</t>
  </si>
  <si>
    <t>190013333009-20170026800</t>
  </si>
  <si>
    <t>JUZGADO NOVENO AMDINISTRATIVO DEL CIRCUITO DE POPAYAN</t>
  </si>
  <si>
    <t>OBRAS REALIZADAS POR EL MUNIICPIO Y MOVILIDAD FUTURA EN EL TRAMO 3B UBICADO ENTRE LA CARRERA 6 NORTE Y 39 NORTE EN LA CIUDAD DE POPAYAN</t>
  </si>
  <si>
    <t>28/06/2017</t>
  </si>
  <si>
    <t>ANNY GISEL GOMEZ CORDOBA</t>
  </si>
  <si>
    <t>NOTIFICACION ELECTRONICA EL DIA 12 DE JULIO DE 2017 CONTESTAR 27 JULIO DE 2017***SE CONTESTO  MUNICIPIO DE POPAYÁN (9 FOLIOS), ALLEGA PODER.***25-08-2017 ADMITE COADYUVANCIA DEL DR CARLOS HERNANDO VIVAS PEREZ PERSONERO</t>
  </si>
  <si>
    <t>190012333003-20160022100</t>
  </si>
  <si>
    <t>CAMPANARIO-JUMBO MITIGA RUIDO(CONTAMINACION SONORA)</t>
  </si>
  <si>
    <t>28/08/2017</t>
  </si>
  <si>
    <t>PENDIENTE CONTESTACION</t>
  </si>
  <si>
    <t>190013333009-20170024800</t>
  </si>
  <si>
    <t>NO EJECUCION DEL CONTRATO  ADJUDICADO MEDIANTE LICITACION PUBLICA 08/2017</t>
  </si>
  <si>
    <t>01/06/2017</t>
  </si>
  <si>
    <t xml:space="preserve">DORA PATRICIA PEREZ RUANO Y OTROS </t>
  </si>
  <si>
    <t>190013333005-20170019700</t>
  </si>
  <si>
    <t>DETERIORO DE LOS ANDENES Y EL MAL ESTADO EN QUE SE ENCUENTRA EL PUENTE PEATONAL QUE ATRAIESA EL RIO MOLINO (OMISIONES POR PARTE DEL MUNICIPIO DE POPAYAN)</t>
  </si>
  <si>
    <t>06/07/2017</t>
  </si>
  <si>
    <t>DANYI LICETH VEGA SANDOVAL Y OTROS</t>
  </si>
  <si>
    <t xml:space="preserve"> 20171130303052 NOTIFICADA EL DIA 10 DE JULIO DE 2017 ***23 Jul 2017 ALCALDIA DE POPAYAN CONTESTA DEMANDA</t>
  </si>
  <si>
    <t>190013333008-20170022200</t>
  </si>
  <si>
    <t>INSEGURIDAD EN EL BARRIO PAJONAL CALLE 11 CON 18 B</t>
  </si>
  <si>
    <t>02/08/2017</t>
  </si>
  <si>
    <t>ALEXANDER CERON SAMBONI</t>
  </si>
  <si>
    <t>NOTIFICACION electronica el 10 de agosto de 2017 *SE CONTESTA EL 25 DE AGOSTO DE 2017***CITA AUDIENCIA PARA EL 01/11/2017 PACTO DE CUMPLIMIENTO</t>
  </si>
  <si>
    <t>AUDIENCIA PARA EL 01/11/2017 PACTO DE CUMPLIMIENTO</t>
  </si>
  <si>
    <t>NULIDAD DE LA RESOLUCION 20141200273291 DEL 11 DE JULIO DE 2014 POR LA CUAL EL ALCALDE DE POPAYAN EN USO DE SU FACULTADES CONFERIDAS EN LA LEY 675 DE 2001 RECONOCIO COMO ADMINISTRADORA DE LA URBANIZACION VILLA MERCEDES II ETAPA A LA SEÑORA MONICA ARBOLEDA CASTRILLON</t>
  </si>
  <si>
    <t>09/05/2017</t>
  </si>
  <si>
    <t xml:space="preserve">NELLY SANCHEZ SALAZAR </t>
  </si>
  <si>
    <t>CONTESTAR  20171130294382</t>
  </si>
  <si>
    <t>CESANTIAS DEFINITIVAS POR FALLECIMIENTO DE DOCENTE</t>
  </si>
  <si>
    <t>CARLOS ALBERTO PINZON MEDINA</t>
  </si>
  <si>
    <t xml:space="preserve">20171130305422 TRASLADO EL DIA 10/07/2017 CONTESTARSE ANTES DEL 22 DE SEPTIEMBRE </t>
  </si>
  <si>
    <t>DAÑO EN INMUEBLE POR REPARACIONES DEL ACUEDUCTO Y MOVILIDAD FUTURA</t>
  </si>
  <si>
    <t>13/03/2017</t>
  </si>
  <si>
    <t>HADI ALEIDA ORTIZ RUIZ</t>
  </si>
  <si>
    <t xml:space="preserve">NOTIFICACION ELECTRONICA EL DIA 12 DE JULIO DE 2017 CONTESTAR ANTES DEL 26 DE SEPTIEMBRE </t>
  </si>
  <si>
    <t>NULIDAD RESOLUCION 20161200020615 DEL 3 DE JUNIO DE 2016 MEDIANTE LA CUAL SE DICTO MEDIDAS CONCERNIENTES A LOS BLOQUEOS DE LA VIA PANAMERICANA EN DESARROLLO DEL PARO NACIONAL AGRARIO DEL 30 DE MAYO IMPONIENDO ENTRE OTRAS MEDIDAS LA LEY SECA</t>
  </si>
  <si>
    <t>27/03/2017</t>
  </si>
  <si>
    <t>HECTOR FABIO SEGURA SANDOVAL Y OTROS</t>
  </si>
  <si>
    <t>NOTIFICACION ELECTRONICA EL DIA 10 DE JULIO DE 2017 CONTESTAR ANTES DEL 22 DE SEPTIEMBRE DE 2017</t>
  </si>
  <si>
    <t>RELIQUIDACION Y/O AJUSTE DE LA PENSION DE JUBILACION</t>
  </si>
  <si>
    <t>19/05/2017</t>
  </si>
  <si>
    <t>ESPERANZA EUGENIA MORENO RENGIFO</t>
  </si>
  <si>
    <t>NOTIFICACION 18 JULIO DE 2017</t>
  </si>
  <si>
    <t>190013333006-201700008400</t>
  </si>
  <si>
    <t>PENDIENTE CONTESTAR</t>
  </si>
  <si>
    <t>190013333004-20160024500</t>
  </si>
  <si>
    <t>JUZGADO CUARTO ADMINISTRTAIVO  DEL CIRCUITO DE POPAYAN</t>
  </si>
  <si>
    <t>ACCIDENTE JUEGOS MECANICOS VEREDA JULUMITO</t>
  </si>
  <si>
    <t>07/09/2016</t>
  </si>
  <si>
    <t>MARITZA YESENIA GOMEZ Y OTROS</t>
  </si>
  <si>
    <t xml:space="preserve">NOTIFICACION ELECTRONICA EL DIA 04 DE MAYO DE 2017 20171130203982 CONTESTAR ANTES DEL 27 D EJULIO DE 2017***SE ENVIA REQUERIMEITNO A GOBIERNO 20171800170363 SE RESPONDE MEDIANTE OFICIO 20171200175373***13/06/2017 MUNICIPIO DE POPAYÁN ALLEGA PODER Y CONTESTA DEMANDA </t>
  </si>
  <si>
    <t>1900123330022016-0044100</t>
  </si>
  <si>
    <t xml:space="preserve">DAÑO AL GRANERO COLOMBIA-COLOMBIA SUPER MARKET AUTOSERVICIO POR INTERVENCION ENTRE LA CALLE 8 Y LAS CARRERAS 3 A 9 </t>
  </si>
  <si>
    <t>19/12/2016</t>
  </si>
  <si>
    <t>JULIAN RICARDO NUÑEZ TROCHEZ Y OTROS</t>
  </si>
  <si>
    <t xml:space="preserve">NOTIFICACION ELECTRONICA EL DIA 08 DE MAYO DE 2017  CONTESTAR ANTES DEL 31 DE JULIO DE 2017  20171130282972***31/07/2017 APODERADO DEL MUNICIPIO CONTESTA LA DEMANDA. </t>
  </si>
  <si>
    <t>190013333009-20160036600</t>
  </si>
  <si>
    <t>ACCIDENTE DE TRANSITO CARRERA 9N CON CALLE 6N</t>
  </si>
  <si>
    <t>15/02/2016</t>
  </si>
  <si>
    <t>JOHNY ARMANDO MUÑOZ MUÑOZ Y OTROS</t>
  </si>
  <si>
    <t xml:space="preserve">NOTIFICACION ELECTRONICA 12 DE MAYO DE 2017 20171500238072 --2017113023173***02/08/2017CONTESTACIÓN DE DEMANDA MUNICIPIO DE POPAYÁN, ALLEGA PODER (15 FOLIOS). </t>
  </si>
  <si>
    <t>190013333008-20160001000 ACUMULADO CON 190013333-001-201600233-00</t>
  </si>
  <si>
    <t>ACCIDENTE FALTA DE SEÑALIZACION</t>
  </si>
  <si>
    <t>27/07/2016</t>
  </si>
  <si>
    <t>FABIO HERNAN GAVIRIA NAVIA NAVIA Y OTROS</t>
  </si>
  <si>
    <t>NOTIFICACION EL DIA 02/05/2017 DEBE CONTESTARSE EL DIA 19 DE JULIO DE 2017***SE CONTESTO 12 DE JULIO DE 2017</t>
  </si>
  <si>
    <t>190012333004-20150027000</t>
  </si>
  <si>
    <t>190013333009-20160043700</t>
  </si>
  <si>
    <t>190013333009-20160018700</t>
  </si>
  <si>
    <t>190013333005-20170013900</t>
  </si>
  <si>
    <t>1900133330039-20160015500</t>
  </si>
  <si>
    <t>ACCIDENTE DE TRABAJO GALERIA ALFONSO LOPEZ</t>
  </si>
  <si>
    <t>07/03/2017</t>
  </si>
  <si>
    <t>ANA SILVIA MEDINA JUSPIAN Y OTROS</t>
  </si>
  <si>
    <t>NOTIFICACION ELECTRONICA EL DIA 22 DE MAYO DE 2017 DEBE CONTESTARSE ANTES DEL 16 DE AGOSTO DE 2017***15/08/2017CONTESTACIÓN DE DEMANDA MUNICIPIO DE POPAYÁN, ALLEGA PODER (18 FOLIOS)</t>
  </si>
  <si>
    <t>190013333009-20160034200</t>
  </si>
  <si>
    <t>PERDIDA MOTOCICLETA DE PLACAS HLH 45 DE PARQUEADERO</t>
  </si>
  <si>
    <t>03/03/2017</t>
  </si>
  <si>
    <t>SANDRA PATRICIA ENRIQUEZ LOPEZ</t>
  </si>
  <si>
    <t>NOTIFICACION ELECTRONICA 01 DE JUNIO DE 2017 CONTESTAR ANTES DEL 25/08/2017 20171500267932***01/08/2017MUNICIPIO DE POPAYÀN ALLEGA CONTESTACIÒN DE DEMANDA</t>
  </si>
  <si>
    <t>190013333004-20160032400</t>
  </si>
  <si>
    <t>ACCIDENTE DE TRANSITO VEHICULO DE SERVIASEO</t>
  </si>
  <si>
    <t>09/03/2017</t>
  </si>
  <si>
    <t>NESTOR ADRIAN ORDOÑEZ HOYOS</t>
  </si>
  <si>
    <t>190013333007-20170011900</t>
  </si>
  <si>
    <t xml:space="preserve">DAÑO AL LOCAL DUPLEX CON OCASIÓN DE LA EJECUCION DE OBRAS PUBLICAS </t>
  </si>
  <si>
    <t>15/05/2017</t>
  </si>
  <si>
    <t>LUZ ADRIANA RODRIGUEZ</t>
  </si>
  <si>
    <t>NOTIFICACION ELECTRONICA EL DIA DEBE CONTESTARSE EL DIA 29 DE AGOSTO DE 2017 TRASLADO 20171130282202</t>
  </si>
  <si>
    <t>SE ASIGNA AL DOCTOR OSCRA GUZMAN EL DIA 17 DE NOVIEMBRE DE 2016***EL21 DE NOVIEMBRE DE 2016 SE PRESENTARON EXCEPCIONES EN LE PROCESO DE COBRO COACTIVO DE COLPENSIONES. 20171130404782 DECLARA PROBADA LA EXCEPCION DE PAGO DEFINITIVO DE LA OBLIGACION</t>
  </si>
  <si>
    <t>190013333001-20160010400</t>
  </si>
  <si>
    <t>NOTIFICACION ELECTRONICA DEL DIA 22/05/2017 DEBE CONTESTARSE EL DIA 16 DE AGOSTO DE 2017</t>
  </si>
  <si>
    <t>190013333009-20160022700</t>
  </si>
  <si>
    <t>190133333008-20150015900</t>
  </si>
  <si>
    <t>SANCION MORATORIA-DOCENTE NACIONALIZADO</t>
  </si>
  <si>
    <t>24/05/2017</t>
  </si>
  <si>
    <t>ANATILDE MUÑOZ DE GARCES</t>
  </si>
  <si>
    <t>NOTIFICACION ELECTRONICA EL DIA DEBE CONTESTARSES EL DIA 28/08/2017</t>
  </si>
  <si>
    <t>190013333009-20160008000</t>
  </si>
  <si>
    <t>ACTO ADMINISTRATIVO QUE NIEGA NOMBRAMIENTO DEFINITIVO COMO DOCENTE DE AULA</t>
  </si>
  <si>
    <t>19-12-2016</t>
  </si>
  <si>
    <t xml:space="preserve">EDISON ALDEMAR RUIZ DIAZ </t>
  </si>
  <si>
    <t>190013333009-20160031800</t>
  </si>
  <si>
    <t>RELIQUIDACION PENSION DE VEJEZ-CAJA PREVISION SOCIAL-EMPLEADO OFICIAL DEL MUNICIPIO</t>
  </si>
  <si>
    <t>15/03/2017</t>
  </si>
  <si>
    <t>EDUARDO ARY GUZMAN SATIZABAL</t>
  </si>
  <si>
    <t>SOLICITA SE DECLARE LA NULIDAD DE UNOS ACTOS ADMINISTRATIVOS Y EN CONSECUENCIA Y A TITULO DE RESTABLECIMIENTO DEL DERECHO SE DECLARE Y CONDENE A LA ENTIDAD A LIQUIDAR Y PAGAR LA SANCION MORATORIA DE LAS CESANTIAS</t>
  </si>
  <si>
    <t>11/07/2017</t>
  </si>
  <si>
    <t>MARIA ELENA ASTAIZA CAMPO</t>
  </si>
  <si>
    <t>NOTIFICACION ELECTRONICA EL DIA 04/08/2017</t>
  </si>
  <si>
    <t>190013333006-201700115000</t>
  </si>
  <si>
    <t>RECONOCIMIENTO Y PAGO DE SANCION MORATORIA</t>
  </si>
  <si>
    <t>12/06/2017</t>
  </si>
  <si>
    <t>CARLOS HUMBERTO VARGAS</t>
  </si>
  <si>
    <t>NOTIFICACION ELECTRONICA 03/08/2017</t>
  </si>
  <si>
    <t>190013333005-20170004900</t>
  </si>
  <si>
    <t>CESANTIAS REGIMEN RETROACTIVO</t>
  </si>
  <si>
    <t>06/03/2017</t>
  </si>
  <si>
    <t>PENDIENTE CONTESTAR SEGÚN REVISION RELAIZADA EN LA PAGINA DE LA RAMA JUDICIAL</t>
  </si>
  <si>
    <t>NOTIFICACION 22/06/2017 20171130277782, RESPUESTA 31/08/2017 EL MUNICIPIO DE POPAYÁN MEDIANTE APODERADO JUDICIAL ALLEGA CONTESTACIÓN Y PODER EN 11 FOLIOS.</t>
  </si>
  <si>
    <t>190013333007-20170016200</t>
  </si>
  <si>
    <t>TRASLADO 20171800189641 CONTESTAR 14/08/2017,01/08/2017 MUNICIPIO DE POPAYÁN ALLEGA ESCRITO DE CONTESTACIÓN DE LA DEMANDA, PODER CON ANEXOS DE LEY Y CD EXPEDIENTE ADMINISTRATIVO DEL DEMANDANTE</t>
  </si>
  <si>
    <t>NOTIFICACION ELECTRONICA EL 17 DE MAYO DE 2017  20171130224152, 12/07/2017APODERADO DEL MUNICIPIO DE POPAYAN ALLEGA PODER Y CONTESTA DEMANDA</t>
  </si>
  <si>
    <t>NOTIFICACION ELECTRONICA 02/06/2017 CONTESTAR ANTES DEL 28 DE AGOSTO DE 2017,15/08/2017 CONTESTACIÓN DE DEMANDA DEL MUNICIPIO DE POPAYÁN, ALLEGA PODER (21 FOLIOS)</t>
  </si>
  <si>
    <t>COLPENSIONES</t>
  </si>
  <si>
    <t>COBRO COACTIVO</t>
  </si>
  <si>
    <t>PRESENTANCION DE RECURSO DE REPOSICION COBRO COACTIVO-COLPENSIONES GBC-2016000672</t>
  </si>
  <si>
    <t xml:space="preserve">VICTOR ALFONSO ROSERO BUSTAMANTE Y OTROS </t>
  </si>
  <si>
    <t>SE REMITE DE SECRETARIA GENERAL EL DIA 28/08/2017 Y SE ENTREGA AL DR JOSE CAMARGO PARA LO DE SU COMPETENCIA</t>
  </si>
  <si>
    <t>TRIBUNAL ADMINISTRATIVO DEL CAUCA-DAVID FERNANDO RAMIREZ</t>
  </si>
  <si>
    <t>DEPARTAMENTO DEL CAUCA</t>
  </si>
  <si>
    <t>190013333006-20170018500</t>
  </si>
  <si>
    <t>DAÑO OCASIONADO POR JUEGO MECANICO</t>
  </si>
  <si>
    <t>YOLANDA GAVIRIA RUIZ</t>
  </si>
  <si>
    <t>AUTO ADMISORIO</t>
  </si>
  <si>
    <t>190013333001-20170011400</t>
  </si>
  <si>
    <t>DAÑO OCASIONADO POR ALCANTARILLA</t>
  </si>
  <si>
    <t>JUAN CARLOS ROMANA DIAGO Y OTROS</t>
  </si>
  <si>
    <t>19001333300520-20170023600</t>
  </si>
  <si>
    <t>SANCION MORATORIA</t>
  </si>
  <si>
    <t>HALMA LUCERO VIDAL TORIJANO</t>
  </si>
  <si>
    <t>190013333005-201700021900</t>
  </si>
  <si>
    <t>ACTO ADMINISTRATIVO QUE NEGO PAGO % 15 SOBRE EL SALARIO</t>
  </si>
  <si>
    <t>REPARACION DIRECTA</t>
  </si>
  <si>
    <t xml:space="preserve">DAÑOS EN LOCLA COMERCIAL </t>
  </si>
  <si>
    <t>26/04/207</t>
  </si>
  <si>
    <t>VALENTINA VALLEJO</t>
  </si>
  <si>
    <t>190013333001-20170010600</t>
  </si>
  <si>
    <t>1900133330052-20170023600</t>
  </si>
  <si>
    <t>NULIDAD ACTO ADMINISTRATIVO 20171120197381 DEL 23/05/2017 QUE NIEGA RECONOCIMIENTO POR SANCION MORATORIA</t>
  </si>
  <si>
    <t>190013333002-20170006800</t>
  </si>
  <si>
    <t xml:space="preserve">NULIDAD ACTO ADMINISTRATIVO 239 del 2014 QUE NIEGA PENSIÒN DE JUBILACIÒN </t>
  </si>
  <si>
    <t>ANDRIANA BONILLA CADAVID</t>
  </si>
  <si>
    <t>190013333002-2017006800</t>
  </si>
  <si>
    <t>ALIORIO VIDAL ORDOÑEZ</t>
  </si>
  <si>
    <t>190013333009-20170016400</t>
  </si>
  <si>
    <t>ACCION POPULAR</t>
  </si>
  <si>
    <t>PROGRAMA DE TRASNPORTE PÙBLICO URBANO</t>
  </si>
  <si>
    <t>FLOVER ENRRIQUE RAMIREZ MONCADA</t>
  </si>
  <si>
    <t>190013333004-20160021900</t>
  </si>
  <si>
    <t>NULIDAD ACTO ADMINISTRATIVO OFICIO 25/01/2016</t>
  </si>
  <si>
    <t>BETTY LIDA DAZA</t>
  </si>
  <si>
    <t>NOTIIFCACION ELECTRONICA  EL DIA 25 D EOCTUBRE DE 2016 *** TRASLADO 20161130457592*****07 Feb 2017EL MUNICIPIO DE POPAYAN ALLEGA PODER Y CONTESTACION A LA DEMANDA***20171130422422 SOLICITA EXPEDIENTE ADMINISTRATIVO DE CONTRATO DE OBRA PUBLICA 201218000110827 DE 26/12/2017</t>
  </si>
  <si>
    <t>/NOTIFICACION ELECTRONICA EL DIA 22/02/2016 VENCE CONTESTACION 17/05/2016***17/05/2016 MUNICIPIO DE POPAYAN CONTESTA DEMANDA Y ALLEGA PODER***21/09/2016APODERADO DTE SOLICITA CORRER TRASLADO EXCEPCIONES***20171130428942 OFICIA SOLICITA PRUEBA DOCUMENTAL</t>
  </si>
  <si>
    <r>
      <rPr>
        <sz val="10"/>
        <color rgb="FFFF0000"/>
        <rFont val="Calibri"/>
        <family val="2"/>
        <scheme val="minor"/>
      </rPr>
      <t xml:space="preserve">ULTIMA ACTUACION: </t>
    </r>
    <r>
      <rPr>
        <sz val="10"/>
        <color theme="1"/>
        <rFont val="Calibri"/>
        <family val="2"/>
        <scheme val="minor"/>
      </rPr>
      <t>16/02/16. MUNICIPIO CONTESTO DEMANDA Y LLAMA EN GARANTIA 11 Aug 2017 INCORPORA MEMORIAL LA PARTE ACTORA ALLEGA COMPROBANTE DE PUBLICACION DE EDICTO EMPLAZATORIO,19/09/2017 AUTO NOMBRA CURADOR AD-LITEM</t>
    </r>
  </si>
  <si>
    <t>*27 DE JULIO DE 2016 ENVIO DE EXPEDIENTE AL DESPACHO DR DAVID FERNANDO RAMIREZ PARA EVALUACION DEL FACTOR DE CALIDAD AÑO 2015* 10 MAYO DE 2016 FIAJN FECHA PARA AUDIENCIA INICIAL PARA EL  3 DE AGOSTO DE 2016, A LAS 8:30AM. LA APLAZAN AUDIENCIA INICIAL  PARA EL 22 NOVIEMBRE DE 2016 A LAS 8:30AM SALA 4.*** SE APLAZA AUDIENCIA INICIAL PARA EL 14 DE MARZO DE 2017 A LAS 8:30 SALA 4  ***10 Jul 2017 JUNTA DE CALIFICACION DE INVALIDEZ DEL VALLE DEL CAUCA REMITE DICTAMEN PERICIAL., 19/09/2017 AUTO ORDENA OFICIAR</t>
  </si>
  <si>
    <t>SE REMITE A OTRO DESPACHO POR DESCONGESTION 29 DE ABRIL DE 2016  EN SENTENCIA DE 1 INSTANCIA SE ACCEDE A LAS PRETENSIONES, 8 DE SEP DE 16 TCA ORDENA PUBLICAR SENTENCIA EN DEBIDA FORMA, 6 DE FEBRERO PASA A OTRO DESPACHO POR DESCONGESTION, 20/09/2017 SENETNCIA DE SEGUNDA INSTANCIA</t>
  </si>
  <si>
    <t>NOTIFICA EL 14 -04-2016** 16 DE AGOSTO DE 2016AUTO QUE FIJA AUDIENCIA DE COCILIACION TRAMITE Y JUZGAMIENTO PARA EL DIA 29 DE NOVIEMBRE DE 2016  A LAS 9:00 AM**29-11-2016 SENTENCIA DE PRIMERA INSTANCIA ABSOLUTORIA*CONSULTA***2017-08-09 AUTO FIJA FECHA PARA AUDIENCIA DE JUZGAMIENTO PARA EL 16 DE AGOSTO DE 2017 A LAS 2:30 PM,18/09/2017 AUTO DISPONE OBEDECER SUPERIOR</t>
  </si>
  <si>
    <t>16/6/15 NOTIFICACION DE AUTO QUE LIBRA MANDAMIENTO EJECUTIVO.; 7/7/15 MUNICIPIO PROPUSO PAGO PERO INCUMPLIÓ; 7/9/15 SE REACTIVÓ EL PROCESO EJECUTIVO; SE MODIFICÓ LIQUIDACIÓN; 13/11/15 AUTO ORDENA ENTREGA DE TITULO.***20161320431863 OFICIO DE HACIENDA SOLICITA RECUPERAR RECUPERACION DE RECURSOS.17/08/2017 APODERADO DEMANDANTE SOLICITA ENTREGA DE TTITULO JUDICIAL. 1 FL. LLEGO POR CORREO.18/09/2017 ,AUTO ORDENA ENTREGA DEL TITULO JUDICIAL</t>
  </si>
  <si>
    <r>
      <t xml:space="preserve">16 DE FEBRERO DE 2016. AUTO RENUNCIA A PODER APODERADO MUNICIPIO POPAYAN. * 1 DICIEMBRE DE 2015 MUNICIPIO CONTESTA LA DEMANDA. PENDIENTE AUDIENCIA INICIAL 28 JULIO DE 2016. </t>
    </r>
    <r>
      <rPr>
        <sz val="10"/>
        <color rgb="FFFF0000"/>
        <rFont val="Calibri"/>
        <family val="2"/>
        <scheme val="minor"/>
      </rPr>
      <t>AUDIENCIA INICIAL 31 DE MAYO DE 2.017 9:00 AM***</t>
    </r>
    <r>
      <rPr>
        <sz val="10"/>
        <rFont val="Calibri"/>
        <family val="2"/>
        <scheme val="minor"/>
      </rPr>
      <t>FIJA AUDI DE PRUEBAS PARA EL 31 DE AGOSTO DE 2017, HORA: 4:00 PM/04/09/2017 AUTO FIJA FECHA DE AUDIENCIA Y/O DILIGENCIA PARA EL DIA FIJA EL 16-03-2018 A LAS 400, COMO FECHA PARA CONTINUACION AUDIENCIA PRUEBAS</t>
    </r>
  </si>
  <si>
    <t>NOTIFICACION ELECTRONICA12/07/2016***CITA AUDIENCIA DE PACTO DE CUMPLIMIENTO EL 28/11/16 2 PM. LA AUDIENCIA DE PACTO DE CUMPLIMEITNO SE DECLARA FRACASADA POR INASISTENCIA DE LAS PARTES 12/10/16 AUTO ABRE PROCESO DE PRUEBAS,01/09/2017 TRASLADO DE ALEGATOS</t>
  </si>
  <si>
    <r>
      <t xml:space="preserve">24 DE MAYO DE 2016 ACEPTA RENUNCIA APODERADA DEL MUNICIPIO * 6 ABRIL DE 2016 FOMAG CONTESTA LA DEMANDA. * 15 MARZO DE 2016 DE 2016 MUNICIPIO DE POPAYAN CONTESTA LA DEMANDA.  </t>
    </r>
    <r>
      <rPr>
        <sz val="10"/>
        <color theme="7"/>
        <rFont val="Calibri"/>
        <family val="2"/>
        <scheme val="minor"/>
      </rPr>
      <t>29</t>
    </r>
    <r>
      <rPr>
        <sz val="10"/>
        <rFont val="Calibri"/>
        <family val="2"/>
        <scheme val="minor"/>
      </rPr>
      <t xml:space="preserve"> Aug 2017 AUTO FIJA FECHA AUDIENCIA INICIAL Y/O DILIGENCIA AUDIENCIA INICIAL PARA EL 11 DE SEPTIEMBRE DE 2017 A LAS 3:30 PM SALA AUDIENCIAS 2 CARRERA 4 NUMERO 2 18 POPAYAN,SE LLEVA A CABO AUDIENCIA INICIAL Y SE PROGRAMA AUDIENCIA DE PRUEBAS PARA EL 12 DE OCTUBRE DE 2017</t>
    </r>
  </si>
  <si>
    <t>NOTIFICACION EL DIA 19 DE ENERO DE 2017 CONTESTAR EL DIA 2 DE FEBRERO DE 2017***18/07/2017 SENTENCIA DE 1º INSTANCIA ABSOLUTORIA ENVIO EXPEDIENTE HTS EN CONSULTA .9 Aug 2017 ENVIO EXPEDIENTE HTS EN CONSULTA AL H. TRIBUNAL SUPERIOR SALA LABORAL DR. RHINA PATRICIA ESCOBAR CONSULTA DE SENTENCIA,31/08/2017 AUTO ADMITE CONSULTA TRIBUNAL</t>
  </si>
  <si>
    <t>NOTIFICACIÓN ELECTRÓNICA DEL AUTO ADMISORIO 22/02/2016; VENCE CONTESTACIÓN DEMANDA EL 17/05/16.17 DE MAYO 16 APODERADO DEL MUNICIPIO DE  POPAYÁN CONTESTA DEMANDA Y ALLEGA PODER, 3/NOV/16 SE FIJA AUDIENCIA INICIAL PARA EL 6 DE SEPTIEMBRE DE 2017 A LAS 10:30 DE LA MAÑANA,05/09/2017 AUTO APLAZA AUDIENCIA, FIJA COMO FECHA EL 8 DE SEPTIEMBRE DE 2017 A LA 1:30 PM,SE DIFIRIO DICTAR SENTENCIA POR ESCRITO</t>
  </si>
  <si>
    <t>20171130194362 NOTIFICACION ELECTRONICA EL DIA 21 DE ABRIL DE 2017 DEBE CONTESTARSE ANTES DEL 13 DE JULIO DE 2017* SE CONTESTO EL 12 DE JULIO DE 2017, 11/09/2017 TRASLADO DE EXCEPCIONES</t>
  </si>
  <si>
    <t>DEMANDA NOTIFICADA ELECTRONICAMENTE EN FECHA 20 DE ABRIL DE 2017 Y CORRE TRASLADO PARA CONTESTARLA POR 10 DIAS Y TRASLADO DE LA MEDIDA CAUTELAR SOLICITADA POR 5 DIAS. - DEMANDA Y MEDIDAS CAUTELARES CONTESTADAS EN FECHA 26 DE MAYO DE 2.016 08/06/2017,13/09/2017 TRASLADO RECURSO DE REPOSICION</t>
  </si>
  <si>
    <r>
      <rPr>
        <sz val="10"/>
        <color rgb="FFFF0000"/>
        <rFont val="Calibri"/>
        <family val="2"/>
        <scheme val="minor"/>
      </rPr>
      <t>ULTIMA ACTUACIÓN:</t>
    </r>
    <r>
      <rPr>
        <sz val="10"/>
        <color theme="1"/>
        <rFont val="Calibri"/>
        <family val="2"/>
        <scheme val="minor"/>
      </rPr>
      <t xml:space="preserve"> 11/03/16. MUNICIPIO CONTESTO DEMANDA***08/06/2017TRASLADO EXCEPCIONES PAR 2 ART 175 CPACA ***AUDIENCIA INICIAL PARA EL 9 DE AGOSTO DE 2017 A LAS 3: 30 PM SALA AUDIENCIAS 2 CARRERA 4 NUMERO 2 18 POPAYAN  SE PROFIRIÓ SENTENCIA DECLARANDO LA NULIDAD PARCIAL DE ACTOS ADMINISTRATIVOS Y ORDENANDO EL CONSECUENTE RESTABLECIMIENTO DEL DERECHO. ,13/09/2017 CITA AUDIENCIA DE CONCILIACION</t>
    </r>
  </si>
  <si>
    <t>1. 26/02/15. CONTESTACIÓN DEMANDA MUNICIPIO.      2. ULTIMA ACTUACIÓN: 19/10/15 Audiencia: SE CELEBERO AUDIENCIA DE PACTO DE CUMPLIMIENTO, LA CUAL SE SUSPENDIO Y SE CONTINUARA CON LA DILIGENCIA EL DIA 10 DE DICIEMBRE DE 2015 A LAS OCHO DE LA MAÑANA EN EL SITIO DE LOS HECHOS.*******SE REMITE OFICIO 20161800332473 SOLICITUD DE  INFORMACION*****       2. ULTIMA ACTUACIÓN: CONTINUACION AUDIENCIA PACTO DE CUMPLIMIENTO EL 29 DE SEPTIEMBRE DE 2016.***ULTIMA ACTUACIÓN: 24_10_16 AUDIENCIA DE PRUEBAS, SE SUSPENDIÓ HASTA EL 14 DE FEBRERO DE 2017. SE DECRETARON UNAS PRUEBAS Y SE PRACTICARAN EN DICHA AUDIENCIA. CONTINUACION DE AUDIENCIA DE PRUEBAS PARA EL 20 DE JUNIO DE 2017 A LAS 8:00***TRASLADO PARA ALEGATOS EL DIA 20 DE JUNIO DE 2017. OFICIO 20171800064783 ENVIADO A INFRAESTRUCTURA PARA QUE INFORME LA SITUACION ACTUAL RELACIONADA CON LOS PROYECTOS DE MOVILIDAD Y PLAN DE OBRAS DE LA CALLE 40-35N Y DEMAS VIAS QUE CONECTEN CON LA CALLE 35,15/09/2017 SENETNCIA DE PRIMERA INSTANCIA NIEGA PRETENSIONES</t>
  </si>
  <si>
    <t>NOTIIFCACION ELECTRONIC AEL DIA 08/03/2016**06/05/16 MUNICIPIO CONTESTO DEMADNDA06/05/16 MUNICIPIO CONTESTO DEMADNDA***VINCULA AL PROCESO A PATRIMONIO AUTONOMO FIDEICOMISO ASISTENCIA TECNICA Y ADMITE LLAMADO EN GARANTIA FORMULADO POR FIDUCIARIA BOGOTA S.A Y FINDETER  A CONSORCIO PROSPERIDAD Y CONSORCIO REDES Y ALCANTARILLADO DE POPAYAN .31 Aug 2017 NOTIFICACION ELECTRONICA SE NOTIFICA DEL LLAMADO Y SU DANDA A REDES Y ALCANTARILLADO,25/09/2017 AUTO RESULEVE LLAMAMIENTO EN GARANTIA</t>
  </si>
  <si>
    <t>2017-07-18 SE RECEPCIONA EXPEDIENTE PROVENIENTE DEL TRIBUNAL ADMINISTRATIVO DEL CASANARE // 2017-08-08 A 4 DE AGOSTO PARA PARA CONSIDERAR LO DECIDIDO POR EL TRIBUNAL DEL CASANARE /21/09/2017 AUTO ORDENA NOTIFICAR, 29/09/2017 SENTENCIA DE SEGUNDA INSTANCIA</t>
  </si>
  <si>
    <t>31-7-15AUTO ADMITE RECURSO DE APELACION; 22/9/15 AUTO CORRE TRALADO DE ALEGATOS ;29/06/16 SE REMITE TRIBUNAL CONTENCIOSO DE EL CASANARE,/21/09/2017 AUTO ORDENA NOTIFICAR,29/09/2017 SENTENCIA DE SEGUNDA INSTANCIA</t>
  </si>
  <si>
    <t xml:space="preserve">NOTIFICACION ELECTRONICA 28-08-2017 20171130384852  AUTO VINCULA MUNICIPIO 16-08-2017, AUDIENCIA DE PACTO DE CUMPLIMIENTO PARA EL DIA 25/10/2017 A LAS 2:30 PM </t>
  </si>
  <si>
    <r>
      <t>25/01/16 APODERADO DEL ACTOR DESCORRE TRASLADO DE EXCEPCIONES; 2/2/16 AUTO REQUIERE AL DEMANDANTE (ART 433CGP)***05/06/2017 MODIFICA LIQUIDACION DEL CREDITO***ESSTADO DEL  06/07/2017  AUTO ABRE INCIDENTE***SE HA PROFERIDO AUTO INTERLOCUTORIO NUMERO 1000 EL CUAL SE NOTIFICARA MEDIANTE ESTADO Nº 125 DE 25 DE AGOSTO DE 2017</t>
    </r>
    <r>
      <rPr>
        <b/>
        <sz val="10"/>
        <color rgb="FF000000"/>
        <rFont val="Calibri"/>
        <family val="2"/>
        <scheme val="minor"/>
      </rPr>
      <t>.-2017-07-26 BANCO BBVA SOLICITA ACLARAR SOLICITUD DE EMBARGO,12/10/2017REQUIERE A LAS ENTIDADES BANCARIAS PARA EMBARGO Y RETENCION DE DINEROS</t>
    </r>
    <r>
      <rPr>
        <sz val="10"/>
        <color rgb="FF000000"/>
        <rFont val="Calibri"/>
        <family val="2"/>
        <scheme val="minor"/>
      </rPr>
      <t xml:space="preserve">
 </t>
    </r>
  </si>
  <si>
    <t>NOTIFICACION ELECTRONICA EL DIA 25/05/2017***18/08/3017APODERADO MUNICIPIO DE POPAYÁN, CONTESTA DEMANDA, 64 FOLIOS,06 Oct 2017 SERVIASEO SA ESP ALLEGA CONSTANCIA DE PAGO DE ARANCEL JUDICIAL PARA NOTIFICAR A ASEGURADORA</t>
  </si>
  <si>
    <r>
      <t>* 15 ENERO DE 2016 APODERADO MUNICIPIO DE POPAYÁN RENUNCIA A PODER.* 2 DE DICIEMBRE MUNICIPIO CONTESTA LA DEMANDA.</t>
    </r>
    <r>
      <rPr>
        <sz val="10"/>
        <color rgb="FF7030A0"/>
        <rFont val="Calibri"/>
        <family val="2"/>
        <scheme val="minor"/>
      </rPr>
      <t xml:space="preserve"> </t>
    </r>
    <r>
      <rPr>
        <sz val="10"/>
        <rFont val="Calibri"/>
        <family val="2"/>
        <scheme val="minor"/>
      </rPr>
      <t>*25/06/2017SE LLEVO A CABO AUDIENCIA INICIAL EN LA CUAL SE PRESCINDIO DEL PERIODO PROBATORIO POR SER INNCESARIO Y SE PROCEDIO A DICTAR SENTENCIA ORAL EN LA QUE SE ACCEDIO A LAS PRETENSIONES DE LA DEMANDA**SE FIJA FECHA DE AUDIENCIA DE CONCILIACION  PARA EL DIA 20 DE SEPTIEMBRE DE 2017 A LAS 9:00 AM***05/10/2017AUTO ADMITE RECURSO DE APELACION</t>
    </r>
  </si>
  <si>
    <t>NOTIFICACION DEMANDA * 15 Enero de 2016 apoderado Municipio allega renuncia a poder. * 4 Noviembre 2015 Municipio contesta la demanda. FIJA FECHA DE AUDIENCIA PARA EL 14 DE MARZO DE 2017 A LAS 3:30 Pm***14/03/2017 
SE LLEVO A CABO AUDIENCIA INICIAL EN LA CUAL SE DECLARO ABIERTO EL PERIODO PROBATORIO Y SE FIJO FECHA PARA LA REALIZACION DE LA AUDIENCIA DE PRUEBAS 12 DE OCTUBRE DE 2017 A LAS 10:30 AM,05/10/2017 AUTO APLAZA AUDIENCIA FIJA NUEVA FECHA PARA EL DIA 18 DE OCTUBRE DE 2017 A PARTIR DE LAS 2:00 PM.</t>
  </si>
  <si>
    <t>JAMES HERNANDO PEREZ DAZA</t>
  </si>
  <si>
    <t>CONTESTACION DE LA DEMANDA 28/01/2015****30 DE JUNIO DE 2016 DR LEONARDO ARAGON SOLICITA SE NOMBRE CURADOR Y SE REALICE EL EMPLAZAMIENTO AL DEMANDADO. 28 JULIO DE 2016, 26/09/2017AUTO ADMITE CONTESTACION Y AUDIENCIA ART 77 Y 80,06/10/2017 APLAZA AUDIENCIA CONCENTRADA PARA EL 17 DE NOVIEMBRE DE 2017 A LAS 9.AM</t>
  </si>
  <si>
    <t>190013333005-20160004600</t>
  </si>
  <si>
    <t>NOTIIFCACION ELECTRONICA EL DIA 11 DE AGOSTO DE 2016 ***03/10/2016 MUNICIPIO DE POPAYÁN ALLEGA ESCRITO DE CONTESTACIÓN DE LA DEMANDA ***TRASLADO DE EXCEPCIONES,06 Oct 2017 AUTO FIJA FECHA AUDIENCIA INICIAL Y/O DILIGENCIASE FIJA COMO FECHA PARA LA REALIZACIÓN DE AUDIENCIA INICIAL EL DÍA 09 DE NOVIEMBRE DE 2017 A LAS 09:00 A.M.</t>
  </si>
  <si>
    <t>190013333003-201445700</t>
  </si>
  <si>
    <t>NOTIFICACION ELECTRONICA EL DIA 30 DE MARZO DE 2017 DEBE CONTESTAR EL DIA 28 DE JUNIO DE 2017***28/06/2017 MUNICIPIO DE POPAYÁN A TRAVÉS DE APODERADO CONTESTA LA DEMANDA EN 14 FOLIOS.***27/09/2017 AUTO ORDENA REQUERIR AL DR JOSE ARVEY CAMARGO</t>
  </si>
  <si>
    <t>5 FOLIOS MUNICIPIO DE POPAYAN ALLEGA PODER CONFERIDO A JOSE ARVERY CAMARGO ROJAS 01/08/2017AUD INICIAL: SE DICTA SENTENCIA A FAVOR DEL MUNICIPIO DE POPAYAN***08 Aug 2017  6 FOLIOS GERARDO LEON GUERRERO ALLEGA RECURSO DE APELACION,05/10/2017 AUTO ADMITE RECURSO DE APELACION, 13/10/2017 CORRE TRASLADO DE ALEGATOS</t>
  </si>
  <si>
    <t>.12/01/2017 SENTENCIA PRIMERA INSTANCIA PROTEGE DERECHOS COLECTIVOS.28-03-2017 CONCEDE APELACION.18-04-2017 EXPEDIENTE REMITIDO AL TRIBUNAL.28 DE MARZO DE 2.017 CONCEDE RECURSO DE APELACIÓN - 24 DE ABRIL DE 2.017 ADMITE RECIRSO DE APELACIÓN EL TCA.09/05/2017 TRASLADO DE ALEGATOS,10/10/2017 AUTO DECIDE RECURSO</t>
  </si>
  <si>
    <t>26/11/14. MUNICIPIO CONTESTO DEMANDA. 02/03/16   REPROGRAMA AUDIENCIA INCIAL PARA EL 18 DE MARZO DE 2016 A LAS 9:30 A.M.      11/04/16. AUTO TIENE POR SANEADA NULIDAD.      ULTIMA ACTUACIÓN: AUDIENCIA INICIAL PARA EL 21 DE FEBRERO DE 2017.incial.25 Aug 2017 INCORPORA MEMORIAL CITADO A AUDIENCIA DE PRUEBAS ALLEGA EXCUSA Y SOLICITA NUEVA PROGRAMACION,09/10/2017 AUDIENCIA DE PRUEBAS PARA EL DIA 27 DE FEBRERO DE 2018 A LAS 2:15 PM EN LA SALA 3 ED. CANENCIO</t>
  </si>
  <si>
    <t xml:space="preserve">NOTIFICACION ELECTRONICA EL 26 DE JULIO DE 2016RESPUESTA RADICADA 30 DE SEPTIEMBRE DE 2016, 17-10-2017 TRASLADO DE EXCEPCIONES </t>
  </si>
  <si>
    <t>*18 Apr 2016 LA DOCORA MARGARITA CAMPO ANAYA ALLEGA PODER Y PRESENTA CONTESTACION DE LA DEMANDA.17/10/2017 TRASLADO DE EXCEPCIONES</t>
  </si>
  <si>
    <t>NOTIFICACION EL DIA 28 DE JULIO DE 2016***29 Sep 2016 MUNICIPIO DE POPAYÁN CONTESTA DEMANDA Y ALLEGA PODER, 17/08/2017 TRASLADO DE EXCEPCIONES.</t>
  </si>
  <si>
    <t>NOTIFICADA EL DIA 10 DE FEBRERO DE 2017 DEBE CONTESTARSE EL DIA 04 DE MAYO***28 Mar 2017 MUNICIPIO DE POPAYAN CONTESTA DEMANDA, 17/10/2017 TRASLADO DE EXCEPCIONES.</t>
  </si>
  <si>
    <t>NOTIFICACION ELECTRONICA 04/04/2016, LA ALCALDIA SE OPONE A MEDIDAS CAUTELARES, EL 25 DE ABRIL DE 16 SE NIEGAN LAS MEDIDAS CAUTELARES, 4 MAYO DE 16 PARTE ACTORA SOLICITA SUSPENSION E ACTOS ADMI Y ES NEGADA,, EL 24 DE JUNIO EL APODERADO DE LA ALCALDIA CONTESTA LA DEMANDA AUDIENCIA INICIAL PARA EL 7 DE FEBRERO DE 18 A LAS 8:30 AM SALA 4,14/10/2017 TRASLADO DE ALEGATOS</t>
  </si>
  <si>
    <t>NOTIFICACION ELECTRONICA 10 MARZO DE 2017 **SE CONTESTO EL DIA 27 DE AMRZO DE 2017-SE CONTESTO POR EL DOCTOR JOSE CAMARGO.***17/08/2017 AUTO ADMITE COADYUVANCIA DE DEMANDA,17/10/2017 AUTO RESUELVE RENUENCIA.</t>
  </si>
  <si>
    <t>NOTIFICACION ELECTRONICA EL DIA 04/07/2017 8:50 AM TRASLADO 20171130299952***18 Jul 2017 MEDIANTE APODERADO EL MUNICIPIO DE POPAYÁN CONTESTA LA DEMANDA Y ALLEGA PODER - REFORMA DE LA DEMANDA 15/09/2017,17/10/2017 RESUELVE RENUNCIA DE PODER DEL DR JOSE CAMARGO</t>
  </si>
  <si>
    <t>AUTO ADMISORIO,</t>
  </si>
  <si>
    <t>190013333007-20170021800</t>
  </si>
  <si>
    <t xml:space="preserve">SANCION MORATORIA CESANTIAS </t>
  </si>
  <si>
    <t>GRACIELA ENIT MUÑOZ PORRAS</t>
  </si>
  <si>
    <t>NOTIFICACION ELECTRONICA EL DIA 30/08/2017, ASIGNADO A LA DRA YANET MUÑOZ EL DIA 19 DE OCTUBRE DE 2017</t>
  </si>
  <si>
    <t>YANET ALEXANDRA MUÑOZ</t>
  </si>
  <si>
    <t>JUZGADO SEXTO ADMINISTRATIVO DEL CIRCUITO ADMINISTRATIVO</t>
  </si>
  <si>
    <t xml:space="preserve">JUZGADO PRIMERO ADMINISTRATIVO DEL CIRCUITO DE POPAYAN </t>
  </si>
  <si>
    <t>RALPHY ARLEY URBANO GUERERO-HENRY FERNANDO TORRES Y OTROS</t>
  </si>
  <si>
    <t>NULIDAD Y RESTABLECIMIENTO DEL DERECHO</t>
  </si>
  <si>
    <t>LUZ YANETH HURTADO PANULIDAD Y RESTABLECIMIENTO DEL DERECHOS</t>
  </si>
  <si>
    <t>* 1 JULIO DE 2016 ALCALDIA DE POPAYAN REMITE COPIA DE EXPEDIENTE ADMINSITRATIVO  DE LA DEMANDANTE, ** 14 JUNIO DE 2016, SE FIJA FECHA DE AUDIENCIA INICIAL EL DIA 28 DE OCTUBRE DE 2016 A LAS 8:30AM. *** 19 DE OCTUBNULIDAD Y RESTABLECIMIENTO DEL DERECHO 2015 MUNICIPIO DE POPAYÁN CONTESTA LA DEMANDA. 28 DE JULIO DE 2016***TRASLADO DE ALEGATOS 19/05/2017.2810/2017 SENTENCIA 1A. INSTANCIA..15/03/2017 SE REALIZA AUDIENCIA DE CONCILIACIÓN MEDIANTE ACTA NO. 69 POR MEDIO DEL CUAL SE CONCEDE RECURSO DE APELACIÓN Y SE ORDENA REMITIR EL EXPEDIENTE AL TCA. MAGISTRADO DAVID FERNANDO RAMIREZ, MARZO 17 DE 2017. 04/07/2017 A DESPACHO PARA ESTUDIO Y FALLO.CEBM</t>
  </si>
  <si>
    <t>PROCEDIMIENTO ADMINISTRATIVO</t>
  </si>
  <si>
    <t xml:space="preserve"> ACCION POPULAR</t>
  </si>
  <si>
    <t>NOTIFICACION 29/11/2016.8 DE MARZO DE 17 REQUIERE AL ACTOR ACCION POPULAR PARA QUE  INFORME LA DIRECCION DE NOTIFICACION PERSONAL DEL SEÑOR JUAN DIEGO TREJOS 16 de marzo actor ACCION POPULAR desiste de la demanda frente a JUAN DIEGO TREJOS 24 DE MARZO DE 2017 DEJA SIN EFECTOS ORDINA 4 DEL NUMERAL 1 Y NUMRAL 3 DEL AUTO INTERLOCUTORIO 1489 DEL 23 DE NOVIEMBRE DE 16 CON EL QUE SE VINCULA AL SEÑOR JUAN DIEGO TREJOS *** 201711303000062 29/06/2017CITA AUDIENCIA PACTO CUMPLIMIENTO PARA EL 18 DE JULIO DE 2017 A LAS 900 AM EN LA SALA AUDIENCIAS 5 CARRERA 4 NUMERO 2 18 POPAYAN SE REALIZÓ AUDIENCIA DE PACTO DE CUMPLIMIENTO, NO HUBO ACUERDO Y SE ORDENÓ SEGUIR CON EL PROCESO , AUTO ABRE PROCESO A PRUEBAS</t>
  </si>
  <si>
    <t xml:space="preserve"> ACCION POPULAR </t>
  </si>
  <si>
    <t>ACCION ACCION POPULAR ANTENAS DE CLARO BARRIO PALACE</t>
  </si>
  <si>
    <t>NOTIFCACION EL DIA 21/07/2016 CONTESTAR EL 04/08/2016*******MUNICIPIO DE POPAYAN PRESENTÓ LA CONTESTACIÓN DE LA ACCIÓN ACCION POPULAR EL 3 DE AGOSTO DE 2016.***20/04/2017 AUTO ABRE PROCESO A PRUEBAS ***SE  PRESENTRAON ALEGATOS EL DIA 15 DE JUNIO DE 2017</t>
  </si>
  <si>
    <t>COSTESTAR ANTES DEL 19 DE JULIO DE 2017 TRASLADO 20171130297402***CONTESTA ACCION POPULAR, MUNICIPIO DE POPAYÁN.  19/07/2017***TRASLADO DE EXCEPCIONES 06/09/2017</t>
  </si>
  <si>
    <t>ACCION ACCION POPULAR</t>
  </si>
  <si>
    <t>NULIDAD Y RESTABLECIMIENTO</t>
  </si>
  <si>
    <t>CONTROVERSIAS CONTRACTUALES</t>
  </si>
  <si>
    <r>
      <t xml:space="preserve">**19 DE JULIO DE 2016 TRASLADO DE EXCEPCIONES DEL MUNICIPIO DE POPAYAN AL DDTE * 4 MARZO DE 2016 MINISTERIO DE EDUCACION CONTESTA LA DEMANDA. * 25 FEBREO DE 2016 MUNICIPIL DE POPAYAN CONTESTA LA DEMANDA. TRASLADO DE EXCEPCIONES 19 JULIO 2.016. </t>
    </r>
    <r>
      <rPr>
        <b/>
        <u/>
        <sz val="10"/>
        <color rgb="FF7030A0"/>
        <rFont val="Calibri"/>
        <family val="2"/>
        <scheme val="minor"/>
      </rPr>
      <t xml:space="preserve"> </t>
    </r>
    <r>
      <rPr>
        <b/>
        <u/>
        <sz val="10"/>
        <rFont val="Calibri"/>
        <family val="2"/>
        <scheme val="minor"/>
      </rPr>
      <t>14/08/2017 
SE CELEBRA AUDIENCIA INICIAL, SE PROFIERE SENTENCIA NO, 185 ACTA 294 22/08/2017  FOMAG Y LA PREVISORA ALLEGAN RECURSO DE APELACION.19/10/2017 ADMITE RECURSO DE APELACION</t>
    </r>
  </si>
  <si>
    <r>
      <t xml:space="preserve">1. 16/05/14. CONTESTACIÓN DEMANDA ALCALDÍA.      2. 11/06/14. NIEGA MEDIDAS CAUTELARES.      3. 9/04/14 ALEGATOS CONCLUSION ALCALDIA.             5. 10/05/15 SENTENCIA 1 INSTANCIA (AMAPARA LOS DERECHOS COLECTIVOS AL GOCE DEL ESPACIO PÚBLICO, EL DERECHO A LA SEGURIDAD Y PREVENCIÓN DE DESASTRES PREVISIBLES TÉCNICAMENTE Y LA REALIZACIÓN DE LAS CONSTRUCCIONES, EDIFICACIONES Y DESARROLLOS URBANOS RESPETANDO LAS DISPOSICIONES JURIDICAS).           6. 18/06/15 RECURSO APELACIÓN ALCALDÍA.      7. 27/07/15. SE REMITE EXPEDIENTE AL HONORABLE CONSEJO DE ESTADO MEDIANTE OFICIO N 724 DCEP.                     1/03/16. TRASLADO PARA ALEGAR EN SEGUNDA   </t>
    </r>
    <r>
      <rPr>
        <sz val="10"/>
        <color rgb="FFFF0000"/>
        <rFont val="Calibri"/>
        <family val="2"/>
        <scheme val="minor"/>
      </rPr>
      <t>ULTIMA ACTUACIÓN</t>
    </r>
    <r>
      <rPr>
        <sz val="10"/>
        <color theme="1"/>
        <rFont val="Calibri"/>
        <family val="2"/>
        <scheme val="minor"/>
      </rPr>
      <t>:Municipio alega en segunda instancia. EL DIA 24-04-2017 LLEGA OFICIO 20171130182282 EL CUAL SE REMITE A PLANEACION Y TRANSITO MEDIANTE OFICIO 20171800137583,AUTO OBEDECE SUPERIOR REVOCAN SENTENCIA</t>
    </r>
  </si>
  <si>
    <t>NOTIFICACION ELECTRONICA EL DIA 18 DE GAOSTO DE 2016***04/11/2016MUNICIPIO DE POPAYAN CONTESTA DEMANDA Y ALLEGA PODER OTORGADO AL DR. JOSE ARVEY CAMARGO***20/06/2017 TRASLADO EXCEPCIONES PAR 2 ART 175 CPACA/CITA AUDIENCIA INICIAL PARA EL DIA MARTES 05 DE JUNIO DE 2018 A LA 1:30 P.M. SALA TRES Y ACEPTA RENUNCIA PODER DE APODERADO MUNICIPIO POPAYAN</t>
  </si>
  <si>
    <t>AUDIENCIA INICIAL PARA EL DIA MARTES 05 DE JUNIO DE 2018 A LA 1:30 P.M.</t>
  </si>
  <si>
    <t>13 Jan 2015  RADICACIÓN DE PROCESO -  13 Mar 2015  AUTO ADMITE DEMANDA  -  26 Jun 2015  GASTOS ORDINARIOS DEL PROCESO.                                                                         ULTIMA ACTUACION: 18/09/14. NOTIFICACIÓN ELECTRONICA. NO CONTESTO DEMANDA. PENDIENTE FIJACION AUDIENCIA INICIAL.***AUDIENCIA INICIAL PARA EL 18 DE JULIO DE 2017 A LAS 3:30 PM SE LLEVA A CABO AUDIENCIA INICIAL Y SE FIJA AUDIENCIA DE PRUEBAS PARA EL 26 DE SEPTIEMBRE DE 2017,sentencia 25 octubre 2017</t>
  </si>
  <si>
    <t>AUTO ADMISORIO 20171130423562</t>
  </si>
  <si>
    <t>190013333004-20160028200</t>
  </si>
  <si>
    <t>OMISION AMPARO POLICIVO</t>
  </si>
  <si>
    <t>MARIA RUBIELA RAMOS ESPINOSA Y OTROS</t>
  </si>
  <si>
    <t xml:space="preserve">NOTIFICACION ELECTRONICA EL DIA 22/09/2017 PROCESO ENVIADO A LA DRA VAELNTINA EL DIA 27 DE OCTUBRE DE 2017 </t>
  </si>
  <si>
    <t>190013105003-20150023700</t>
  </si>
  <si>
    <t>20/09/2017 ACTA AUDIENCIA ARTS 77 Y 80 SE RECIBEN PRUEBAS. SE HACE RECESO PARA CONTINUAR AUD. ART. 80 CPTSS, HASTA VIERNES 23 FEBRERO 2018, A LAS 10:00 A.M., PARA CERRAR DEBATE, RECIBIR ALEGATOS Y FALLAR.</t>
  </si>
  <si>
    <t>JOSE GUILLERMO MONTOYA PELAEZ</t>
  </si>
  <si>
    <t>CONTINUACION AUDIENCIA 18 FEBRERO 2018</t>
  </si>
  <si>
    <t>20/09/2017 ACTA AUDIENCIA ARTS 77 Y 80 SE RECIBEN PRUEBAS. SE HACE RECESO PARA CONTINUAR AUD. ART. 80 CPTSS, HASTA VIERNES 23 FEBRERO 2018, A LAS 10:00 A.M., PARA CERRAR DEBATE, RECIBIR ALEGATOS Y FALLAR. 20171130428942 REQUREIMIENTO ENTREGADO A LA DRA YANET EL DIA 11/10/2017</t>
  </si>
  <si>
    <t>NOTIFICACION 18 DE ENERO DE 2016         05/04/16 MUNICIPIO CONTESTO DEMANDA        ULTIMA ACTUACIÓN: AUDIENCIA INICIAL PARA EL 10 DE OCTUBRE DE 2017.01/11/2017 REQUERIMIENTO PRUEBA ENVIADO AL DR ALEJANDRO CERON PARA LO PERTINENTE.</t>
  </si>
  <si>
    <t xml:space="preserve">CON SENTENCIA DE SEGUNDA INSTANCIA </t>
  </si>
  <si>
    <t>19/11/15 NOTIFICACIÓN DE LA ADMISIÓN DE LA DEMANDA; 26/02/16 MUNICIPIO PRESENTÓ CONTESTACIÓN A LA DEMANDA. 15.**• 21/07/16 TRASLADO DE EXCEPCIONES DEL MUNICIPIO.***ESTADO ELECTRONICO NO.- 192 DEL  17 DE NOVIEMBRE DE 2016 PROVIDENCIA DEL 16  DE NOVIEMBRE DE 2016 QUE CITA AUDIENCIA INICIAL PARA EL 28 DE NOVIEMBRE DE 2016 A LA 1:30 P.M. SALA TRES***ESTADO 095 DEL 09/06/2017 AUTO ADMITE RECURSO DE APELACION***25/06/2017CITAR A LAS PARTES E INTERVINIENTES A CELEBRAR AUDIENCIA DE CONCILIACIÓN DE SENTENCIA EL DÍA DIECIOCHO (18) DE ABRIL DE DOS MIL DIECISIETE (2017) A LAS DIEZ Y TREINTA (10:30) DE LA MAÑANA, EN LAS INSTALACIONES DEL JUZGADO.***2017-07-18  ALLEGA ALEGATOS DE CONCLUSÍON LA PARTE DEMANDADA // 2017-07-21  SE RECEPCIONA EXPEDIENTE PROVENIENTE DE LA PROCURADURIA, SENTENCIA 27 DE OCTUBRE DE 2017 CONFIRMA SENTENCIA DE 28 NOV DE 2016 FALTA LEGITIMACION EN CAUSA POR PASIVA</t>
  </si>
  <si>
    <t xml:space="preserve">27/10/2017 SENTENCIA DE SEGUNDA INSTANCIA CONFIRMA SENTENCIA DEL 28 DE NOV DE 2016 </t>
  </si>
  <si>
    <t>AUTO ADMISORIO,20171130430622</t>
  </si>
  <si>
    <t>NOTIFICACION ELECTRONICA EL DIA 22/09/2017 PROCESO ENVIADO A LA DRA VAELNTINA EL DIA 27 DE OCTUBRE DE 2017 20171130435442</t>
  </si>
  <si>
    <t>AUTO ADMISORIO 20171130435562</t>
  </si>
  <si>
    <t>190012333000-20170027200</t>
  </si>
  <si>
    <t>190013331010-20120010100</t>
  </si>
  <si>
    <t>MEDARDO SOLIS YACUMAL</t>
  </si>
  <si>
    <t>20171130375432 LLAMAMIENTO EN GARANTIA ENTREGADO AL DR RICARDO RUIZ 22/08/2017</t>
  </si>
  <si>
    <t>190013333005-20170000900</t>
  </si>
  <si>
    <t>DECLARAR NULIDAD DE ACTO ADMINISTRATIVO QUE IMPONE SANCION(ENERGIA CONSUMIDA DEJADA DE FACTURAR)</t>
  </si>
  <si>
    <t>MUNICIPIO DE POPAYAN/ SUPERINTENDENCIA DE SERVICIOS PUBLICOS DOMICILIARIOS
- COMPAÑIA ENERGETICA DE OCCIDENTE S.A ESP.</t>
  </si>
  <si>
    <t>DEMANDA PRESENTADA POR EL DR OSCAR YESID GUZMAN 14 Jun 2017 APODERADO DE LA PARTE DEMANDANTE ALLEGA ESCRITO CON RENUNCIA DE PODER OBRANTE EN 4 FOLIOS 14 Jun 2017 APODERADO DEL MUNICIPIO APORTYA ESCRITO SOLICITANDO ADMISION DE LA DEMANDA 1 FOLIO</t>
  </si>
  <si>
    <t>/NOTIFICACION ELECTRONICA EL DIA 22/02/2016 VENCE CONTESTACION 17/05/2016***17/05/2016 MUNICIPIO DE POPAYAN CONTESTA DEMANDA Y ALLEGA PODER***21/09/2016APODERADO DTE SOLICITA CORRER TRASLADO EXCEPCIONES***20171130428942 OFICIA SOLICITA PRUEBA DOCUMENTAL,7-11-2017 excepciones</t>
  </si>
  <si>
    <t xml:space="preserve">INDEMNIZACIÓN DAÑOS MORALES MATERIALES-CIERRE PROVISIONAL ESTABLECIMIENTO DE COMERCIO.LATINO BAR LA 18 </t>
  </si>
  <si>
    <t xml:space="preserve">NOTIFICACION ELCTRONICA EL DIA 29/08/2016 DEBE CONTESTAR MEDIDA CAUTELAR EN LOS 5 DIAS SIGUIENTES  ***28/07/2017 CITA A AUDIENCIA INICIAL PARA EL DÍA 8 DE NOVIEMBRE DE 2017 A LAS 08:30 A.M., SALA 4, CARRERA 4 NO. 2 - 18 DE POPAYÁN. JHCC. SENTENCIA DEL 08/11/2017 DECLARA LA NULIDAD DEL ACUERDO 044 DE 2011 EXPEDIDO POR EL CONCEJO </t>
  </si>
  <si>
    <t>     NANCY CECILIA IDROBO</t>
  </si>
  <si>
    <t>NOTIFICACIÓN ELECTRÓNICA DEL AUTO ADMISORIO 22/02/2016; VENCE CONTESTACIÓN DEMANDA EL 17/05/16.17 DE MAYO 16 APODERADO DEL MUNICIPIO DE  POPAYÁN CONTESTA DEMANDA Y ALLEGA PODER, 3/NOV/16 SE FIJA AUDIENCIA INICIAL PARA EL 6 DE SEPTIEMBRE DE 2017 A LAS 10:30 DE LA MAÑANA,05/09/2017 AUTO APLAZA AUDIENCIA, FIJA COMO FECHA EL 8 DE SEPTIEMBRE DE 2017 A LA 1:30 PM,SE DIFIRIO DICTAR SENTENCIA POR ESCRITO,SENTENCIA DE PRIMERA INSTANCIA 20/11/2017 DENIEGA PRETENSIONES DE LA DEMANDA.</t>
  </si>
  <si>
    <t>SENTENCIA DE PRIMERA INSTANCIA.</t>
  </si>
  <si>
    <t>NOTIFICACION ELECTRONICA 28-08-2017 20171130384852  AUTO VINCULA MUNICIPIO 16-08-2017, AUDIENCIA DE PACTO DE CUMPLIMIENTO PARA EL DIA 25/10/2017 A LAS 2:30 PM, SE LE REMITE PROYECTO DE ACUERDO EL DIA 23/11/2017</t>
  </si>
  <si>
    <t xml:space="preserve">*5 JULIO DE 2016 FIJA AUDIENCIA INICIAL 4 OCTUBRE DE 2016 A LAS 9 AM SALA 1* 15 ENERO DE 2016 APODERADO MUNICIPIO ALLEGA RENUNCIA A PODER. * 19 JUNIO DE 2015 MUNICIPIO CONTESTA LA DEMANDA. 28 JULIO DE 2016 SE ASISTIÓ A AUDIENCIA INICIAL EN FECHA 4 DE OCTUBRE DE 2.016 Y EXONERARON AL MUNICIPIO DE POPAYAN EN SENTENCIA JPA 171 DE ESA FECHA.***FIJA FECHA PARA AUDIENCIA INICIAL PARA EL PARA EL DIA 31  DE MAYO DE 2017, A PARTIR DE LAS DIEZ DE LA MAÑANA (10:00 A.M.),02/06/2017SE REMITE AL TCA POR RECURSO DE APELACION, MAGISTRADO PONENTE DR. CARLOS HERNANDO JARAMILLO/SENTENCIA DE SEGUNDA INSTANCIA CONFIRMA SENTENCIA DEL 04/10/2016 CONDENA EN COSTAS A LA NACION MEN  </t>
  </si>
  <si>
    <t>190013333001-20160017100</t>
  </si>
  <si>
    <r>
      <t xml:space="preserve">24 DE MAYO DE 2016 ACEPTA RENUNCIA APODERADA DEL MUNICIPIO * 6 ABRIL DE 2016 FOMAG CONTESTA LA DEMANDA. * 15 MARZO DE 2016 DE 2016 MUNICIPIO DE POPAYAN CONTESTA LA DEMANDA.  </t>
    </r>
    <r>
      <rPr>
        <sz val="10"/>
        <color theme="7"/>
        <rFont val="Calibri"/>
        <family val="2"/>
        <scheme val="minor"/>
      </rPr>
      <t>29</t>
    </r>
    <r>
      <rPr>
        <sz val="10"/>
        <rFont val="Calibri"/>
        <family val="2"/>
        <scheme val="minor"/>
      </rPr>
      <t xml:space="preserve"> Aug 2017 AUTO FIJA FECHA AUDIENCIA INICIAL Y/O DILIGENCIA AUDIENCIA INICIAL PARA EL 11 DE SEPTIEMBRE DE 2017 A LAS 3:30 PM SALA AUDIENCIAS 2 CARRERA 4 NUMERO 2 18 POPAYAN,SE LLEVA A CABO AUDIENCIA INICIAL Y SE PROGRAMA AUDIENCIA DE PRUEBAS PARA EL 12 DE OCTUBRE DE 2017, SENTENCIA 208 DE 30 DE NOVIEMBRE DE 2017 DECLARA LA NULIDAD Y RELIQUIDACION</t>
    </r>
  </si>
  <si>
    <t>15 DE SEPTIEMBRE DE 2010 NOTIFICACIÓN DE LA DEMANDA/6 DE DICIEMBRE DE 2010 ADMITE LLAMAMIENTO REALIZADO POR EL INVIAS/ 17 DE FEBRERO SE SOLICITA ACLARACIÓN Y/O COMPLEMENTACIÓN DICTAMEN. 8 DE FEBRERO DE 2012 ORDENA ACLARAR Y/O COMPLEMENTAR DICTAMEN. 12 DE ABRIL ACLARACIÓN DICTAMEN PERICIAL. 16-04-12  MEMORIAL AL DESPACHO LA PARTE DEMANDADA ALLEGA ESCRITO CON SOLICITUD DE OBJECION POR ERROR GRAVE LA ACLARACION Y COMPLEMENTACION DEL INFORME PERICIAL SOLICITADO EN EL PROCESO . RECEPCIÓN DE TESTIMONIOS DEL 14  AL 21 DE NOVIEMBRE. RESUELVE OBJECLDN GRAVE  6 DE AGOSTO. 2013-01-21  AUTO AUTO NOMBRE AUXILIAR DE LA JUSTICIA. 2013-03-22 AUTO AUTO NOMBRA AUXILIAR DE LA JUSTICIA. 2013-08-09  AUTO ORDENA ACLARAR Y/O COMPLEMENTAR - DICTAMEN. 15-9-14 APERTULA ALEGATOS.  AUTO FIJA FECHA DE AUDIENCIA Y O DILIGENCIA  2015-03-05                                                             ULTIMA ACTUACIÓN: 8/10/15. PARA FALLO 2 INSTANCIA.***13/12/2017 AUTO NIEGA PETICION.</t>
  </si>
  <si>
    <t>FEDERICO GUTIERREZ</t>
  </si>
  <si>
    <r>
      <t xml:space="preserve">25 FEB 2015  RADICACIÓN DE PROCESO  - 10 JUN 2015  AUTO ADMITE DEMANDA  - 14 SEP 2015  NOTIFICACION ELECTRONICA </t>
    </r>
    <r>
      <rPr>
        <sz val="10"/>
        <color rgb="FFFF0000"/>
        <rFont val="Calibri"/>
        <family val="2"/>
        <scheme val="minor"/>
      </rPr>
      <t>ULTIMA ACTUACION</t>
    </r>
    <r>
      <rPr>
        <sz val="10"/>
        <color theme="1"/>
        <rFont val="Calibri"/>
        <family val="2"/>
        <scheme val="minor"/>
      </rPr>
      <t>: 3/12/15. CONTESTACION DEMANDA MUNICIPIO.  28/02/2017FIJA FECHA PARA EL DIA 12 DE SEPTIEMBRE DE 2017 A PARTIR E LAS 3. 30 PM  ***17/12/2017 admite apelacion</t>
    </r>
  </si>
  <si>
    <t>18/05/2017FIJA NUEVA FECHA PARA AUDIENCIA INICIAL PARA EL PARA EL DIA 29  DE  AGOSTO DE 2017, A PARTIR DE LAS 3:30 DE LA TARDE (3:30 P.M.), SE LLEVO A CABO AUDIENCIA INICIAL EN LA CUAL SE PRESCINDIO DEL PERIODO PROBATORIO Y SE PROCEDIO A DICTAR SENTENCIA ORAL EN LA CUAL SE ACCEDE A LAS PRETENSIONES DE LA DEMANDA DECLARA FALTA DE LEGITIMACION EN LA CAUSA POR PASIVA DEL MUNICIPIO/17/12/2017 admite recurso de apelacion</t>
  </si>
  <si>
    <t>SENTENCIA 1A. INSTANCIA  2015-06-01. CONDENA A ACUEDUCTO    7. AUTO CONCEDE RECURSO DE APELACION  2015-06-10   19/06/14 EXPEDIENTE EN TRIBUNAL ADM       8. ULTIMA ACTUACIÓN. 22/10/15 A DESPACHO PARA FALLO,27/11/2017 DECLARA NULIDAD DE LO ACTUADO /TRASLADO DE ALEGATOS EL DIA 14/12/2017</t>
  </si>
  <si>
    <t>AUDIENCIA INICIAL PARA EL 18/1/16; CONTINUACION DE LA AUDIENCIA INICIAL 19/ABRIL/16 HORA 3:30 PM; 3/2/16 MEDICINA LEGAL ALLEGA NECROPSIA; 4/2/16 ALLEGAN OFICIO., 21 DE OCTUBRE DE 16 EN PRIMERA INSTANCIA NIEGA LAS PRETENSIONES, 4 DE NOV PARTE ACTORA APELA, 25 DE ENERO DE 17 SE CONCEDE APELACION, 7 DE FEB DE 17 EXPEDIENTE REMITIDO AL TRIBUNAL H.M. CARLOS HERNANDO JARAMILLO DELGADO   23 DE FEBEREO TRASLADO DE ALEGATOS, 9 DE MARZO MUN POPAYAN PRESENTA ALEGATOS 20 DE ABRIL A DESPACHO PARA ESTUDIO Y FALLO.11/12/2017 auto ordena enviar expediente</t>
  </si>
  <si>
    <t>CONTESTACIÓN DE LA DEMANDA** REVISAR SI LA SENTENCIA, RECURSOS. CAM ESTADO 143 DE 24-08-2017 ADMITE RECURSO DE APELACION,05/09/2017 AUTO CORRE TRASLADO DE ALEGATOS/ SENTENCIA DE SEGUNDA INSTANCIA 16/11/2017</t>
  </si>
  <si>
    <t>COSTESTAR ANTES DEL 19 DE JULIO DE 2017 TRASLADO 20171130297402***CONTESTA ACCION POPULAR, MUNICIPIO DE POPAYÁN.  19/07/2017***TRASLADO DE EXCEPCIONES 06/09/2017*15/12/2017 auto abre proceso a pruebas.</t>
  </si>
  <si>
    <t xml:space="preserve">11 DE JULIO DE 2017 SE FIJA EN LISTA, EL DR JOSE SE PRONUNCIA SOBRE EL TEMA.SENTENCIA 19 DE DICIEMBRE DE 2017 RESUELVE DECLARAR NO AJUSTADO A LA LEY ARTICULO 24 DEL ACUERDO Nº 13 DEL 15 DE SEPTIEMBRE DE 2017,EXPEDIDO POR EL CONCEJO MPAL </t>
  </si>
  <si>
    <t>POR EL CUAL SE APRUEBA EL PLAN DE OBRAS DE INTERES PUBLICO,DESARROLLO URBANO E IMPORTANCIA ESTRATEGICA PARA EL MUNICIPIO DE POPAYAN,SE AUTORIZA EL COBRO DE LA CONTRIBUCION DE VALORIZACION POR BENEFICIO GENERAL PARA SU FINANCIAMIENTO</t>
  </si>
  <si>
    <t> 190013333009-20160042900</t>
  </si>
  <si>
    <t>RELIQUIDACION DE PENSION SUSTITUTIVA DE VEJEZ UGPP</t>
  </si>
  <si>
    <t>MARIA DIOMAR YACE</t>
  </si>
  <si>
    <t>NOTIFICACION ELECTRONICA EL DIA 30/11/2017</t>
  </si>
  <si>
    <t xml:space="preserve">YANET ALEXANDRA MUÑOZ </t>
  </si>
  <si>
    <t>190013333006201700157-00</t>
  </si>
  <si>
    <t>MODIFICACION DEL REGIMEN DE LIQUIDACION DE CESANTIAS DE ANUALIDAD AL DE RETROACTIVIDAD</t>
  </si>
  <si>
    <t>14/07/2017</t>
  </si>
  <si>
    <t>EVELIO AGREDO MANQUILLO</t>
  </si>
  <si>
    <t>NOTIFICACION ELECTRONICA EL DIA 25/10/2017</t>
  </si>
  <si>
    <t>190013333006-20170023900</t>
  </si>
  <si>
    <t>VERIFICAR</t>
  </si>
  <si>
    <t xml:space="preserve">RELIQUIDACION PENSION </t>
  </si>
  <si>
    <t>ADELA NYDIA DORADO NARVAEZ</t>
  </si>
  <si>
    <t xml:space="preserve">NOTIFICACION ELECTRONICA 25/10/2017 </t>
  </si>
  <si>
    <t>190013333005-20160004700</t>
  </si>
  <si>
    <t>SANCION MORATORIA POR OAGO TARDIO DE LAS CESANTIAS PARCIALES</t>
  </si>
  <si>
    <t>15/08/2017</t>
  </si>
  <si>
    <t>DORIS MERCY GONZALEZ LAZALA</t>
  </si>
  <si>
    <t>TRASLADO LLEGA A SRIA DE EDUCACION 2017PQR12306 Y ES REMITIDA A JURIDICA EL DIA 09-11-2017 20171700425133</t>
  </si>
  <si>
    <t xml:space="preserve">YANET ALEXANDRA </t>
  </si>
  <si>
    <t>190013333006-20170025000</t>
  </si>
  <si>
    <t xml:space="preserve">RELIQUIDACION PENSION DE JUBILACION </t>
  </si>
  <si>
    <t>18/10/2017</t>
  </si>
  <si>
    <t>EDUARDO EFRAIN CAICEDO VELASQUEZ</t>
  </si>
  <si>
    <t xml:space="preserve"> NOTIFICACION ELECTRONICA EL DIA 07/11/2017 LLEGA TRASLADO EL DIA 09/11/2017</t>
  </si>
  <si>
    <t>190013333009-20160014400</t>
  </si>
  <si>
    <t>14/06/2017</t>
  </si>
  <si>
    <t>MELIDA FERNADEZ ORTEGA</t>
  </si>
  <si>
    <t>TRASLADO LLEGA A SRIA DE EDUCACION 2017PQR12306 Y ES REMITIDA A JURIDICA EL DIA 09-11-2017 20171700425133 COMO ES LLAMAMEINTO EN GARANTIA VENCIO LA CONTESTACION EL DIA 08/11/2017</t>
  </si>
  <si>
    <t>190013333007-20170029700</t>
  </si>
  <si>
    <t>SANCION MORATORIA POR PAGO TARDIO DE CESANTIAS</t>
  </si>
  <si>
    <t>17/10/2017</t>
  </si>
  <si>
    <t>MARCOS GUZMAN SERNA</t>
  </si>
  <si>
    <t>TRASLADO LLEGA A SRIA DE EDUCACION 2017PQR12306 Y ES REMITIDA A JURIDICA EL DIA 09-11-2017 20171700425133 C</t>
  </si>
  <si>
    <t>190013333004-20170023700</t>
  </si>
  <si>
    <t>06/09/2017</t>
  </si>
  <si>
    <t>ORLANDO LEON NAVIA CAICEDO</t>
  </si>
  <si>
    <t>TRASLADO 20171700441373</t>
  </si>
  <si>
    <t>190013333003-20170019200</t>
  </si>
  <si>
    <t>MUERTE POR CUERDAS DE CONDUCCION ELECTRICA</t>
  </si>
  <si>
    <t>13/12/2017</t>
  </si>
  <si>
    <t>ROSARIO ARCOS ALVARADO Y OTROS</t>
  </si>
  <si>
    <t>NOTIFICACIN ELECTRONICA 15 NOVIEMBRE DE 2017</t>
  </si>
  <si>
    <t>190013333007-20170010800</t>
  </si>
  <si>
    <t>JUZGADO SEPTIMO ADMINISTRATIVO DE POPAYAN</t>
  </si>
  <si>
    <t>INCUMPLIMIENTO DE CONTRATO</t>
  </si>
  <si>
    <t>FUNDACIÓN PARA EL DESARROLLO INTEGRAL DE LA COMUNIDAD AFROCOLOMBIANA HERENCIAS AFRO</t>
  </si>
  <si>
    <t xml:space="preserve">18 Apr 2017 RADICACIÓN DE PROCESO ACTUACIÓN DE RADICACIÓN DE PROCESO REALIZADA EL 18/04/2017 A LAS 10:10:32 ***16 Jun 2017AUTO ORDENA PETICIÒN PREVIA AL MUNICIPIO DE POPAYÀN***14 Jul 2017 9 FOLIOS ALCALDIA DE POPAYAN-SECRETARIA DE TRANSITO ALLEGA COPIA DEL COVENIO DE COOPERACION 20141800010167 Y ACTA DE LIQUIDACION 20151700531211***07 Sep 2017 AUTO ADMITE DEMANDA***09 Oct 2017 , 5 FOLIOS HERENCIAS AFRO ALLEGA SOLICITUD NULIDAD ***18 Oct 2017 17 FOLIOS MUNICIPIO DE POPAYAN ALLEGA PODER Y CONTESTACION DEMANDA 
</t>
  </si>
  <si>
    <t>Proceso Asignado a Yanet A. Muñoz</t>
  </si>
  <si>
    <t>190013333007-20170022200</t>
  </si>
  <si>
    <t>3,849,166</t>
  </si>
  <si>
    <t xml:space="preserve">pago de contrato de Supervición </t>
  </si>
  <si>
    <t>23/08/2017 mandamiento de pago</t>
  </si>
  <si>
    <t>CARLOS MARIO URRUTIA BASTIDAS</t>
  </si>
  <si>
    <t xml:space="preserve">24 Jul 2017 RADICACIÓN DE PROCESO ACTUACIÓN DE RADICACIÓN DE PROCESO REALIZADA EL 24/07/2017 A LAS 16:45:39***23 Aug 2017
AUTO LIBRA MANDAMIENTO EJECUTIVO***02/10/2017 SE CONTESTO DEMANDA 
</t>
  </si>
  <si>
    <t>190013105002-20150021200</t>
  </si>
  <si>
    <t>002 Juzgado de Circuito - Laboral</t>
  </si>
  <si>
    <t>PAGO SANCION MORATORIA</t>
  </si>
  <si>
    <t xml:space="preserve">24 Jun 2015 RADICACIÓN DE PROCESO ACTUACIÓN DE RADICACIÓN DE PROCESO REALIZADA EL 24/06/2015 A LAS 11:02:53***31 Aug 2015
AUTO PROPONE CONFLICTO NEGATIVO COMPETENCIA Y REMITE AL CONSEJO SUPERIOR PARA QUE DIRIMA.-LAAM***13 Jan 2016 AUTO DISPONE OBEDECER SUPERIOR AVOCA Y DEVUELVE DEMANDA PARA ADECUARLA.-LAAM*** 29 Nov 2016 AUTO LIBRA MANDAMIENTO EJECUTIVO***16 Nov 2017
TRASLADO EXCEPCIONES EJECUTIVO*** ,MPIO CONTESTO DEMANDA EL 18/12/2017
</t>
  </si>
  <si>
    <t>190013105002-20150029900</t>
  </si>
  <si>
    <t>MATILDE VELASCO CORPUS</t>
  </si>
  <si>
    <t xml:space="preserve">01 Sep 2015 RADICACIÓN DE PROCESO ACTUACIÓN DE RADICACIÓN DE PROCESO REALIZADA EL 01/09/2015 A LAS 14:05:04***30 Nov 2015
RECIBE EXP CONFLICTO NEGATIVO AL DESPACHO DIRIMIDO POR EL CONSEJO SUPERIOR DE LA JUDICATURA, ASIGANA AL DESPACHO. NMF/LACH***28 Nov 2016 AUTO LIBRA MANDAMIENTO EJECUTIVO***16 Nov 2017 TRASLADO EXCEPCIONES EJECUTIVO***MPIO  CONTESTO DEMANDA EL DIA 18/12/2017
</t>
  </si>
  <si>
    <t>SE PRESENTA RENUNCIA DE PODER 21 DE ENERO DE 2016 - EL PROCESO PASA AL TRIBUNAL CONTENCIOSO ADMINISTRATIVO- VERIFICAR EL NUMERO DEL PROCESO Y EL ESTADO EN EL QUE SE ENCUENTRA PASA AL DR. C. HERNANDO JARAMILLO</t>
  </si>
  <si>
    <t>1. CONTESTACIÓN DE LA DEMANDA. 11 DE OCTUBRE DECRETA ACUMULACIÓN DE PROCESOS   2. MUNICIPIO DE POPAYÁN INFORMA SOBRE CIERRE DEL ESTABLECIMIENTO CLUB PAINTBALL (13 AGOSTO 2013).                                                                                                                                                                3. ÚLTIMA ACTUACIÓN: ALLEGA RECURSO DE REPOSICIÓN** 20161800496931***PROCESO EN EL TRIBUNAL ADMINISTRATIVO DEL CAUCA. SE CERRÓ ESTABLECIMIENTO CLUB PAINTBALL EL 13 DE AGOSTO DE 2013. EL PROCESO NO SE MUEVE DESDE 19 DE DICIEMBRE DE 2014, EN DONDE SE ALLEGÓ RECURSO DE REPOSICIÓN.EXISTE MEDIDA CAUTELAR - 08-09-2017 TRAMITE DE NOTIFICACIONES POR DEMANDANTE</t>
  </si>
  <si>
    <t>VERIFICAR SI HAY EJECUTORIA DE SENTENCIA PARA ARCHIVAR PROCESO</t>
  </si>
  <si>
    <r>
      <t xml:space="preserve">1. 14/03/14. CONTESTACIÓN DEMANDA MUNICIPIO.    2. 28/04/14 NIEGA MEDIDA PREVENTIVA.       3. 11/12/14. AUTO DECRETA PRUEBAS.    4. </t>
    </r>
    <r>
      <rPr>
        <sz val="10"/>
        <color rgb="FFFF0000"/>
        <rFont val="Calibri"/>
        <family val="2"/>
        <scheme val="minor"/>
      </rPr>
      <t>ULTIMA ACTUACIÓN:</t>
    </r>
    <r>
      <rPr>
        <sz val="10"/>
        <color theme="1"/>
        <rFont val="Calibri"/>
        <family val="2"/>
        <scheme val="minor"/>
      </rPr>
      <t xml:space="preserve"> 9/12/15 FALTAN ALEGATOS.   5. 05/12/16. A DESPACHO PARA CONSIDERAR MEMORIAL.***ESTADO 205 DEL 10 DE NOVIEMBRE DE 2016NIEGA SOLICITUD ***ESTADO 218 DEL 30 DE NOVIEMBRE AUTO PONE EN CONOCIMIENTO.    22/09/2017  DEFENSORIA DEL PUEBLO INIDICA QUE SE HA APROBADO EL VALOR DEL PERITAJE Y ENVIA REQUISITOS PARA SU DESEMBOLSO</t>
    </r>
  </si>
  <si>
    <t>COMPLEMENTAR SENTIDO DEL FALLO Y VERIFICAR SI TIENE CONSTANCIA DE EJECUTORIA O FUE APELADO</t>
  </si>
  <si>
    <t>VER LA MEDIDA CAUTELAR</t>
  </si>
  <si>
    <t>NOTIFICACION DE LA DEMANDA EL DIA 08/06/2016***24 MAYO DE 2016 MUNICIPIO DE POPAYÁN ALLEGA PODER Y CONTESTACIÓN DE LA DEMANDA ***27 DE JULIO DE 2016 CITA A AUDIENCIA DE PACTO DE CUMPLIMIENTO PARA EL 9 DE AGOSTO DE 2016 A LAS 4PM SALA AUDIENCIAS 2 *. EN LA AUDIENCIA DE PACTO DE CUMPLIMIENTO DEL 9 DE AGOSTO DE 2016 , SE DECLARA FRACASADA.15/07/16. MUNICIPIO CONTESTO DEMANDA. REMITE OFICO A PLANEACION 20171800188853 DEL 01/06/2017. AUDIENCIA PACTO CUMPLIMIENTO PARA 23 DE FEBRERO DE 2017.SE DECLARO FRACASADA Y SE ODENO SEGUIR CON EL TRAMITE***AUTO DE FECHA DE 9 DE AGOSTO DE 2017EL CUAL SE NOTIFICA MEDIANTE ESTADO Nº 034 DEL 10 DE AGOSTO DE 2017 DISPUSO DESIGNAR PERITO.***TRASLADO DE ALEGATOS - 29-09-2017  SENTENCIA DE PRIMERA INSTANCIA NIEGA.     13-12-2017 MUNICIPIO PRESENTA APELACION</t>
  </si>
  <si>
    <t>VERIFICAR LA SENTENCIA SI ES FAVORABLE PORQUE SE APELA</t>
  </si>
  <si>
    <t>07/07/16. NOTIFICACION ELECTRONICA.    18/07/16. MUNICIPIO CONTESTO DEMANDA.03/04/2017 AUDIENCIA DE PACTO DE CUMPLIMIENTO LA CUAL SE DECLARO FRACASADA. 25/04/2017 ABRE PROCESO A PRUEBAS .REQUERIMIENTO 20171130314032    20-09-207 AUDIENCIA SE LLEVA A CABO CONTRADICCION DEL DICTAMEN</t>
  </si>
  <si>
    <t xml:space="preserve">VERIFICAR LA ASISTENCIA DE LA AUDIENCIA </t>
  </si>
  <si>
    <t>VERIFICAR SI SE PRESENTARON LOS ALEGATOS POR PARTE DEL MUNICIPIO</t>
  </si>
  <si>
    <t>2014- 549 VERIFICAR PORQUE EL RADICADO QUE CORRESPONDE AL DEMANDANTE ES ESTE NO EL QUE APARECE EN LA BASE</t>
  </si>
  <si>
    <t xml:space="preserve">EL DÍA 11 DE JULIO DE 2016 SE ENVÍA CORREO AL DOCTOR JOSÉ CAMARGO NOTIFICA ESTADO QUE APLAZA AUDIENCIA**25/05/16 CONTESTACIÓN DE LA DEMANDA;  25/07/16 SE LLEVÓ A CABO AUDIENCIA DE PACTO DE CUMPLIMIENTO; 28/07/16 DR. JULIAN ROMERO ALLEGÓ COPIA HISTORIA CLÍNICA.***FIJA NUEVA FECHA DE CONTINUACION DE AUDIENCIA DE PRUEBAS PARA  28/06/2017 A LAS 9:30AM    1-11-2017 CORRE TRASLADO DE ALEGATOS </t>
  </si>
  <si>
    <t>NOTIFICACIÓN ELECTRÓNICA DE LA ADMISIÓN 28/01/2016; MUNICIPIO PRESENTA ESCRITO CONTRA LAS MEDIDAS CAUTELARES EL 8/2/16; MUNICIPIO CONTESTA ACCIÓN EL 11/02/16; 23/02/16 JUZGADO PROFIERE AUTO NEGANDO LAS MEDIDAS CAUTELARES; SE CITA A AUDIENCIA DE PACTO DE CUMPLIMIENTO EL 9/7/16; 3/8/16 SE DECRETA MEDIDA CAUTELAR DE SUSPENSIÓN DE FUNCIONAMIENTO DE LA ANTENA; 9/8/16 APODERADO DE COMCEL SA PRESENTA APELACIÓN CONTRA EL DECRETO DE LA MEDIDA CAUTELAR.***• CITA AUDIENCIA PACTO DE CUMPLIMIENTO- SE FIJA EN LISTA EK 18 DE OCTUBRE RECUSRSO DE APELACION**ESTADO 169 AUTO CONCEDE RECURSO DE APELACION 28 DE OCTUBR4E DE 2016***AUDIENCIA DE CUMPLIMIENTO 280 DE NOVIEMBRE DE 2016 SALA 4 20161130457122***ESTADO 183  DEL 28 DE NOV DE 2016 RECHAZA RECURSO DE REPOSICION.28/11/2016 DECLARA FRACASADA AUDEINCIA DE PATCO DE CUMPLIMIENTO.       29-01-2018 CITACION DE LOS TESTIGOS 8:30 AM</t>
  </si>
  <si>
    <t xml:space="preserve">20-01.2019 8:30 CITACION DE TESTIGOS  VERIFICAR </t>
  </si>
  <si>
    <t>MEDIDA CAUTELAR - VER SI SE APELO LA MEDIDA - Y SI SE RADICO PODER</t>
  </si>
  <si>
    <t>SENTENCIA 231 DEL 23 DE NOVIEMBRE DE 2017DECLARA QUE EL MUNIICPIO DE POPAYAN-SRIA DE INFRAESTRUCTURA HA VULNERADO Y AMENAZADO EL DERECHO COLECTIVO AL GOCE DEL ESPACIO PUBLICO Y LA UTILIZACION Y DEFENSA DE LOS BIENES DE USO PUBLICO Y EL DERECHO A LA SEGURIDAD Y PREVENCION DE DESASTRES PREVISIBLES DE LOS HABINTANTES DEL BARRIO VALENCIA-ORDENA AL MUNICIPIO DE POPAYAN QUE EN UN TERMINO NO SUPERIOR A UN AÑO CONTADO A PARTIR DE LA EJECUTORIA DE ESTA SENTENCIA, REALICE TODOS LOS TRAMITES ADMINISTRATIVOS,PRESUPUESTALES Y CONTRACTUALES PRA QUE LA PAVIMENTACION DEL TRAMO VIAL DE LA CALLE 7A ENTRE CARRRERA 11 HASTA LA 15 BARRIO VALENCIA-SEA INCLUIDO EN LOS PLANES DE DESARROLLO DE LA CIUDAD Y PUEDA SER CATALOGADO COMO OBRA PRIORITARIA Y PROGRAMEN LA CONSTRUCCION DE LA MISMA.  11-12-2017 EL MUNICIPIO DE POPAYAN INTERPUSO RECURSO DE APELACION. CORRESPONDIO AL MG CARLOS H JARAMILLO</t>
  </si>
  <si>
    <t>SENTENCIA 06-10-2017 SE DECLARA LA COSA JUZGADA</t>
  </si>
  <si>
    <t>NOTIFICACION ELECTRONICA12/07/2016***CITA AUDIENCIA DE PACTO DE CUMPLIMIENTO EL 28/11/16 2 PM. LA AUDIENCIA DE PACTO DE CUMPLIMEITNO SE DECLARA FRACASADA POR INASISTENCIA DE LAS PARTES 12/10/16 AUTO ABRE PROCESO DE PRUEBAS,01/09/2017 TRASLADO DE ALEGATOS .   SENTENCIA 06-10-2017 SE DECLARA LA COSA JUZGADA . ARCHIVO DEFINITIVO DEL PROCESO 31-10-2017</t>
  </si>
  <si>
    <t>ARCHIVO DEFINITIVO DEL PROCESO- VERIFICAR CON AUTO Y REMITIR COPIA</t>
  </si>
  <si>
    <t>NOTIFICACION 29/11/2016.8 DE MARZO DE 17 REQUIERE AL ACTOR ACCION POPULAR PARA QUE  INFORME LA DIRECCION DE NOTIFICACION PERSONAL DEL SEÑOR JUAN DIEGO TREJOS 16 de marzo actor ACCION POPULAR desiste de la demanda frente a JUAN DIEGO TREJOS 24 DE MARZO DE 2017 DEJA SIN EFECTOS ORDINA 4 DEL NUMERAL 1 Y NUMRAL 3 DEL AUTO INTERLOCUTORIO 1489 DEL 23 DE NOVIEMBRE DE 16 CON EL QUE SE VINCULA AL SEÑOR JUAN DIEGO TREJOS *** 201711303000062 29/06/2017CITA AUDIENCIA PACTO CUMPLIMIENTO PARA EL 18 DE JULIO DE 2017 A LAS 900 AM EN LA SALA AUDIENCIAS 5 CARRERA 4 NUMERO 2 18 POPAYAN SE REALIZÓ AUDIENCIA DE PACTO DE CUMPLIMIENTO, NO HUBO ACUERDO Y SE ORDENÓ SEGUIR CON EL PROCESO , AUTO ABRE PROCESO A PRUEBAS . 18-12-2017 TRASLADO DE ALEGATOS 5 DIAS</t>
  </si>
  <si>
    <t>VERIFICAR SI SE PRESENTARON LOS ALEGATOS POR PARTE DEL MUNICIPIO DAN TERMINO DE 5 DIAS</t>
  </si>
  <si>
    <t xml:space="preserve"> 20171130303052 NOTIFICADA EL DIA 10 DE JULIO DE 2017 ***23 Jul 2017 ALCALDIA DE POPAYAN CONTESTA DEMANDA 15-12-2017 FIJACION EN LISTA DE EXCEPCIONES</t>
  </si>
  <si>
    <t>NOTIFICACION electronica el 10 de agosto de 2017 *SE CONTESTA EL 25 DE AGOSTO DE 2017***CITA AUDIENCIA PARA EL 01/11/2017 PACTO DE CUMPLIMIENTO   FIJA FECHA PARA CONTINUAR AUDIENCIA DE CUMPLIMIENTO PARA EL DIA 20 DE FEBRERO DE 20188:30 AM</t>
  </si>
  <si>
    <t>AUDIENCIA PARA EL 20/02/2018 PACTO DE CUMPLIMIENTO 8: 30 AM</t>
  </si>
  <si>
    <t xml:space="preserve">1. 16/07/15 NIEGA MEDIDAS CAUTELARES.      2.10/10/15. MUNICIPIO DE POPAYAN CONSTITUYE APODERADO EN EL PRESENTE PROCESO, ALLEGA PODER Y ANEXO.     3.  27/10/15. AUDIENCIA PACTO CUMPLIMIENTO     20/11/15. AUDIENCIA PACTO CUMPLIMIENTO.     27/11/15. DECLARA FRACASADA AUDIENCIA.     23/02/16. ABRE PROCESO A PRUEBAS.        05/08/16. DECLARA IMPROCEDENTE LA DEMANDA Y EN CONSECUENCIA NIEGA LAS PRETENSIONES.     23/08/16. CONCEDE RECURSO APELACIÓN. mg carlos h jaramillo     31/08/16. ADMITE RECURSO APELACIÓN.     08/09/16 CORRE TRASLADO ALEGATOS.12/09/2016 SE PRESENTARON ALEGATOS DE SEGUNDA INSTANCIA***.ULTIMA ACTUACIÓN: EL MUNICIPIO PRESENTA ALEGATOS DE CONCLUSIÓN EL 4/07/2016 . PENDIENTE FALLO. </t>
  </si>
  <si>
    <t>VERIFICAR SI HAY CONSTANCIA DE EJECUTORIA O EN QUE ESTADO ACTUAL SE ENCUENTRA EL PROCESO</t>
  </si>
  <si>
    <t xml:space="preserve">*19 ENERO DE 2016 APELACIÓN MAG DFRF *11 DICIEMBRE 2015 AUTO NIEGA RECURSO DE APELACIÓN AL MPIO DE POPAYAN* 15 DE MARZO RECEPCIÓN MEMORIAL SEGUIMIENTO  SENTENCIA 226/2015. **19 ENERO DE 2016 ENVIÓ EXPEDIENTE APELACIÓN MAGISTRADO DFRF.AUTO ORDENA OBEDECIMIENTO SUPERIOR AUTO DE SUSTANCIQACION NUMERO 758 EL CUAL SE NOTIFICARA MEDIANTE ESTADO Nº 758 EL CUAL SE NOTIFICA MEDIANTE ESTADO nº 107 DE 26 D EJULIO DE 2017.  31-07-2017 ARCHIVA DEFINITIVO DEL PROCESO
 </t>
  </si>
  <si>
    <t xml:space="preserve">SOLICITAR COPIA DE LA SENTENCIA Y VERIFICAR LA ORDEN DEL JUZGADO </t>
  </si>
  <si>
    <t>VERIFICAR ESTE PROCESO NO CORRESPONDE CON EL NOMBRE DEL DEMANDANTE</t>
  </si>
  <si>
    <t>AUDIENCIA 25 DE AGOSTO DE 2017 11 00 AM VERIFICAR NUMERO DE RADICADO DEL PROCESO</t>
  </si>
  <si>
    <t>VERIFICAR EL ESTADO ACTUAL DEL PROCESO Y EL RADICADO DEL MISMO</t>
  </si>
  <si>
    <t>VERIFICAR Y ACTUALIZAR EN LA BASE DE DATOS JUZGADO EN EL QUE SE ENCUENTRA EL PROCESO Y NUMERO DE RADICACION ASI COMO LA ULTIMA ACTUACION</t>
  </si>
  <si>
    <t>ACTUALIZAR BASE DESPACHO QUE CONOCE DEL PROCESO ASI COMO VERIFICAR LA ULTIMA ACTUACION DEL MISMO</t>
  </si>
  <si>
    <t>DEMANDA NOTIFICADA ELECTRONICAMENTE EN FECHA 20 DE ABRIL DE 2017 Y CORRE TRASLADO PARA CONTESTARLA POR 10 DIAS Y TRASLADO DE LA MEDIDA CAUTELAR SOLICITADA POR 5 DIAS. - DEMANDA Y MEDIDAS CAUTELARES CONTESTADAS EN FECHA 26 DE MAYO DE 2.016 08/06/2017,13/09/2017 TRASLADO RECURSO DE REPOSICION    EL PROCESO PASA EL TRIBUNAL CONTENCIOSO MG NAUN MIRAWAL</t>
  </si>
  <si>
    <t>VERIFICAR EL ESTADO DEL PROCESO DADO QUE FUE REMITIDO AL TRIBUNAL- ACTUALIZAR LA BASE</t>
  </si>
  <si>
    <t>18/11/15 NIEGA MEDIDA CAUTELAR.   MUNICIPIO NO CONTESTO DEMANDA.SE FIJA FECHA PARA LA AUDIENCIA INICIAL PARA EL DIA MIERCOLES 9 DE NOVIEMBRE A LAS 2:30 DE LA TARDE EN LA SALA 3 DEL ED. CANENCIO. 10/02/2017AUDIENCIA INICIAL CON SENTENCIA - DECLARA LA NULIDAD DE LOS ACTOS ACUSADOS .21/02/2017APODERADO DE LA PARTE ACTORA ALLEGA RECURSO DE APELACION EN CONTRA DE LA SENTENCIA NO. 25.ESTADO 095 DE 09/06/2017 AUTO ADMITE RECURSO DE APELACION.***AUTO CORRE TRASLADO DE ALEGATOS EL DIA 22/06/2017 ESTADO 103   1-02-2017 PASA A MAG CARLOS H JARAMILLO</t>
  </si>
  <si>
    <t>13-03-2017 AUDIENCIA INICIAL DONDE SE DISPUSO DAR POR TERMINADO EL PROCESO POR CARECER LA DEMANDA DE CONCEPTO DE VIOLACIÓN. SE CONCEDE RECURSO DE APELACIÓN.</t>
  </si>
  <si>
    <t>VERIFICAR SI LA SENTENCIA FUE APELADA O YA SE ENCUENTRA EJECUTORIADO</t>
  </si>
  <si>
    <t>AUDIENCIA 14-02-2018  9:00 AM VERIFICAR LA FECHA Y HORA DADO QUE CON EL NUMERO DE RADICACION NO APARECE EN RAMA</t>
  </si>
  <si>
    <t>CONTESTAR  20171130294382 12- 12-2017 SE ALLEGA CONTESTACION</t>
  </si>
  <si>
    <t>SENTENCIA DE PRIMERA INSTANCIA FAVORABLE 12-06-201510/08/15. TRIBUNAL CORRE TRASLADO PARA ELGATOS.                        ESPERA SENTENCIA SEGUNDA INSTANCIA</t>
  </si>
  <si>
    <r>
      <t xml:space="preserve">05 Feb 2015  RADICACIÓN DE PROCESO -  09 Mar 2015  AUTO ADMITE DEMANDA  -   7/04/15. NOTIFICACION ELECTRONICA.    NO CONTESTO DEMANDA.   -  </t>
    </r>
    <r>
      <rPr>
        <sz val="10"/>
        <color rgb="FFFF0000"/>
        <rFont val="Calibri"/>
        <family val="2"/>
        <scheme val="minor"/>
      </rPr>
      <t xml:space="preserve"> </t>
    </r>
    <r>
      <rPr>
        <sz val="10"/>
        <rFont val="Calibri"/>
        <family val="2"/>
        <scheme val="minor"/>
      </rPr>
      <t>SE FIJA FECHA DE AUDIENCIA PARA EL DIA 28 DE FEBRERO DE 2017 A LAS 2:00 PM.-</t>
    </r>
    <r>
      <rPr>
        <sz val="10"/>
        <color rgb="FFFF0000"/>
        <rFont val="Calibri"/>
        <family val="2"/>
        <scheme val="minor"/>
      </rPr>
      <t>ULTIMA ACTUACION</t>
    </r>
    <r>
      <rPr>
        <sz val="10"/>
        <rFont val="Calibri"/>
        <family val="2"/>
        <scheme val="minor"/>
      </rPr>
      <t>:SE FIJA AUDIENCIA DE PRUEBAS PARA EL DIA 14 DE SEPTIEMBRE DE 2017 HORA 2:00 P.M.    28-09 2017 EL MUNICIPIO ALLEGA ALEGATOS</t>
    </r>
  </si>
  <si>
    <t>VERIFICAR SI HAY CONSTANCIA DE EJECUTORIA Y TRAER SENTENCIA COMO ESTABA PENDIENTE</t>
  </si>
  <si>
    <t>VERIFICAR SI HAY CONSTANCIA DE EJECUTORIA TRAER SENTENCIAS</t>
  </si>
  <si>
    <t>08 AUG 2014  RADICACIÓN DE PROCESO.  28 NOV 2014  AUTO ADMITE DEMANDA. NOTIFICACION ABRIL 9      10/11/15. MUNICIPIO ALLEGA PODER (NO SE CONTESTO).     AUDIENCIA INICIAL: 6 JULIO 2016 (9:00)    SENTENCIA 1 INSTANCIA FAVORABLE AL MUNICIPIO.     ULTIMA ACTUACION: 19/09/16 MUNICIPIO PRESENTO ALEGATOS DE 2 INSTANCIA. A LA ESPERA DE FALLO.*** ESTADO 026 DEL 24/08/2017 AUTO ORDENA OBEDECIMEINTO SUPERIOR.  CONFIRMA SENTENCIA</t>
  </si>
  <si>
    <t xml:space="preserve">VERIFICAR SI HAY CONSTANCIA DE EJECUTORIA Y TRAER SENTENCIA </t>
  </si>
  <si>
    <r>
      <t xml:space="preserve">09 Oct 2015 RADICACIÓN DE PROCESO.  05 Nov 2015 AUTO ADMITE DEMANDA.  20 Nov 2015 NOTIFICACION ELECTRONICA ADMISION                                     </t>
    </r>
    <r>
      <rPr>
        <sz val="10"/>
        <color rgb="FFFF0000"/>
        <rFont val="Calibri"/>
        <family val="2"/>
        <scheme val="minor"/>
      </rPr>
      <t>ULTIMA ACTUACIÓN</t>
    </r>
    <r>
      <rPr>
        <sz val="10"/>
        <color theme="1"/>
        <rFont val="Calibri"/>
        <family val="2"/>
        <scheme val="minor"/>
      </rPr>
      <t>: 29/02/16. MUNICIPIO CONTESTO DEMANDA***03/05/2017 TRASLADO DE EXCEPCIONES   CITA A AUDIENCIA INICIAL PARA EL DÍA 7 DE JUNIO DE 2018 A LAS 08:30 A.M., SALA 4</t>
    </r>
  </si>
  <si>
    <t>CITA A AUDIENCIA INICIAL PARA EL DÍA 7 DE JUNIO DE 2018 A LAS 08:30 A.M., SALA 4</t>
  </si>
  <si>
    <t>NOTIFICACION ELCTRONICA DE LA DEMANDA 22 /02/2016***12/05/16. ENVÍO COMUNICACIONES.    22/07/16. MUNICIPIO CONTESTO DEMANDA.***FIJA AUDIENCIA INICIAL PARA EL 31 DE OCTUBRE DE 2017, A LAS 09:00 AM,20/10/2017APODERADO DE LA PARTE DEMANDANTE ALLEGA ESCRITO DESISTIENDO DE LA DEMANDA   30-10-2017 DECRETA DESISTIMIENTO Y NO CONDENA EN COSTAS</t>
  </si>
  <si>
    <t>VERIFICAR SI HAY ARCHIVO DE PROCESO</t>
  </si>
  <si>
    <t>NOTIIFCACION ELECTRONICA EL DIA 11 DE AGOSTO DE 2016 ***03/10/2016 MUNICIPIO DE POPAYÁN ALLEGA ESCRITO DE CONTESTACIÓN DE LA DEMANDA ***TRASLADO DE EXCEPCIONES,06 Oct 2017 AUTO FIJA FECHA AUDIENCIA INICIAL Y/O DILIGENCIASE FIJA COMO FECHA PARA LA REALIZACIÓN DE AUDIENCIA INICIAL EL DÍA 09 DE NOVIEMBRE DE 2017 A LAS 09:00 A.M.   FIJA COMO FECHA PARA LA REALIZACIÓN DE AUDIENCIA DE CONCILIACIÓN PREVIA A CONCEDER RECURSO DE APELACIÓN EL 26 DE ENERO DE 2018 A LA 01:00 P.M.</t>
  </si>
  <si>
    <t>FIJA COMO FECHA PARA LA REALIZACIÓN DE AUDIENCIA DE CONCILIACIÓN PREVIA A CONCEDER RECURSO DE APELACIÓN EL 26 DE ENERO DE 2018 A LA 01:00 P.M.</t>
  </si>
  <si>
    <r>
      <t xml:space="preserve">22/08/15 NOTIFICACION ELECTRONICA***03/10/2016 APODERADO DEL MUNICIPIO DE POPAYAN ALLEGA CONTESTACION DE DEMANDA Y SOLICITA SE LE RECONOZCA PERSONERIA ADJETIVA  </t>
    </r>
    <r>
      <rPr>
        <sz val="10"/>
        <rFont val="Calibri"/>
        <family val="2"/>
        <scheme val="minor"/>
      </rPr>
      <t>***10/05/2017 SENTENCIA DE PRIMERA INSTANCIA NIEGA PRETENSIONES DE LA DEMANDA***24/05/2017EL APODERADO DE LA PARTE ACTORA PRESENTA RECURSO DE APELACION. AZR ***AUTO CONCEDE RECURSO DE APELACION  11/07/2017***TRASLADO DE ALEGATOS 01/08/2017   3-11-2017 AUTO ORDENA OBEDECIMIENTO SUPERIOR</t>
    </r>
  </si>
  <si>
    <t xml:space="preserve">VERIFICAR SI HAY CONSTANCIA DE EJECUTORIA - TRAER SENTENCIAS </t>
  </si>
  <si>
    <t>ULTIMA ACTUACIÓN: AUDIENCIA INICIAL EL 18 de enero de 2017. 3:30 pm.***31/06/2017APODERADO ACCIONANTES PRESENTA RECURSO DE APELACIÓN **24/02/2017ENVÍO DE EXPEDIENTE AL TRIBUNAL ADTIVO POR APELACIÓN    15-02-2017 AUTO CONCEDE RECURSO DE APELACIÓN</t>
  </si>
  <si>
    <t>NOTIFICADO EL DIA 23 DE ENERO DE 2017 CONTERSATR EL DIA 18 DE ABRIL DE 2017 2017-113-003264-2***28/02/17 MUNICIPIO CONTESTO DEMANDA.***CITA AUDIENCIA INICIAL PARA EL DIA 15 DE SEPTIEMBRE DE 2017 A LAS 9:00 A.M. SALA CINCO  24-10-2017 AUTO APRUEBA LIQUIDACION DE GASTOS Y COSTAS</t>
  </si>
  <si>
    <t>NOTIFICACION ELECTRONICA EL DIA 16 DE MARZO DE 2017 DEBE CONTESTARSE EL DIA 13 DE JUNIO DE 2017***23/05/2017 EL APODERADO DEL MUNICIPIO DE POPAYAN ALLEGA PODER Y CONTESTACION A LA DEMANDA     CITA AUDIENCIA DE CONCILIACION EL 06/02/2018 LAS 11:00 AM</t>
  </si>
  <si>
    <t>CITA AUDIENCIA DE CONCILIACION EL 06/02/2018 LAS 11:00 AM</t>
  </si>
  <si>
    <t>NOTIFICACION ELECTRONICA EL DIA 22 DE MARZO DE 2017 DEBE CONTESTARSE EL DIA 16 DE JUNIO DE 2017***03/05/2017 EL APODERADO DEL MUNICIPIO DE POPAYAN ALLEGA PODER Y CONTESTACION A LA DEMANDA 11 DE DICIEMBRE DE 2017 SENTENCIA DECLARA NULIDAD ACTO DEMANDADO</t>
  </si>
  <si>
    <t>VER SENTENCIA Y SI SE DEBE APELAR</t>
  </si>
  <si>
    <t>NOTIFICACION ELECTRONICA EL 17 DE MAYO DE 2017  20171130224152 ***PENDIENTE CONTESTAR   12-07-2017 CONTESTA DDA MUNICIPIO</t>
  </si>
  <si>
    <t>NOTIFICACION ELECTRONICA 02/06/2017 CONTESTAR ANTES DEL 28 DE AGOSTO DE 2017***PENDIENTE CONTESTAR   PRESENTA MUNICIPIO CONTESTACION 15-08-2017</t>
  </si>
  <si>
    <t>12/02/16 AUDIENCIA  HORA 3 PM MG. DAVID RAMIREZ. 01/03/16 PASO A DESPACHO PARA CONTINUAR CON EL TRÁMITE.26/9/16 TRASLADO PARA ALEGATOS (10DÌAS VENCEN EL 10 DE OCTUBRE); 26/09/16 UNIVERSIDAD NACIONAL PRESENTÓ ALEGATOS; 10/10/16 MUNICIPIO PRESENTA ALEGATOS 24/10/16 A DESPACHO PARA ESTUDIO Y FALLO18/1/17 PONE EN CONOCIMIENTO A LAS PARTES DOCUMENTOS ALLEGADOS POR EL HOSPITAL SAN JOSÉ Y EL MINISTERIO DE SALUD 24 ENERO DE 17 EL DR RODRIGO ILDEFONSO COLLAZOS ALLEGA MEMORIAL.24/04/2017 MINSALUD ALLEGA MEMORIAL FUE RECIBIDO EL DIA 20 DE ABRIL DE 2017 HAA. /17/11/2017INHIBIRSE DE PRONUNCIARSE DE FONDO DE LA DECLARATORIA DE NULIDAD DE LAS RESOLUCIONESEN LO DEMAS NIEGA LAS PRTENSIONES DE LA DEMANDA    18-12-2017 CONCEDE RECURSO DE APELACION</t>
  </si>
  <si>
    <r>
      <t xml:space="preserve">**19 DE JULIO DE 2016 TRASLADO DE EXCEPCIONES DEL MUNICIPIO DE POPAYAN AL DDTE * 4 MARZO DE 2016 MINISTERIO DE EDUCACION CONTESTA LA DEMANDA. * 25 FEBREO DE 2016 MUNICIPIL DE POPAYAN CONTESTA LA DEMANDA. TRASLADO DE EXCEPCIONES 19 JULIO 2.016. </t>
    </r>
    <r>
      <rPr>
        <b/>
        <u/>
        <sz val="10"/>
        <color rgb="FF7030A0"/>
        <rFont val="Calibri"/>
        <family val="2"/>
        <scheme val="minor"/>
      </rPr>
      <t xml:space="preserve"> </t>
    </r>
    <r>
      <rPr>
        <b/>
        <u/>
        <sz val="10"/>
        <rFont val="Calibri"/>
        <family val="2"/>
        <scheme val="minor"/>
      </rPr>
      <t>14/08/2017 
SE CELEBRA AUDIENCIA INICIAL, SE PROFIERE SENTENCIA NO, 185 ACTA 294 22/08/2017  FOMAG Y LA PREVISORA ALLEGAN RECURSO DE APELACION.19/10/2017 ADMITE RECURSO DE APELACION - 11 DE OCTUBRE DE 2017 REMITIDO A TCA PARA SURTIR APELACION</t>
    </r>
  </si>
  <si>
    <r>
      <t xml:space="preserve">24 DE MAYO DE 2016 ACEPTA RENUNCIA APODERADA DEL MUNICIPIO * 6 ABRIL DE 2016 FOMAG CONTESTA LA DEMANDA. * 15 MARZO DE 2016 DE 2016 MUNICIPIO DE POPAYAN CONTESTA LA DEMANDA.  </t>
    </r>
    <r>
      <rPr>
        <sz val="10"/>
        <color theme="7"/>
        <rFont val="Calibri"/>
        <family val="2"/>
        <scheme val="minor"/>
      </rPr>
      <t>29</t>
    </r>
    <r>
      <rPr>
        <sz val="10"/>
        <rFont val="Calibri"/>
        <family val="2"/>
        <scheme val="minor"/>
      </rPr>
      <t xml:space="preserve"> Aug 2017 AUTO FIJA FECHA AUDIENCIA INICIAL Y/O DILIGENCIA AUDIENCIA INICIAL PARA EL 11 DE SEPTIEMBRE DE 2017 A LAS 3:30 PM SALA AUDIENCIAS 2 CARRERA 4 NUMERO 2 18 POPAYAN,SE LLEVA A CABO AUDIENCIA INICIAL Y SE PROGRAMA AUDIENCIA DE PRUEBAS PARA EL 12 DE OCTUBRE DE 2017, SENTENCIA 208 DE 30 DE NOVIEMBRE DE 2017 DECLARA LA NULIDAD Y RELIQUIDACION - 6 DE DICIEMBRE DE 2017 SE PRESENTA APELACION PENDIENTE FIJAR FECHA DE AUDIENCIA DE CONCILIACION</t>
    </r>
  </si>
  <si>
    <r>
      <t xml:space="preserve">**19 MAYO 2016 SE ACEPTA RENUNCIA PODER MPIO* 18 MAYO DE 2016 MUNCIPIO POPAYAN CONTESTA LA DEMANDA. *. </t>
    </r>
    <r>
      <rPr>
        <sz val="10"/>
        <color rgb="FF7030A0"/>
        <rFont val="Calibri"/>
        <family val="2"/>
        <scheme val="minor"/>
      </rPr>
      <t xml:space="preserve"> A</t>
    </r>
    <r>
      <rPr>
        <sz val="10"/>
        <rFont val="Calibri"/>
        <family val="2"/>
        <scheme val="minor"/>
      </rPr>
      <t xml:space="preserve">UDIENCIA INICIAL. 08/05/2017AUTO FIJA FECHA AUDIENCIA INICIAL Y/O DILIGENCIA PARA EL 6 DE JULIO DE 2017 A LAS 3:30 PM SALA AUDIENCIAS 2 CARRERA 4 NUMERO 2 18 POPAYAN  </t>
    </r>
    <r>
      <rPr>
        <sz val="10"/>
        <color rgb="FF7030A0"/>
        <rFont val="Calibri"/>
        <family val="2"/>
        <scheme val="minor"/>
      </rPr>
      <t>*SE PROGRAMO AUIENCIA DE PRUEBAS PARA EL 06 DE SEPTIEMBRE DE 2017 2:00 PM - SE CORRIO TRASLADO PARA ALEGATOS - PENDIENTE FALLO</t>
    </r>
  </si>
  <si>
    <t>PENDIENTE DE SENTENCIA - VERIFICAR SI SE PRESENTARON ALEGATOS POR EL MUNICIPIO</t>
  </si>
  <si>
    <r>
      <t xml:space="preserve">*CITAR A AUDIENCIA INICIAL QUE REALIZARÁ DE FORMA SIMULTÁNEA CON EL PROCESO DE RADICADO NO. 20150002200 JUZG 6 ADTIVO </t>
    </r>
    <r>
      <rPr>
        <sz val="10"/>
        <color rgb="FF7030A0"/>
        <rFont val="Calibri"/>
        <family val="2"/>
        <scheme val="minor"/>
      </rPr>
      <t>LUZ CARMENZA ROMERO IMBACHI,</t>
    </r>
    <r>
      <rPr>
        <sz val="10"/>
        <color theme="1"/>
        <rFont val="Calibri"/>
        <family val="2"/>
        <scheme val="minor"/>
      </rPr>
      <t xml:space="preserve"> </t>
    </r>
    <r>
      <rPr>
        <b/>
        <sz val="10"/>
        <color rgb="FFFF0000"/>
        <rFont val="Calibri"/>
        <family val="2"/>
        <scheme val="minor"/>
      </rPr>
      <t>EL DÍA 30 DE ENERO DE 2017 A LA 1:30 DE LA TARDE</t>
    </r>
    <r>
      <rPr>
        <sz val="10"/>
        <color theme="1"/>
        <rFont val="Calibri"/>
        <family val="2"/>
        <scheme val="minor"/>
      </rPr>
      <t xml:space="preserve">, EN LA SALA TRES EDIFICIO CANENCIO DE ESTA CIUDAD.*18 MAYO DE 2016 MPIO RENUNCIA A PODER * 15 DE ABRIL DE 2016 EXCEPCIONA EL MUNICIPIO DE POPAYÁN- * 23 DE FEBRERO DE 2016 MUNICIPIO POPAYAN CONTESTA LA DEMANDA. </t>
    </r>
    <r>
      <rPr>
        <sz val="10"/>
        <rFont val="Calibri"/>
        <family val="2"/>
        <scheme val="minor"/>
      </rPr>
      <t>PENDIENTE AUDIENCIA INICIAL. 28 DE JULIO DE 2016***OFICIO 20171700048313 ENVIADO POR SECRETARIA DE EDUCACION***AUTO CORRE TRASLADO DE ALEGATOS SENTENCIA DE FECHA 30 DE ENERO DE 2.017 FAVORABLE AL MUNICIPIO.***14/06/2017 - SE CONCEDE APELACION ENVIADO AL TCA EL 14 D EJUNIO DE 2017</t>
    </r>
  </si>
  <si>
    <t>13/07/2017 SENTENCIA NIEGA PRETENSIONES (AC) RECURSO DE APELACION POR EL APODERADO DE LA PARTE DEMANDANTE EN 4 FOLIOS - 2 DE OCTUBRE DE 2017 SE ENVIA EXPEDIENTE AL TCA PARA SURTIR APELACION</t>
  </si>
  <si>
    <t>* 19 DE AGOSTO DE 2016 SE CONTESTA LA DEMANDA POR PARTE DEL MPIO DE POPAYAN * RESPUESTA 19 DE AGOSTO DE 2016 NOTIFICADO 13 DE JULIO 2016. *** HASTA EL VIERNES 23 DE SEPTIEMBRE HAY PARA CONTESTAR, PERO YA SE CONTESTÓ. SE CONTESTO EN FECHA 19 DE AGOSTO DE 2.016***(05/04/17) CONTROL DE LEGALIDAD, ORDENA NOTIFICAR CORRECTAMENTE A LA ENTIDAD DEMANDADA* - CITA AUDIENCIA INICIAL 3 DE OCTUBRE DE 2018 A LAS 8:30 AM - SALA 4</t>
  </si>
  <si>
    <r>
      <t xml:space="preserve">* 13 DE JULIO DE 2016 SE CELEBRÓ AUDIENCIA INICIAL Y SE FIJO FECHA DE </t>
    </r>
    <r>
      <rPr>
        <b/>
        <u/>
        <sz val="10"/>
        <color rgb="FFFF0000"/>
        <rFont val="Calibri"/>
        <family val="2"/>
        <scheme val="minor"/>
      </rPr>
      <t>AUDIENCIA DE PRUEBAS EL DIA 29 DE NOVIEMBRE DE 2016 A LAS 9:00AM*** SENTENCIA DE PRIMERA INSTANCIA ESTADO 021 DEL 13 DE JULIO DE 2017*** ESTADO 25 DE 15-08-2017 FIJA AUDIENCIA DE CONCILIACION***12/07/2017 ACEPTA PRETENSIONES - 1 DICIEMBRE 2017 ENVIO EXPEDIENTE AL TCA PARA SURTIR APELACION</t>
    </r>
  </si>
  <si>
    <t>VERIFICAR ESTE PROCESO DADO QUE FUE REMITIDO A LA DESAJ PARA REALIZAR NUEVO REPARTO ACTUALIZAR BASE CON RADICADO Y NUMERO DE PROCESO</t>
  </si>
  <si>
    <t>05/05/2016 SE FIJA AUDIENCIA PARA EL 13 DE JULIO DE 2016 A LAS 8:AM***• AUDIENCIA DE PRUEBAS PARA EL 29/11/16 8:30 AM; 4/8/16MPIO ALLEGA RESPUESTA.***ESTADO 052 DEL 25 DE NOVIEMBRE DE 2016 AUTO CORRE TRASLADO*** SENTENCIA DE PRIMERA INSTANCIA 12 DE JULIO DE 2017 DECLARA FALTA DE LEGITIMACION EN LA CAUSA POR PASIVA POR PARTE DEL MUNICIPIO DE POPAYAN***estado 025 del 15-08-2017 FIJA AUDIENCIA DE CONCILIACION    7/12/17 PASA EXPEDIENTE A MG CARLOS H JARAMILLO</t>
  </si>
  <si>
    <t>ACTUALIZAR LA BASE DADO QUE EL PROCESO NO APARECE EN RAMA</t>
  </si>
  <si>
    <t>SE LLEVO A CABO AUDIENCIA INICIAL EN LA CUAL SE ABRIO EL PERIODO PROBATORIO Y SE FIJO COMO FECHA PARA LA REALIZACION DE LA AUDIENCIA DE PRUEBAS PARA EL DIA 2 DE AGOSTO DE 2018 A PARTIR DE LAS 10:30 A.M.</t>
  </si>
  <si>
    <t>VERIFICAR SI EN SEGUNDA INSTANCIA SE HA CORRIDO TRASLADO DE ALEGATOS</t>
  </si>
  <si>
    <t>25/05/2015 FIJA AUDIENCIA INICIAL PARA EL 15 SEPTIEMBRE DE 2016 A LAS 2.00 PM SALA AUDIENCIAS 2**190013333004-20130044200 SE ENVIA EXPEDIENTE Al JUZGADO QUINTO POR IMPEDIMENTO DEL JUEZ 3 DE MARZO DE 17 SE ENVIO AL  JUZGADO QUINTO POR IMPEDIEMENTO MAYO 3 ACEPTA IMPEDIMENTO Y AVOCA CNCMIENTO JUNIO 2 SENTENCIA NIEGA PRETENSONES DE LA DEMANDA // 2017-08-02 MINISTERIO DE EDUCACIÓN CONFIERE PODER AL DOCTOR ALVARO ENRIQUE DEL VALLE     AUTO ORDENA ARCHIVO DEFINITIVO DEL PROCESO 31-10-2017</t>
  </si>
  <si>
    <t xml:space="preserve">AUTO ORDENA ARCHIVO DEFINITIVO DEL PROCESO -31-10-2017 TRAER COPIA DEL AUTO Y DE LA SENTENCIA </t>
  </si>
  <si>
    <t xml:space="preserve">28/06/2016 FIJA AUDIENCIA INICIAL PARA EL DIA 6 DE SEPTIEMBRE DE 2016 A LAS 3:30 PM SALA AUDIENCIAS 2 ***29 nov 16 abogado demandante allega alegatos finales, procuraduría allega concepto // 2017-08-09 SENTENCIA***APODERADO DEMANDANTE PRESENTA RECRSO DE APELACIÓN 4 FOLIOS   ***20-09-2017 APELACION CORRESPONDIO AL DR CARLOS HERNANDO JARAMILLO
</t>
  </si>
  <si>
    <t>AUDIENCIA INICIAL PARA EL 24 DE AGOSTO DE 2017 A LAS 2:00 PM SALA AUDIENCIAS 2 CARRERA 4 NUMERO 2- 18 POPAYAN ***24/08/2017 SE DICTA SENTENCIA EN AUDIENCIA INICIAL. SE ORDENA RELIQUIDAR PENSION (FACTORES ULTIMO AÑO)***28/08/2017 ***10-11/2017 EXPEDIENTE A TRIBUNAL PARA APELACION MG. CARLOS HERNANDO JARAMILLO DELGADO</t>
  </si>
  <si>
    <r>
      <t xml:space="preserve">25 FEB 2015  RADICACIÓN DE PROCESO  - 10 JUN 2015  AUTO ADMITE DEMANDA  - 14 SEP 2015  NOTIFICACION ELECTRONICA </t>
    </r>
    <r>
      <rPr>
        <sz val="10"/>
        <color rgb="FFFF0000"/>
        <rFont val="Calibri"/>
        <family val="2"/>
        <scheme val="minor"/>
      </rPr>
      <t>ULTIMA ACTUACION</t>
    </r>
    <r>
      <rPr>
        <sz val="10"/>
        <color theme="1"/>
        <rFont val="Calibri"/>
        <family val="2"/>
        <scheme val="minor"/>
      </rPr>
      <t>: 3/12/15. CONTESTACION DEMANDA MUNICIPIO.  28/02/2017FIJA FECHA PARA EL DIA 12 DE SEPTIEMBRE DE 2017 A PARTIR E LAS 3. 30 PM  ***17/12/2017 admite apelacion REMITE DR DAVID FERNANDO RAMIREZ</t>
    </r>
  </si>
  <si>
    <t>FIJA CONTINUACION DE AUDIENCIA DE PRUEBAS PARA EL 2 DE NOVIEMBRE DE 2018 HORA: 3:00 PM</t>
  </si>
  <si>
    <r>
      <t>POPAYAN- SECRETARIA DE EDUCACION MUNICIPA</t>
    </r>
    <r>
      <rPr>
        <sz val="10"/>
        <color rgb="FF000000"/>
        <rFont val="Calibri"/>
        <family val="2"/>
        <scheme val="minor"/>
      </rPr>
      <t>L POR LOS MOTIVOS ANTERIORMENTE EXPUESTOS</t>
    </r>
    <r>
      <rPr>
        <b/>
        <sz val="10"/>
        <color rgb="FF000000"/>
        <rFont val="Calibri"/>
        <family val="2"/>
        <scheme val="minor"/>
      </rPr>
      <t>"</t>
    </r>
    <r>
      <rPr>
        <sz val="10"/>
        <color rgb="FF000000"/>
        <rFont val="Calibri"/>
        <family val="2"/>
        <scheme val="minor"/>
      </rPr>
      <t>.... TERCERO: EN CONSECUENCIA, Y A TÍTULO DE RESTABLECIMIENTO DEL DERECHO, CONDENAR A LA NACION-MINISTERIO DE EDUCACION- FONDO NACIONAL DE PRESTACIONES SOCIALES DEL MAGISTERIO(...) 
SE FIJO FECHA PARA LA AUDIENCIA DE PRUEBAS EL 29 DE NOVIEMBRE DE 2017 A LAS 2:00 PM   *** FIJA CONTINUACION DE AUDIENCIA DE PRUEBAS PARA EL 2 DE NOVIEMBRE DE 2018 HORA: 3:00 PM</t>
    </r>
  </si>
  <si>
    <t>10/02/2015 ENVIO AL TRIBUNAL ADMINISTRATIVO DEL CAUCA POR RECURSO DE APELACION CONTRA SENTENCIA N 154 DE 21/01/2015 -CONTRALORIA SOLICITA INFORME DEL PROCESO.24/06/2017 ORDENA ENVIAR EXPEDIENTE A LA SALA DE DESCONGESTIÓN DEL TRIBUNAL ADMINISTRATIVO CON SEDE EN LA CIUDAD DE BOGOTÁ  ***CON FECHA 23 DE NOVIEMBRE DE 2017 PASO PARA CONSIDERAR LO DECIDIDO POR EL TRIBUNAL DE BOGOTA</t>
  </si>
  <si>
    <t>SE LE ASIGNA AL DOCTOR JOSE CAMARGO AUDIENCIA PARA EL DIA 12 DE AGOSTO DE 2016 A LAS 9 AM**** 20161800362703REMISION DE OFICIO 2016-113-040362-2** 20161800384153 SOLCITUD DE CERTIIFCACION.10 DE FEBRERO DE 17 MUNICIPIO DEPOPAYAN CONSTESTA REQUERIMIENTO***23/08/2017CORE TRASLADO DE LA PRUEBA DOCUEMNTAL A FOLIOS 9 A 12 CDO DE PRUEBAS*** 18/09/2017 COORRE TRASLADO DE ALEGATOS</t>
  </si>
  <si>
    <t>NOTIFICACION ELECTRONICA 21/06/2016*** TRASLADO DE EXCEPCIONES 27/07/2017***07 SEP 2016 APODERADO MUNICIPIO POPAYÁN CONTESTA DEMANDA EN 13 FOLIOS 26 JUL 2017 ORDENA FIJAR EN LISTA FIJA EN LISTA EXCEPSIONES DESDE EL 27 DE JULIO DE 2017***   SE FIJA COMO FECHA PARA LA REALIZACIÓN DE AUDIENCIA INICIAL EL 25 DE ENERO DE 2018 A LAS 09:00 A.M.</t>
  </si>
  <si>
    <t>SE FIJA COMO FECHA PARA LA REALIZACIÓN DE AUDIENCIA INICIAL EL 25 DE ENERO DE 2018 A LAS 09:00 A.M.</t>
  </si>
  <si>
    <t xml:space="preserve">AUDIENCIA PARA EL 24 DE NOVIEMBRE DE 2016 A LAS 8:30 AM - SE LE ASIGNA AL DOCTOR JOSE CAMARGO EL DIA 16 DEAGOSTO DE 2016 ***20/04/2017 SE ACCEDE A LAS PRETENSIONES DE LA DEMANDA.04/05/2017NACION - MIN EDUCACION - FOMAG ALLEGA RECURSO DE APELACION ***  30/11/2017 E ENVÍA PROCESO A LA DESAJ PARA QUE SURTA REPARTO ANTE LOS MAGISTRADOS DEL TRIBUNAL CONTENCIOSO ADMINISTRATIVO POR APELACION. LE CORRESPONDIO AL DR. NAUM MIRAWAL MUÑOZ </t>
  </si>
  <si>
    <t xml:space="preserve">TRAER COPIA SENTENCIA PRIMERA INSTANCIA </t>
  </si>
  <si>
    <t>NOTIFICA 16 NOVIEMBRE DE 2016 2016-113-049411-2**07/12/2016SE ALLEGA CONTESTACION DE LA DEMANDA Y SE ANEXA PODER.**20 DE OCTUBRE DE 2016 SE RESUELVE LLAMAMIENTO EN GARANTÍA  A MUN POPAYÁN- 16 DE NOV DE 16 SE NOTIFICA ELECTRÓNICAMENTE 7 DE DIC. SE CONTESTA LA DEMANDA Y SE ALLEGA PDER 27 DE JUNIO SOLICITA IMPULSO JUDICIAL***23/06/2017 APODERADO PARTE DEMANDANTE ALLEGA SOLICITUD DE IMPULSO PROCESAL  ***  CITA A AUDIENCIA INICIAL PARA EL DÍA DIEZ (10) DE JULIO DE DOS MIL DIECINUEVE (2019) A LAS 08:30 A.M</t>
  </si>
  <si>
    <t>CITA A AUDIENCIA INICIAL PARA EL DÍA DIEZ (10) DE JULIO DE DOS MIL DIECINUEVE (2019) A LAS 08:30 A.M</t>
  </si>
  <si>
    <t xml:space="preserve">NULIDAD DECRETO 20151700006565 Y SE REINTEGRE AL CARGO DOCENTE-DEMANdado secretaria de educacion </t>
  </si>
  <si>
    <r>
      <t>NOTIFICACION ELCTRONICA EL DIA DIA 23 DE AGOSTO DE 2016*** RESPUESTA 01 NOVIEMBRE DE 2016**</t>
    </r>
    <r>
      <rPr>
        <b/>
        <sz val="10"/>
        <color rgb="FFFF0000"/>
        <rFont val="Calibri"/>
        <family val="2"/>
        <scheme val="minor"/>
      </rPr>
      <t>FIJA FECHA DE AUDIENCIA PARA EL DIA 29-01/2018 a las 9 am</t>
    </r>
    <r>
      <rPr>
        <sz val="10"/>
        <color theme="1"/>
        <rFont val="Calibri"/>
        <family val="2"/>
        <scheme val="minor"/>
      </rPr>
      <t>--SE INCORPORA MEMORIAL -RENUNCIA DE PODER DE OSCAR YESID GUZMAN CALVACHE COMO APODERADO DEL MUNICIPIO DE POPAYAN</t>
    </r>
  </si>
  <si>
    <t xml:space="preserve">Contestaron las excepciones presentadas </t>
  </si>
  <si>
    <r>
      <rPr>
        <sz val="10"/>
        <color theme="3" tint="0.39997558519241921"/>
        <rFont val="Calibri"/>
        <family val="2"/>
        <scheme val="minor"/>
      </rPr>
      <t>TRASLADO EXCEPCIONES</t>
    </r>
    <r>
      <rPr>
        <sz val="10"/>
        <color theme="1"/>
        <rFont val="Calibri"/>
        <family val="2"/>
        <scheme val="minor"/>
      </rPr>
      <t xml:space="preserve"> NO APARECE EN EL INFORME DEL DOCTOR RICARDO RUIZ VERIFICAR</t>
    </r>
  </si>
  <si>
    <t xml:space="preserve">NOTIFICACION EN FISICO 06/12/2016 2016-113-052892-2---16/02/2017MUNICIPIO DE POPAYÁN ALLEGA PODER Y CONTESTACIÓN DE DEMANDA--PRESENTO RENUNCIA DE PODER ABOGADO MUNICIPIO </t>
  </si>
  <si>
    <t>RENUNCIA PODER MUNICIPIO</t>
  </si>
  <si>
    <t xml:space="preserve">NOTIFICACION ELECTRONICA11 DE JULIO DE 2016 CONTESTARSE ANTES DEL 27 DE SEPTIEMBRE DE 2016--RESPUESTA RADICADA 20 SEPTIEMBRE DE 2016-AUDIENCIA 20-NOV-2018 8:30----FIJACION DE ESTADO REVISAR </t>
  </si>
  <si>
    <t>FIJA AUDIENCIA PARA EL DIA PARA EL 20-NOV-2018 A LAS 8:30</t>
  </si>
  <si>
    <t>APODERADO MUNICIPIO RENUNCIA PODER---NO APARECE EN EL INFORME DEL DOCTOR RICARDO RUIZ VERIFICAR</t>
  </si>
  <si>
    <t>NOTIFICACION ELECTRONICA EL DIA 28 DE MARZO DE 2017 DEBE CONTESTARSE EL 23 DE JUNIO DE 2017--SE CONTESTO DEMANDA EL DÍA 14 DE JUNIO DE 2017.--TRASLADO DE EXCEPCIONES MUNCIIPIO POPAYAN 17 AGOSTO 2017--APODERADO MUNICIPIO POPAYAN PRESENTA RENUNCIA 29 SEP2017</t>
  </si>
  <si>
    <t>APODERADO MUNICIPIO RENUNCIA PODER</t>
  </si>
  <si>
    <t>NOTIFICACION ELECTRONICA EL DIA 17 DE ABRIL DE 2017 DEBE CONTESTARSE EL 11 DE JULIO DE 2017***CONTESTADA DEMANDAN EL MUNICIPIO EL DIA 12/05/2017 .14/06/2017 RENUNCIA DE PODER DE OSCAR YESID GUZMAN CALVACHE COMO APODERADO DEL MUNICIPIO DE POPAYAN)</t>
  </si>
  <si>
    <t xml:space="preserve">20171130305422 TRASLADO EL DIA 10/07/2017 CONTESTARSE ANTES DEL 22 DE SEPTIEMBRE--Emplazamiento-renuencia poder apoderada del municipio-a despacho a considerar desiganar curador ad-litem 18-octu-2017--aura sofia contesta demanda- </t>
  </si>
  <si>
    <t>auro sofia pabon contesta demanda--PENDIENTE CONTESTAR</t>
  </si>
  <si>
    <t>AUTO ADMISORIO-Notificacion auto admisorio partes demandadas--apoderado municipio de popayán contesta demanda-19-DIC-2017</t>
  </si>
  <si>
    <t>MUNICIPIO CONTESTO LA DEMANDA</t>
  </si>
  <si>
    <t>190013333004-20160021900----201621600</t>
  </si>
  <si>
    <t>AUTO ADMISORIO 20171130435562---APODERADA DEMANDNATE PRESENTA PODER Y CONTESTACIÓN DE DEMANDA-19 diciembre 2017</t>
  </si>
  <si>
    <t>apoderado parte demandante contesta demanda ojo revisar estana mal el radicado--mirar bien el estado del proceso</t>
  </si>
  <si>
    <r>
      <t>AUTO ADMITE DEMANDA --4 DE JUNIO DE 2012--2</t>
    </r>
    <r>
      <rPr>
        <sz val="10"/>
        <color theme="4"/>
        <rFont val="Calibri"/>
        <family val="2"/>
        <scheme val="minor"/>
      </rPr>
      <t>0171130375432 LLAMAMIENTO EN GARANTIA ENTREGADO AL DR RICARDO RUIZ 22/08/2017</t>
    </r>
  </si>
  <si>
    <t>PASO A OTRO DESPACHO POR DESCONGESTION 3 JULIO 2012</t>
  </si>
  <si>
    <r>
      <t xml:space="preserve">MUNICIPIO NO CONTESTÓ DEMANDA.       </t>
    </r>
    <r>
      <rPr>
        <sz val="10"/>
        <color rgb="FFFF0000"/>
        <rFont val="Calibri"/>
        <family val="2"/>
        <scheme val="minor"/>
      </rPr>
      <t>ULTIMA ACTUACION:</t>
    </r>
    <r>
      <rPr>
        <sz val="10"/>
        <color theme="1"/>
        <rFont val="Calibri"/>
        <family val="2"/>
        <scheme val="minor"/>
      </rPr>
      <t xml:space="preserve"> </t>
    </r>
    <r>
      <rPr>
        <sz val="10"/>
        <color theme="4"/>
        <rFont val="Calibri"/>
        <family val="2"/>
        <scheme val="minor"/>
      </rPr>
      <t>ESPERA FIJEN FEHCA AUDIENCIA INICIAL.24/08/201</t>
    </r>
    <r>
      <rPr>
        <sz val="10"/>
        <color theme="1"/>
        <rFont val="Calibri"/>
        <family val="2"/>
        <scheme val="minor"/>
      </rPr>
      <t>7 APODERADO DE DEMANDANTE ALLEGA REASUNCION DE PODER-----SE ADMITIO LLAMAMIENTO EN GRANTIA---APODERADO PARTE DEMANDADA ALLEGA ARANCEL JUDICIAL  11 ENERO 2018</t>
    </r>
  </si>
  <si>
    <r>
      <t>AUTO MODIFICA AUTO ADMISORIO DE 16 DE FEBRERO DE 2012 NUMERAL SEGUNDO Y DEJA SIN EFECTO LA FIJACION EN LISTA DE 15 DE MAYO DE 2012.  2012-09-19  FIJACION EN LISTA POR 10 DIAS. 2013-02-15  Auto AUTO CORRE TRASLADO DE EXCEPCIONES Y RECONOCE PERSONERIA  .  2013-09-13 Abre proceso a pruebas.    4/09/15. S</t>
    </r>
    <r>
      <rPr>
        <b/>
        <sz val="10"/>
        <color theme="1"/>
        <rFont val="Calibri"/>
        <family val="2"/>
        <scheme val="minor"/>
      </rPr>
      <t>ENTENCIA 1 INSTANCIA. CONCEDE PRETENSIONES                       28/09/15. RECURSO APELACION MUNICIPIO.ULTIMA ACTUACION: 26/11/15. ENVIA EXPEDIENTE AL TCA.</t>
    </r>
  </si>
  <si>
    <t xml:space="preserve">la ultima actuacion no aparece que exista sentencia corroborar </t>
  </si>
  <si>
    <t>ACTUALIZAR ESTADO DEL PROCESO POR CUANTO DESDE EL 2008 NO HAY MOVIMIENTO-y se fijo un estado.</t>
  </si>
  <si>
    <t>CONFIRMAR RADICADO DEL PROCESO---la actuacion no aparece en el sistema</t>
  </si>
  <si>
    <r>
      <t>21  NO SE LE AUTORIZO EXÁMENES POR PARTE DE LA DIRECCIÓN DPTAL DE SALUD----</t>
    </r>
    <r>
      <rPr>
        <b/>
        <sz val="10"/>
        <color theme="4"/>
        <rFont val="Calibri"/>
        <family val="2"/>
        <scheme val="minor"/>
      </rPr>
      <t>ERROR EN INSCRIPCION OFICINA DE RESGISTRO</t>
    </r>
  </si>
  <si>
    <r>
      <t>REVISAR SI SALIO FALLO DE SEGUNDA INSTANCIA--</t>
    </r>
    <r>
      <rPr>
        <b/>
        <sz val="10"/>
        <color theme="4"/>
        <rFont val="Calibri"/>
        <family val="2"/>
        <scheme val="minor"/>
      </rPr>
      <t>PASO A OTRO DESPACHO POR DESCONGESTION</t>
    </r>
  </si>
  <si>
    <t>04/09/14. MUNICIPIO CONTESTO DEMANDA.      : 26/02/16. APODERADO SEGUROS MAPFRE CONTESTACIÓN DE LLAMAMIENTO EN GARANTÍA. ESPERA AUDIENCIA PRUEBAS  01 Aug 2017 INCORPORA MEMORIAL EL APODERADO DEL MUNICIPIO DE POPAYAN ALLEGA ALEGATOS DE CONCLUSION--SENTENCIA NIEGA PRETENSIONES DE LA DEMANDA-27-SEP-2017</t>
  </si>
  <si>
    <t>SENTENICA NIEGA PRETENSIONES DE LA DEMANDA ---27 SEP-2017</t>
  </si>
  <si>
    <r>
      <t>18 Jul 2017 CITA AUDIENCIA INICIAL PARA EL DIA 13 DE OCTUBRE DE 2017 A LAS 9:30 A.M. SALA 5--MINISTERIO DE MEDIO AMBIENTE ALLEGA SOLICITUD DE APLAZAMIENTIO DE AUDIENCIA-11-OCT-2017----AUDIENCIA POR SOLICITUD APODERADO MINISTERIO DE AMBIENTE Y DESARROLLO. SE FIJA COMO N</t>
    </r>
    <r>
      <rPr>
        <b/>
        <u/>
        <sz val="10"/>
        <rFont val="Calibri"/>
        <family val="2"/>
        <scheme val="minor"/>
      </rPr>
      <t>UEVA FECHA EL 29 DE ENERO DE 2018 A LA 1:30 P.M. SALA TRES</t>
    </r>
  </si>
  <si>
    <r>
      <t xml:space="preserve">SE FIJA COMO NUEVA FECHA EL </t>
    </r>
    <r>
      <rPr>
        <b/>
        <u/>
        <sz val="10"/>
        <color theme="1"/>
        <rFont val="Calibri"/>
        <family val="2"/>
        <scheme val="minor"/>
      </rPr>
      <t>29 DE ENERO DE 2018 A LA 1:30 P.M. SALA TRES</t>
    </r>
  </si>
  <si>
    <r>
      <t>PARA FALLO DE SEGUNDA INSTANCIA--</t>
    </r>
    <r>
      <rPr>
        <b/>
        <sz val="10"/>
        <color theme="1"/>
        <rFont val="Calibri"/>
        <family val="2"/>
        <scheme val="minor"/>
      </rPr>
      <t>EN EL SUSTEMA ULTIMA ACTUACION 29 MAYO 2012</t>
    </r>
  </si>
  <si>
    <t>AUTO NIEGA PETICIÓN DE SUSPENDER TERMINOS 30-MAR-2017-ULTIMA ACTUACION DEL SISTEMA</t>
  </si>
  <si>
    <t xml:space="preserve">ACTUALIZAR ESTADO </t>
  </si>
  <si>
    <t>12 AUG 2013  RADICACIÓN DE PROCESO. 08 OCT 2013 AUTO ADMITE DEMANDA.  30 JAN 2014 NOTIFICACION ELECTRONICA ADMISION. CONTESTACION DEMANDA EL 25 DE ABRIL DEL 2014. 22 JUL 2014  TRASLADO EXCEPCIONES  SE FIJA HOY EN LISTA A LAS 08:00 A.M., EL TRASLADO DE LAS EXCEPCIONES POR UN DÍA, SE DESFIJA EL MISMO A LAS 05:00 P.M.     1/02/16. REQUERIR AL JUZGADO SEGUNDO DE FAMILIA DEL CIRCUITO DE POPAYÁN PARA QUE DÉ REPUESTA EN FORMA INMEDIATA AL OFICIO.   ULTIMA ACTUACION: 16/08/16 DEMANDANTE SE PRONUNCIA SOBRE EXCEPCIONES PROPUETSAS POR EL MUNICIPIO.  ESPERA AUDIENCIA INICIAL.***ESTADO 096 DE 15/06/2017 AUTO RESUELVE SOLIICTUD NO ACEPTA DESISTIMIENTO*FIJA FECHA DE AUDIENCIA PARA EL DIA EL DÍA VEINTISIETE (27) DE OCTUBRE DE DOS MIL DIECISIETE (2017), A LAS OCHO Y TREINTA DE LA MAÑANA (8:30 A.M.). ESTADO 115 DE 2017 AUTO NIEGA SLICITUD----AUXILIAR DE JUSTICIA PRESENTA INFORME 19 DIC-2017</t>
  </si>
  <si>
    <r>
      <t>FIJA FECHA PARA AUDIENCIA DE PRUEBAS E</t>
    </r>
    <r>
      <rPr>
        <b/>
        <sz val="10"/>
        <color theme="1"/>
        <rFont val="Calibri"/>
        <family val="2"/>
        <scheme val="minor"/>
      </rPr>
      <t>L DÍA 22 DE MAYO DE 2018 A PARTIR DE LAS 9:30 A.M.</t>
    </r>
  </si>
  <si>
    <t>JAIME MARULANDA</t>
  </si>
  <si>
    <t>ESTE PPROCESO ESTE REPETIDO PERO LAS PRETENSIONES SON DIFERENTES - VERIFICAR ESTA SITUACION</t>
  </si>
  <si>
    <t>19-001-33-33-009-2017-00396-00</t>
  </si>
  <si>
    <t>JUZGADO NOVENO ADMINISTRATIVO DE ORALIDAD DEL CIRCUITO DE POPAYAN</t>
  </si>
  <si>
    <t>$82.314.804</t>
  </si>
  <si>
    <t>SALDO POR PAGAR DE CONFORMIDAD CON EL ACTA PARCIAL DE OBRA Y FINAL DEL 22 DE DICIEMBRE DE 2014 , PROVENIENTES DEL CONTRATO DE OBRA PÚBLICA 1098 DE 2012</t>
  </si>
  <si>
    <t>CONSORCIO LAR</t>
  </si>
  <si>
    <t>NOTIFICACION ELECTRONICA AUTO QUE LIBRA MANDAMIENTO DE PAGO 19-12-2017</t>
  </si>
  <si>
    <t>PENDIENTE PRESENTACION DE EXCEPCIONES Y RECURSO</t>
  </si>
  <si>
    <t>19001-33-33-002-2017-00107-00</t>
  </si>
  <si>
    <t>RESPONSABILIDAD CONTRAVENCIONAL  SECRETARIA DE TRANSITO MUNICIPAL</t>
  </si>
  <si>
    <t>ALEX MAURICIO HERRERA VILLAREAL</t>
  </si>
  <si>
    <t>14/12/2017 NOTIFICACION ELECTRONICA</t>
  </si>
  <si>
    <t>PENDIENTE PRESENTAR CONTESTACION DEMANDA</t>
  </si>
  <si>
    <t>AUDIENCIA DE PRUEBAS  2017-07-31 A DESPACHO PARA RESOLVER SOLICITUD DE DESIGNAR NUEVAMENTE PERITO  AMBIA AUDIENCIA DE PRUEBAS PARA 23DE FEBRERO DE 2018A LAS 10:00 AM</t>
  </si>
  <si>
    <t>2017-00372-00</t>
  </si>
  <si>
    <t xml:space="preserve">JUZGADO SEXTO ADMINISTRATIVO </t>
  </si>
  <si>
    <t>ACCION DE CUMPLIMIENTO</t>
  </si>
  <si>
    <t>BLANCA AMPARO MAQUILLO</t>
  </si>
  <si>
    <t>2017-00118-00</t>
  </si>
  <si>
    <t>$35.832.792.1</t>
  </si>
  <si>
    <t>NACION –MINEDUCACION –FOMAG-FIDUPREVISORA- MUNICIPIO DE POPAYÀN- SECRETARIA EDUCACION MUNICIPAL</t>
  </si>
  <si>
    <t xml:space="preserve">NOHORA CRISTINA MUÑOZ FUENTES </t>
  </si>
  <si>
    <t xml:space="preserve">ADMITE DEMANDA </t>
  </si>
  <si>
    <t>2017-00352-00</t>
  </si>
  <si>
    <t>ADMITE DEMADA</t>
  </si>
  <si>
    <t>2017-00348</t>
  </si>
  <si>
    <t xml:space="preserve"> $300.000.000</t>
  </si>
  <si>
    <t>ACCIDENTE DE TRANSITO VEHIOCULO OFICIAL POLICIAL NACIONAL 28 OCTUBRE 2015.</t>
  </si>
  <si>
    <t>FANNY ROCIO JIMENEZ  Y OTROS</t>
  </si>
  <si>
    <t>190013333007201700383-00</t>
  </si>
  <si>
    <t>JUZGADO SEPTIMO ADMNISTRATIVO ORAL</t>
  </si>
  <si>
    <t>RELIQUIDACION DE PENSION MAGISTERIO</t>
  </si>
  <si>
    <t>SE NOTIFICA ELECTRONICAMENTE EL DÍA 18 DE ENERO DE 2018</t>
  </si>
  <si>
    <t>NOTIIFCACION ELECTRONICA 25/11/2016***2016113-050579-2 RESPUESTA RADICADA EL DIA 12 DE DICIEMBRE DE 2016--MUNICIPIO CONTESTO LA DEMANDA -RENUNCIA PODER APODERADO- TRASLADO DE EXCEPCIONES *** FIJA FECHA AUDIENCIA INICIAL 21 DE AGOSTO  DE 2018 A LAS 9: 00 AM</t>
  </si>
  <si>
    <t>2014-00081-00</t>
  </si>
  <si>
    <t>CARMEN ELVIRA OROZCO DE RUIZ</t>
  </si>
  <si>
    <t>AUDIENCIA 21 DE FEBRERO 9:20 AM</t>
  </si>
  <si>
    <t>PAGO DE CESANTIAS SANCION MORATORIA</t>
  </si>
  <si>
    <t>190013333004 2017-00038-00</t>
  </si>
  <si>
    <t>  19001-33-33-009-2017-00488-00</t>
  </si>
  <si>
    <t>DERECHOS COLECTIVOS A LA SEGURIDAD PARA EVITAR UN DESASTRE PREVISIBLE POR EDIFICACION</t>
  </si>
  <si>
    <t>PAOLA ANDREA IBARRA TRUJILLO Y OTRA</t>
  </si>
  <si>
    <t>LUZ MARINA ENRIQUEZ MESA</t>
  </si>
  <si>
    <t>NO REALIZACION DE CONTROL EXPO CAUCA 2016 EN EL INEM</t>
  </si>
  <si>
    <t>19001-33-33008-2017-00111-00</t>
  </si>
  <si>
    <t xml:space="preserve">JUZGADO OCTAVO ADMINISTRATIVO  DE POPAYAN </t>
  </si>
  <si>
    <t>DECLARACION COMO CONTRAVENTOR A DEMANDANTE POR PRUEBA DE ALCOHOLEMIA SOLICITA LA NULIDAD DE LA RESOLUCION QUE ASI LO DECIDE</t>
  </si>
  <si>
    <t>RENE IVAN GUERRERO</t>
  </si>
  <si>
    <t>SE NOTIFICA ELECTRONICAMENTE EL DÍA 30 DE ENERO DE 2018</t>
  </si>
  <si>
    <t>CONTESTAR  20171130294382*** 11/08/2017 APODERADO PARTE VINCULADA APORTA CONTESTACION ,18/10/2017 TRASLADO DE EXCEPCIONES *** PROGRAMA AUDIENCIA INICIAL 08 DE FEBRERO DE 2018 3:00PM</t>
  </si>
  <si>
    <t>CONFIRMA SENTENCIA SE NEGARON LAS PRETENSIONES DE LA DEMANDA Y CONDENA EN COSTAS PARTE DEMANDANTE --SENTENCIA DEL  25 DD NERO DE 2018--NOTIFICADA CORREO 5 DE FEBRERO DE 2018.</t>
  </si>
  <si>
    <t>19001-23-33-002-2018-00006-00</t>
  </si>
  <si>
    <t xml:space="preserve">ACCION POPULAR </t>
  </si>
  <si>
    <t>JUZGADO SEGUNDO ADMINISTRATIVO DEL CIRCUITO DE POPAYÁN</t>
  </si>
  <si>
    <t xml:space="preserve">mal estado de la via de calle 11 entre carrera 3 y 8 para el transito normal de vehiculos </t>
  </si>
  <si>
    <t>1 de febrero de 2018</t>
  </si>
  <si>
    <t>ANGIE KATALINA CALAMBAS CHAVES</t>
  </si>
  <si>
    <t>se notifica de manera electronica el dia 5 de agosto de 2018</t>
  </si>
  <si>
    <t>2015-00091, 20150089</t>
  </si>
  <si>
    <t>JUZGADO PRIMERO CIVIL DEL CIRCUITO ESPECIALIZADO EN RESTITUCION DE TIERRAS</t>
  </si>
  <si>
    <t>SEGUIMIENTO DE SENTENCIA</t>
  </si>
  <si>
    <t>ANA DEIFA SERNA DE COBO</t>
  </si>
  <si>
    <t>CITA AUDIECIA DE SEGUIMIENTO DE SENTENCIA 20 DE FEBRERO DE 2018 9:00 AM</t>
  </si>
  <si>
    <t>JUZGADO QUINTO ADMINISTRATIVO ORAL DE POPAYÀN</t>
  </si>
  <si>
    <t xml:space="preserve">ACTO ADMINISTRATIVO SECRETARIA DE EDUCACION </t>
  </si>
  <si>
    <t>AUTO DEL 9 DE NOVIEMBRE DE 2017 NOTIFICADO EL 6 DE FEBRERO DE 2018</t>
  </si>
  <si>
    <t>NORMA JANETH CUADROS LOPEZ</t>
  </si>
  <si>
    <t>ADMITE LA DEMANDA NOTIFICACION  ELECTRONICA 6 DE FEBRERO DE 20178</t>
  </si>
  <si>
    <t>pendiente saber si interpopnen recurso</t>
  </si>
  <si>
    <t>5 FOLIOS MUNICIPIO DE POPAYAN ALLEGA PODER CONFERIDO A JOSE ARVERY CAMARGO ROJAS 01/08/2017AUD INICIAL: SE DICTA SENTENCIA A FAVOR DEL MUNICIPIO DE POPAYAN***08 Aug 2017  6 FOLIOS GERARDO LEON GUERRERO ALLEGA RECURSO DE APELACION,05/10/2017 AUTO ADMITE RECURSO DE APELACION, 13/10/2017 CORRE TRASLADO DE ALEGATOS----CONFIRMA SENTENCIA SE NEGARON LAS PRETENSIONES DE LA DEMANDA Y CONDENA EN COSTAS PARTE DEMANDANTE --SENTENCIA DEL  25 DD NERO DE 2018--NOTIFICADA CORREO 5 DE FEBRERO DE 2018. SENTENCIA A  FAVOR --RESUELVE RECURSO DE APELACION --SETENCIA 25 DE ENERO DE 2018 CONFIRMA SENTENCIA QUE NEGO LAS PRETENSIONES DE LA DEMADNA--NOTIFICADO ELECTRONICAMENTE 7 DE FEBRERO DE 2018.</t>
  </si>
  <si>
    <t>$51.808.792.026.07</t>
  </si>
  <si>
    <t>27/04/2017 
SE LLEVO A CABO AUDIENCIA INICIAL Y SE ORDENA NOTIFICACION DEL FOMAG Y PREVISORA, SE REANUDARA AUDIENCIA UNA VEZ VENCIDO EL TERMINO LEGAL.14 Jun 2017 ABOGADO DE LA PARTE DEMANDANTE ALLEGA ESCRITO CON RNUNCIA DE PODER OBRANTE 4 FOLIOS--requiere se allegue el expediente prestacional del demandante-- notifiado electronicamente 8 de febrero de 2018</t>
  </si>
  <si>
    <t>19001-3333005-2017-003-1300</t>
  </si>
  <si>
    <t>2018-0021</t>
  </si>
  <si>
    <t xml:space="preserve">JUZGADO CUARTO CIVIL MUNICIPAL MIXTO DE POPAYAN </t>
  </si>
  <si>
    <t>VERBAL DE RESPONSABILIDAD CIVIL CONTRACTUAL</t>
  </si>
  <si>
    <t xml:space="preserve">AUTO ADMISORIO NUMERO241- NOTIFICADO EL 8 DE FEBRERO DE 2018- CORREO </t>
  </si>
  <si>
    <t>GLORIA AMPARO CAMAYO</t>
  </si>
  <si>
    <t>190013333-006-2017-00370-00</t>
  </si>
  <si>
    <t>$2,486,160</t>
  </si>
  <si>
    <t>ASCENSO DE ESCALAFON DOCENTE</t>
  </si>
  <si>
    <t>SANDRA PATRICIA OCAÑA NAVIA</t>
  </si>
  <si>
    <t>29/01/2018 AUTO ADMITE DEMANDA*** NOTIFICACION ELECTRONICA 12-01-2018</t>
  </si>
  <si>
    <t>20171130194362 NOTIFICACION ELECTRONICA EL DIA 21 DE ABRIL DE 2017 DEBE CONTESTARSE ANTES DEL 13 DE JULIO DE 2017* SE CONTESTO EL 12 DE JULIO DE 2017, 11/09/2017 TRASLADO DE EXCEPCIONES*** FIJA FECHA AUDIENCIA INICIAL PARA EL 13-03-2018 2:30 PM</t>
  </si>
  <si>
    <t>NOTIIFCACION ELECTRONICA  EL DIA 25 D EOCTUBRE DE 2016 *** TRASLADO 20161130457592*****07 Feb 2017EL MUNICIPIO DE POPAYAN ALLEGA PODER Y CONTESTACION A LA DEMANDA***20171130422422 SOLICITA EXPEDIENTE ADMINISTRATIVO DE CONTRATO DE OBRA PUBLICA 201218000110827 DE 26/12/2017 *** SE APORTA CONTRATO EN CD POR ABOGADA YANETH *** 18/06/2018 audiencia de pruebas</t>
  </si>
  <si>
    <t>190013333-008-2017-00342-00</t>
  </si>
  <si>
    <t>JUZGADOADMINISTRATIVO OCTAVO ADMINISTRATIVO DEL CIRCUITO DE POPAYAN</t>
  </si>
  <si>
    <t xml:space="preserve">SE DECLARE LA NULIDAD DE LAS RESOLUCIONES POR MEDIO DE LA CUAL SE DECLARA CONTRAVENTOR DE TRANSITO </t>
  </si>
  <si>
    <t>15/01/2018 AUTO ADMITE DEMANDA</t>
  </si>
  <si>
    <t>JUAN DAVID DUQUE SANCLEMENTE</t>
  </si>
  <si>
    <t>AUTO ADMITE DEMANDA 13-02-2018</t>
  </si>
  <si>
    <t>2017-00382-00</t>
  </si>
  <si>
    <t>19-02-2018 ADMITE DEMANDA CON MEDIDA CAUTELAR</t>
  </si>
  <si>
    <t>NOTIFICA ADMISION DE DEMANDA 14-02-2018</t>
  </si>
  <si>
    <t xml:space="preserve">NOTIFICACION ELECTRONICA EL DIA 23 DE SEPTIEMBRE DE 2016 -CONTESTRA MEDIDA CAUTELAR EL DIA 30 DE SEPTIEMBRE DE 2016***RESPUESTA MEDIDA CAUTELAR 29 SEPT DE 2016***RESPUESTA 10 NOVIEMBRE DE 2016***14 DE MARZO DE 2017 TRASLADO DE EXCEPCIONES*** FIJA FECHA DE AUDIENCIA PARA EL DIA PARA EL 14-02-2018 A LAS 900 *** SENTENCIA 15/02/2018 FAVORABLE AL MUNICIPIO, NIEGA PRETENSIONES DE LA DEMANDA </t>
  </si>
  <si>
    <r>
      <t>11/07/2017AUTO DEJA SIN EFECTO TODAS LAS ACTUACIONES A PARTIR DEL 16 DE JUNIO DE 2015, ORDENA OFICIAR AL MUNICIPIO DE POPAYAN Y FIJA FECHA  AUDIENCIA DE PRUEBAS PARA EL DIA 23 DE OCTUBRE DE 2017  CORRE TRASLADO DE ALEGATOS MUNICIPIO PRESENTA ALEGATOS24-10-2017--S</t>
    </r>
    <r>
      <rPr>
        <sz val="10"/>
        <color rgb="FFFF0000"/>
        <rFont val="Calibri"/>
        <family val="2"/>
        <scheme val="minor"/>
      </rPr>
      <t>ENTENCIA PRIMERA INSTANCIA ESTADO DEL 20/02 DE 2018</t>
    </r>
  </si>
  <si>
    <t>NOTIFICACION ELECTRONICA 7 DE SEPTIEMBRE DE 2016 *****MUNICIPIO CONTESTO DEMANDA EL 19 SEPTIEMBRE DE 2016.  19-12-2017 DECRETA  MEDIDA CAUTELAR--audiencia PACTO DE CUMPLIMIENTO  27 DE ABRIL DE 2018-- 10: AMM--NOTIFICACION ELECTRONICA 20 DE FEBRERO DE 2018</t>
  </si>
  <si>
    <t>MUNICIPIO POPAYÁN PRESENTA CONTESTACION DE LA DEMANDA EN FECHA  7 JULIO 2016. PENDIENTE FIJACION AUDIENCIA INICIAL. 28 JULIO DE 2016--autop de sustanciacion - 22 de febrero de 2018</t>
  </si>
  <si>
    <t>2017-0035400</t>
  </si>
  <si>
    <r>
      <t>* 15 ENERO DE 2016 APODERADO MUNICIPIO DE POPAYÁN RENUNCIA A PODER.* 2 DE DICIEMBRE MUNICIPIO CONTESTA LA DEMANDA.</t>
    </r>
    <r>
      <rPr>
        <sz val="10"/>
        <color rgb="FF7030A0"/>
        <rFont val="Calibri"/>
        <family val="2"/>
        <scheme val="minor"/>
      </rPr>
      <t xml:space="preserve"> </t>
    </r>
    <r>
      <rPr>
        <sz val="10"/>
        <rFont val="Calibri"/>
        <family val="2"/>
        <scheme val="minor"/>
      </rPr>
      <t>*25/06/2017SE LLEVO A CABO AUDIENCIA INICIAL EN LA CUAL SE PRESCINDIO DEL PERIODO PROBATORIO POR SER INNCESARIO Y SE PROCEDIO A DICTAR SENTENCIA ORAL EN LA QUE SE ACCEDIO A LAS PRETENSIONES DE LA DEMANDA**SE FIJA FECHA DE AUDIENCIA DE CONCILIACION  PARA EL DIA 20 DE SEPTIEMBRE DE 2017 A LAS 9:00 AM***05/10/2017AUTO ADMITE RECURSO DE APELACION--C</t>
    </r>
    <r>
      <rPr>
        <sz val="10"/>
        <color rgb="FFFF0000"/>
        <rFont val="Calibri"/>
        <family val="2"/>
        <scheme val="minor"/>
      </rPr>
      <t>ONFIRMA SEBTENCIA -NOTIFICADO PRO CORREO ELECTRONICO 23 / 02/2018</t>
    </r>
  </si>
  <si>
    <t xml:space="preserve">JUZGADO TERCERO ADMINISTRATIVO DEL CIRUCITO </t>
  </si>
  <si>
    <t xml:space="preserve"> MORALIDAD ADMINISTRATIVA- QUE SE ORDENE A COLDEPORTES AL DEPARTAMNETO AL MUNCIPIO REALZIAR LOS ARREGLOS A LAS BOMBAS DE CALOR DEL COMPLEJO ACUATICO</t>
  </si>
  <si>
    <t>ADMISION  AUTO 023 de enero de 2018 --correo  23/02/ 2018</t>
  </si>
  <si>
    <t>PABLO ANDRESPAZ PORTILLO</t>
  </si>
  <si>
    <t xml:space="preserve">ADMISION DEMANDA 23/02/2018 NOTIFICIICON </t>
  </si>
  <si>
    <t xml:space="preserve"> JUZGADO SEPTIMO ADMINISTRATIVO</t>
  </si>
  <si>
    <t xml:space="preserve"> NULIDAD SIMPLE</t>
  </si>
  <si>
    <t>NULIDAD ACUERDO 013 DE 15 DE MAYO DE 2017</t>
  </si>
  <si>
    <t>ADMISION AUTO 072 DE 2018--NOTIIFCACION 23/02 / 2018</t>
  </si>
  <si>
    <t xml:space="preserve">DECLARACION DE PERTENENCIA </t>
  </si>
  <si>
    <t>JUZGADO QUINTO CIVIL DEL CIRCUITO</t>
  </si>
  <si>
    <t>BIEN INMUEBLE CON MATRICULA INMOBILIARIA  120-19084</t>
  </si>
  <si>
    <t>ADMISION AUTO23 DE FEBRERO DE 2018</t>
  </si>
  <si>
    <t>MARIA ELENA COSME LOPEZ</t>
  </si>
  <si>
    <t>NOTIFICACION 04/11/2016 2016-113-046544-2***21/02/17 MUNICIPIO CONTESTO DEMANDA.01/03/2017UNION TEMPORAL ALLEGA EXCRITO DE LLAMAMIENTO EN GARANTIA EN 36 FOLIOS A SEGUROS ALLIANZS./11 Sep 2017
AUTO RESUELVE LLAMAMIENTO EN GARANTIA
SE RESEULVE LLAMAMIENTOS EN GARANTIA/12 Oct 2017
INCORPORA MEMORIAL
12 Oct 2017
INCORPORA MEMORIAL
APODERADO DE ALLIANZ SEGUROS S.A ALLEGA CONTESTACIÓN DE DEMANDA Y PODER</t>
  </si>
  <si>
    <t xml:space="preserve">
AUDIENCVIA DE INCIAL, SE FIJÓ EL 9 DE ABRIL DE 2018 ALS 4:00 PM LA DE PRUEBAS./28 Sep 2017/9 Oct 2017
INCORPORA MEMORIAL
RESPUESTA OFICIO DEL 26/09/2017 POR PARTE DE LA ALCALDIA DE POPAYAN
I</t>
  </si>
  <si>
    <t>CONTESTACIÓN DEMANDA: 12/06/2012. PENDIENTE DE DECRETAR AUTO DE PRUEBAS, ACEPTAN RENUNCIA AL DEMANDADO.**2/'8/2015 ENVIO EXPEDIENTE PARA SEGUNDA INSTANCIA TCA P PEDRO BOLAÑOS.04/08/2017 PARA FALLO 2A INSTANCIA/07 Sep 2017
SENTENCIA 2A. INSTANCIA
FECHA DE LA SENTENCIA: 10 DE AGOSTO DE 2017/07 Sep 2017
FIJACION EDICTO
ACTUACIÓN REGISTRADA EL 07/09/2017 A LAS 09:14:11./26 Sep 2017
SALIDAS A JUZGADOS
SE REMITE PROCESO AL JUZGADO DECIMO ADMINISTRATIVO CON OFICIO NUMERO 0428 CON 2 CUADERNOS. APSV.</t>
  </si>
  <si>
    <t xml:space="preserve">ADMISIÓN Y CORRECCIÓN DE LA DEMANDA EL 11/02/2014, SE CONTESTA LA DEMANDA EL DÍA 27/02/2014, AUDIENCIA INICIAL SE LLEVO A CABO EL DÍA 9 DE SEPTIEMBRE DE 2014, SE FIJA AUDIENCIA PARA PRUEBAS EL DÍA 17 FEBRERO DE 2014, HORA 9:00****REVISAR ESTADO DEL PROCESO. ESTÁ PENDIENTE FALLO DE SEGUNDA INSTANCIA.07 Feb 2017 AUTO ORDENA OBEDECIMIENTO SUPERIOR AUTO DE OBEDECIMIENTO CONFORMAN EN SU INTEGRIDAD SENTENCIA 102 DE 6 DE JULIO DE 2015/31 Oct 2017
ARCHIVO DEFINITIVO
</t>
  </si>
  <si>
    <t xml:space="preserve">JUAN CARLOS QUINTERO </t>
  </si>
  <si>
    <t>NOTIFICACIÓN PERSONAL EL 23/02/2014.  27 de Febrero de 2015 ARCHIVO DEFINITIVO  VERIFICADO EN RAMA.09/12/2016</t>
  </si>
  <si>
    <t>*27 DE JULIO DE 2016 ENVIO DE EXPEDIENTE AL DESPACHO DR DAVID FERNANDO RAMIREZ PARA EVALUACION DEL FACTOR DE CALIDAD AÑO 2015* 10 MAYO DE 2016 FIAJN FECHA PARA AUDIENCIA INICIAL PARA EL  3 DE AGOSTO DE 2016, A LAS 8:30AM. LA APLAZAN AUDIENCIA INICIAL  PARA EL 22 NOVIEMBRE DE 2016 A LAS 8:30AM SALA 4.*** SE APLAZA AUDIENCIA INICIAL PARA EL 14 DE MARZO DE 2017 A LAS 8:30 SALA 4  ***10 Jul 2017 JUNTA DE CALIFICACION DE INVALIDEZ DEL VALLE DEL CAUCA REMITE DICTAMEN PERICIAL., 19/09/2017 AUTO ORDENA OFICIAR/28 Sep 2017
RECEPCIÓN DE MEMORIAL
APODERADO QBE SEGUROS PRESENTA ALEGATOS DE CONCLUSIÓN</t>
  </si>
  <si>
    <t>25/08/2015**** 15 ENERO DE 2016 MUNICIPIO RENUNCIA A PODER.  *4 NOVIEMBRE DE 2015 MUNICIPIO CONTESTA LA DEMANDA. REVISAR ESTADO DEL PROCESO, AUDIENCIA INICIAL. 04/07/2017AUTO FIJA FECHA AUDIENCIA Y/O DILIGENCIA--08 Sep 2017
ENVÍO EXPEDIENTE
SE REMITE AL TCA POR RECURSO DE APELAC ION, MAGISTRADO PONENTE DR. DAVID FERNANDO RAMIREZ</t>
  </si>
  <si>
    <t>NOTITIFCAICON ELECTRONICA EL 14/12/2016/14 Nov 2017
NOTIFICACION ELECTRONICA
LLAMAMIENTO EN GARANTIA</t>
  </si>
  <si>
    <t>190013333005   2018  00049  00</t>
  </si>
  <si>
    <t xml:space="preserve">INSTALACION REDUCTORES DE VELOCIDAD </t>
  </si>
  <si>
    <t>01/03/2018</t>
  </si>
  <si>
    <t xml:space="preserve"> HELIANA ASTRID BUITRON TORO Y OTROS </t>
  </si>
  <si>
    <t>NOTIFICA POPULAR CORREO ELECTRONICO 01/03/2018</t>
  </si>
  <si>
    <t>2017 00247 00</t>
  </si>
  <si>
    <t xml:space="preserve"> ESPERANZA FERNANDEZ Y OLGA LUCIA FERNANDEZ </t>
  </si>
  <si>
    <t>19001  33 33 008 2017  00316 00</t>
  </si>
  <si>
    <t>9 259 333 333</t>
  </si>
  <si>
    <t>NULIDAD COMPARENDO POLICIVO CIERRE BAL LATINO BAR</t>
  </si>
  <si>
    <t>29-01-2018</t>
  </si>
  <si>
    <t xml:space="preserve"> MIRIAM ESPERANZA GUAMANGA DE SAMBONI </t>
  </si>
  <si>
    <t>NOTIFICA ADMISION DE LA DEAMANDA CORREO ELECTRONICO 02/03/2018</t>
  </si>
  <si>
    <t>19001/33/33/002/2018/00023/00</t>
  </si>
  <si>
    <t xml:space="preserve">JUZGADO SEGUNDO ADMINISTRATIVO DEL CIRCUITO DE POPAY[AN </t>
  </si>
  <si>
    <t>NULIDAD DE ACTO ADMINISTRATIVO FICTO</t>
  </si>
  <si>
    <t>AUTO DEL 12 DE DICIEMBRE DE 2018/NOTIFICADO EL 5 DE MARZO DE 2018</t>
  </si>
  <si>
    <t xml:space="preserve">JERRICO HERNANDO TOSSE COLLAZOS </t>
  </si>
  <si>
    <t>NOTIFICAION ELECTRONICA 05 DE MARZO DE 2018</t>
  </si>
  <si>
    <t>19001/3333/006/20130002400</t>
  </si>
  <si>
    <r>
      <t>23 DE FEBRERO DE 2016 AUTO FIJA FECHA PARA AUDIENCIA INICIAL PARA EL 8 DE AGOSTO DE 2016, A LAS 9:00AM. * 16 DE JULIO DE 2015 MUNICIPIO CONTESTA LA DEMANDA.  28 JULIO DE 2016. ^**EL 8 DE AGOSTO DE 2016 SE ASISTE A AUDIENCIA INICIAL. **SE FIJA E LITIGIO SOBRE ACCIDENTE DE TRANSITO EN CHIVA DONDE RESULTAN ACCIDENTADOS DOS MENORES QUE IBAN SIN LA COMPAÑIA DE SUS PADRES// LA CONTESTACION DE LA DEMANDA EXC NO CAUSALIDAD , POR SOBRECUPO Y FALTA DE MANTENIMIENTO DE LA CHIVA, HAY CULPA EXCLUSIVA DE LA VÍCTIMA PORQUE NO ESTABAN CON SUS PADRES, EL PERJUICIO A LA SALUD SE DEBE A LA FALTA DE ATENCIÓN  MÉDICA . // SE FIJA EL LITIGIO: PARENTESCO; HAY INVESTIGACION PENAL; SECRETARIA DE INFRAESTRUCTURA MPIO POAYAN-VIAL. SE FIJA AUDIENCIA DE PRUEBAS PARA EL 16 DE ENERO DE 2017  A LAS 9AM-13/06/2017 FIJA AUDIENCIA PRUEBAS PARA 20-09-2017 A LAS 200///</t>
    </r>
    <r>
      <rPr>
        <b/>
        <sz val="10"/>
        <color rgb="FF000000"/>
        <rFont val="Calibri"/>
        <family val="2"/>
        <scheme val="minor"/>
      </rPr>
      <t>11 Dec 2017
AUTO TERMINA PROCESO POR CONCILIACIÓN</t>
    </r>
  </si>
  <si>
    <r>
      <t>NOTIFICACION EL DIA 18 DE AGOSTO DE 2016 CONTESTARSE EL 1 DE SEPTIEMBRE DE 2016**MUNICIPIO CONTESTO DEMANDA  EL 25 DE AGOSTO 2016***MUNICIPIO CONTESTO DEMANDA  EL 25 DE AGOSTO.   CITA AUDEIENCIA PACTO CUMPLIMIENTO PARA EL 28 DE NOVIEMBRE DE 2016 A LAS 4.00.   28/11/16 SE CELEBRA AUDIENCIA DE PACTO DE CUMPLIMIENTO. NO HAY PACTO.25/04/2017 AUTO ABRE PROCESO A PRUEBAS  14-12-2017 TRASLADO ALEGATOS/ SENTENCIA  F</t>
    </r>
    <r>
      <rPr>
        <b/>
        <sz val="10"/>
        <rFont val="Calibri"/>
        <family val="2"/>
        <scheme val="minor"/>
      </rPr>
      <t xml:space="preserve">ALLO DEL 28 DE FEBRER O DE 2108/NOTIFICADA EL DIA 9 DE  MARZO DE 2018 VIA CORREO ELECTRONICO </t>
    </r>
  </si>
  <si>
    <t xml:space="preserve">SENTENCIA  DECLARA IMPROCEDENTE  LA DEMANDA Y NIEGA LAS PRETENSIONES/SE ENVIO AL CORREO ELECTRONICO  </t>
  </si>
  <si>
    <t>19 001 3333 001 2017 00205 00</t>
  </si>
  <si>
    <t>AUTO ADMITE DEMANDA 15 NOVIEMBRE DE 2017</t>
  </si>
  <si>
    <t>JIMMY FERNANDO MUÑOZ MUÑOZ</t>
  </si>
  <si>
    <t>NOTIFICACION EN FISICO A LA ENTIDAD 27 DE FEBRERO DE 2018</t>
  </si>
  <si>
    <r>
      <t>CONTESTACIÓN DEMANDA 10/09/2013 MEDIANTE AUTO SE FIJO AUDIENCIA DE PACTO DE CUMPLIMIENTO PARA EL 23 DE ABRIL A LAS 9 Y 30 AM***</t>
    </r>
    <r>
      <rPr>
        <sz val="10"/>
        <color rgb="FFFF0000"/>
        <rFont val="Calibri"/>
        <family val="2"/>
        <scheme val="minor"/>
      </rPr>
      <t xml:space="preserve">* ULTIMA ACTUACION </t>
    </r>
    <r>
      <rPr>
        <sz val="10"/>
        <color theme="1"/>
        <rFont val="Calibri"/>
        <family val="2"/>
        <scheme val="minor"/>
      </rPr>
      <t>EL 20 DE JUNIO DE 2016 EL MPIO POPAYÁN INTERPONE RECURSO DE APELACION CONTRA LA SENTENCIA DE FECHA 14 DE JUNIO DE 2016 PROFERIDA POR EL TRIBUNAL. CONTENCIOSO ADMINISTRATIVO DEL CAUCA. NAUN MIRAWAL MUÑOZ.PASO AL CONSEJO DE ESTADO Y SE PRESENTARON ALEGATOS DE CONCLUSION DE SEGUNDA INSTANCIA EN FECHA 29 DE SEPTIEMBRE DE 2.016 SENTENCIA CONSEJO DE ESTADO 17 NOVIEMBRE DE 2017REVOCA  ALGUNOS NUMERALES DE LA SENTENCIA DE PRIMERA INSTANCIA ORDENA A LA URBANIZACION ALPES DEL SUR CEDER EN FAVOR DEL MUNICIPIOM LAS ZONAS CON DESTINO A VIAS LOCALES</t>
    </r>
  </si>
  <si>
    <t>admite recurso apelacion parte demadamda y demandante contra la sentencia del 8 de noviembre de 2017</t>
  </si>
  <si>
    <t>NOTIFICACION ELCTRONICA EL DIA 29/08/2016 DEBE CONTESTAR MEDIDA CAUTELAR EN LOS 5 DIAS SIGUIENTES  ***28/07/2017 CITA A AUDIENCIA INICIAL PARA EL DÍA 8 DE NOVIEMBRE DE 2017 A LAS 08:30 A.M., SALA 4, CARRERA 4 NO. 2 - 18 DE POPAYÁN. JHCC. SENTENCIA DEL 08/11/2017 DECLARA LA NULIDAD DEL ACUERDO 044 DE 2011 EXPEDIDO POR EL CONCEJO -admite recurso de apelacion noticacio electronica 21 de marzo de 2018</t>
  </si>
  <si>
    <r>
      <t>25/01/16 APODERADO DEL ACTOR DESCORRE TRASLADO DE EXCEPCIONES; 2/2/16 AUTO REQUIERE AL DEMANDANTE (ART 433CGP)***05/06/2017 MODIFICA LIQUIDACION DEL CREDITO***ESSTADO DEL  06/07/2017  AUTO ABRE INCIDENTE***SE HA PROFERIDO AUTO INTERLOCUTORIO NUMERO 1000 EL CUAL SE NOTIFICARA MEDIANTE ESTADO Nº 125 DE 25 DE AGOSTO DE 2017</t>
    </r>
    <r>
      <rPr>
        <b/>
        <sz val="10"/>
        <color rgb="FF000000"/>
        <rFont val="Calibri"/>
        <family val="2"/>
        <scheme val="minor"/>
      </rPr>
      <t>.-2017-07-26 BANCO BBVA SOLICITA ACLARAR SOLICITUD DE EMBARGO,12/10/2017REQUIERE A LAS ENTIDADES BANCARIAS PARA EMBARGO Y RETENCION DE DINEROS-- SE PROFIERE AUTO SE SUSTANCIACION -NOTIFICACION CORREO ELECTRONICO 21 DE MARZO DE 2018-</t>
    </r>
    <r>
      <rPr>
        <sz val="10"/>
        <color rgb="FF000000"/>
        <rFont val="Calibri"/>
        <family val="2"/>
        <scheme val="minor"/>
      </rPr>
      <t xml:space="preserve">
 </t>
    </r>
  </si>
  <si>
    <t xml:space="preserve">INFORMACDO ABOGADO PENDIENTE QUE REVISE </t>
  </si>
  <si>
    <t xml:space="preserve">17 Jun 2013 AUTO ADMITE DEMANDA. 09 Aug 2013 GASTOS ORDINARIOS DEL PROCESO . 16 De agosto notificación por buson electronico.30 Jan 2014 RECEPCIÓN DE MEMORIAL MUNICIPIO DE POPAYAN ALLEGA CONTESTACION DE LA DEMANDA.  24 Feb 2014 AUTO FIJA FECHA AUDIENCIA Y/O DILIGENCIA SE FIJA COMO FECHA PARA LA REALIZACIÓN DE AUDIENCIA INICIAL EL DÍA 07 DE MAYO DE 2014 A LAS 9:30 AM EN LA SALA DE AUDIENCIAS NO. 03.                                                         23/07/14. EN AUDIENCIA DE PRUEBAS. MEDIANTE AUTO DE SUSTANCIACIÓN NO. 0856 SE SUSPENDE LA AUDIENCIA DE PRUEBAS HASTA TANTO SEAN APORTADAS LAS PRUEBAS DOCUMENTALES FALTANTES. NOTIFICADO EN ESTRADOS.          27/01/16 MUNICIPIO DE POPAYAN ALLEGA RESPUESTA A OFICIO 74                                 ULTIMA ACTUACIÓN:3/02/16. AUTO RESUELVE RENUNCIA DE PODER***ULTIMA ACTUACIÓN: 06/09/16. TRASLADO ALEGATOS 30 Mar 2017 AUTO NIEGA PETICIÓN--SENTENCIA NOTIFICACION ELECTRONICA 22 DE MARZO DE 2018-CONDENAN SOLIDARIAMENTE AL MUNICIPIO 
</t>
  </si>
  <si>
    <t>NULIDAD SIMLE</t>
  </si>
  <si>
    <t>NULIDAD ACTO ADMINISTRATIVO</t>
  </si>
  <si>
    <t>AUTO DEL 18 DE MARZO DE 2017</t>
  </si>
  <si>
    <t xml:space="preserve">ALVARO ANDRES  DIAZ PALACIOS </t>
  </si>
  <si>
    <t>19001-333300520180002300</t>
  </si>
  <si>
    <t>JUZGADO QUINTO ADMINISTRATIVO ORAL DEL CIRCUITO</t>
  </si>
  <si>
    <t xml:space="preserve"> NULIDAD PARCIAL O ABSOLUTA DE LA RESOLUCION  N 1292 DEL 25 AGOSTO DE 2018</t>
  </si>
  <si>
    <t xml:space="preserve"> 7 DE MARZO DE 2018</t>
  </si>
  <si>
    <t xml:space="preserve">SEGUNDO MACARIO  RIVERA CAJIGAS </t>
  </si>
  <si>
    <t xml:space="preserve">ADMISION DE LA DEMANDA </t>
  </si>
  <si>
    <t xml:space="preserve"> JAIME MARULANDA </t>
  </si>
  <si>
    <r>
      <t xml:space="preserve">NOTIFICACION 20171130029062 EL DIA 23 DE ENERO DE 2017CONTESTAR 18 DE ABRIL DE 2017.03/03/2017APODERADO DE MINEDUCACION ALLEGA PODER Y C ONTESTA DEMANDA-APODERADO MUNICIPIO PRESENTA PODER Y CONTESTA DEMANDA-APORDERADO MUNICIPIO RENUNCIA PODER --- notificacion 2 de abril de 2018 -- FIJA FECHA PARA LA AUDIENCIA INICIAL  </t>
    </r>
    <r>
      <rPr>
        <sz val="10"/>
        <color rgb="FFFF0000"/>
        <rFont val="Calibri"/>
        <family val="2"/>
        <scheme val="minor"/>
      </rPr>
      <t>PARA  el NUEVE (09) DE OCTUBRE DE 2018, a partir de las TRES Y TREINTA DE LA TARDE (3:30 PM).</t>
    </r>
  </si>
  <si>
    <t>NOTIFICACION ELECTONICA 16 DE NOVIEMBRE DE 2016 2016-113-049411-2***06/12/2016 APODERADO DEL MUNICIPIO DE POPAYAN ALLEGA PODER Y CONTESTA DEMANDA --notificacion electronica 2 de abril de 2018--IJA FECHA PARA LA AUDIENCIA INICIAL  PARA  el 2 DE OCTUBRE DE 2018 A PARTIR DE LAS 2:00 PM.</t>
  </si>
  <si>
    <r>
      <rPr>
        <sz val="10"/>
        <color rgb="FFFF0000"/>
        <rFont val="Calibri"/>
        <family val="2"/>
        <scheme val="minor"/>
      </rPr>
      <t>ULTIMA ACTUACIÓN:</t>
    </r>
    <r>
      <rPr>
        <sz val="10"/>
        <color theme="1"/>
        <rFont val="Calibri"/>
        <family val="2"/>
        <scheme val="minor"/>
      </rPr>
      <t xml:space="preserve"> 11/03/16. MUNICIPIO CONTESTO DEMANDA***08/06/2017TRASLADO EXCEPCIONES PAR 2 ART 175 CPACA ***AUDIENCIA INICIAL PARA EL 9 DE AGOSTO DE 2017 A LAS 3: 30 PM SALA AUDIENCIAS 2 CARRERA 4 NUMERO 2 18 POPAYAN  SE PROFIRIÓ SENTENCIA DECLARANDO LA NULIDAD PARCIAL DE ACTOS ADMINISTRATIVOS Y ORDENANDO EL CONSECUENTE RESTABLECIMIENTO DEL DERECHO. ,13/09/2017 CITA AUDIENCIA DE CONCILIACION   5-10-2017 APELACION DR DAVID FERNANDO JARAMILLO-NOTIFICACION ELECTRONICA 05/04/2018 SENTENCIA EN CONTRA</t>
    </r>
  </si>
  <si>
    <t>NOTIFICACION ELECTRONICA 10 MARZO DE 2017 **SE CONTESTO EL DIA 27 DE AMRZO DE 2017-SE CONTESTO POR EL DOCTOR JOSE CAMARGO.***17/08/2017 AUTO ADMITE COADYUVANCIA DE DEMANDA,17/10/2017 AUTO RESUELVE RENUENCIA. 13-12 2017 ABRE PROCESO A PRUEBAS-ESTADO RENUNCIA PODER 8 DE FEBRERO DE 2018--NOTIFICACION ELECTRONICA  05/04/2018 SENTENCIA EN CONTRA DEL MUNICIPIO Y MOVILIDAD FUTURA CONSTRUCCION PUENTE PEATONAL--LA SENTENCIA SE ENCUENTRA EN LA CARPETA ARCHIVADA</t>
  </si>
  <si>
    <t xml:space="preserve">verificar si va apelar la decision </t>
  </si>
  <si>
    <t>19001-23-33-003-2017-00067-00</t>
  </si>
  <si>
    <t>TRIBUNAL CONTENCIOSO ADMINISTRATIVO DEL CAUCA</t>
  </si>
  <si>
    <t>RECONOCIMIENTO CESANTIAS RETROACTIVAS</t>
  </si>
  <si>
    <t>9 NOVIEMBRE DE 2017</t>
  </si>
  <si>
    <t>ADMISION DE LA DEMANDA - NOTIFICA ELECTRONICAMENTE 9/04/2018</t>
  </si>
  <si>
    <t>19-001-33-33-009-2017-00165-00</t>
  </si>
  <si>
    <t>RECONOCIMIENTO DE RELACION LABORAL Y PRESTACIONES</t>
  </si>
  <si>
    <t>MARIA CLAUDIA ARUMA ARANGO</t>
  </si>
  <si>
    <t>NOTIFICACION ELECTRONICA 11/04/2018</t>
  </si>
  <si>
    <t xml:space="preserve">SANCION MORATORIA CESANTIAS PARCIALES </t>
  </si>
  <si>
    <t>190013333005 -2018 00070 00</t>
  </si>
  <si>
    <t>MANUEL RODRIGO DAZA CASTILLO</t>
  </si>
  <si>
    <t>NOTIFICACION ELECTRONICA 12 DE ABRIL DE 2018</t>
  </si>
  <si>
    <t xml:space="preserve">AUTO ADMISORIO-Notificacion auto admisorio partes demandadas--apoderado municipio de popayán contesta demanda-19-DIC-2017-Auto admite recurso 13/04/2018-se informa ala abogada 
</t>
  </si>
  <si>
    <t xml:space="preserve">12 DE MARZO DE 2012 AUTO QUE ACLARA PROVIDENCIA-- sentecia notificada 18 de abril de 2018--niega las pretensiones de la demanda--conmina a la crc y al municpio de popayán  para que lleve acabo el manejo de humedales. </t>
  </si>
  <si>
    <t xml:space="preserve">notificado correo electronico y via telefonica al la dr. </t>
  </si>
  <si>
    <t xml:space="preserve">SE adMITE la demanda 23 de enero de 2018 y se emite sentencia favorable -niega pretensiones de la demanda- proferida el dia 6 de febrero de 2018 --notificada electronicamente  el dia 7 de febrero de 2018 -- NOTIFICACION ELECTRONICA --16 Apr 2018
FIJACION ESTADO-06 Feb 2018-SENTENCIA 1A. INSTANCIA SENTENCIA PRIMERA INSTANCIA-niega pretensiones--16 Apr 2018
OBEDECE SUPERIOR
OBEDECE
</t>
  </si>
  <si>
    <t>JUZGADO SEGUNDO LABORAL DEL CIRCUITO</t>
  </si>
  <si>
    <t xml:space="preserve">ORDIANARIO LABIRA CONTRA  LA EMPRESA DE TELECOMUNICACIONES DE POPAYAN S.A EMTEL E.S.P.SA  Y OTRO </t>
  </si>
  <si>
    <t>28/02 / 2018 LLEGO A LA OFICINA EL 20 -04 DE 2018</t>
  </si>
  <si>
    <t>ASTRID ALICIA DAZA</t>
  </si>
  <si>
    <t xml:space="preserve">ADMISION DE DEMANDA </t>
  </si>
  <si>
    <t>19001-33-33-006-2018-000016-00</t>
  </si>
  <si>
    <t>PAGO DE PENSION  VITALICIA  DE JUBILACION , NO SE TOMARON EN CUENTA TDOS LOS FACTORES  DEVENGADOS DURANTE EL ULTIMO AÑO DE SERVICIO</t>
  </si>
  <si>
    <t>AUTO DEL 12 DE ABRIL DE 2018--NOTIFCACION ELECTRONICA 20-04-2018</t>
  </si>
  <si>
    <t xml:space="preserve">MARTHA YOLANDA PEREZ GOMEZ </t>
  </si>
  <si>
    <t>JUZGADO SEPTIMO ADMINISRATIVO DEL CIRCUITO DE POOPAYAN</t>
  </si>
  <si>
    <t>19001-3333007-2018-00029-00</t>
  </si>
  <si>
    <t>DETERIORO DEL PUENTE DEL HUMILLADEROY SU CONTIGUO PUENTE Y PUENTE VIEJO DE CAUCA</t>
  </si>
  <si>
    <t>10 DE ABRIL DE 2018 NOTIFICADO ELECTRONICAMENTE EL 18 DE ABRIL DE 2018</t>
  </si>
  <si>
    <t>JHON FREDY GAVIRIA LUNA Y OTROS</t>
  </si>
  <si>
    <t>ADMISION DE LA DEMANDA</t>
  </si>
  <si>
    <t>2017-00218</t>
  </si>
  <si>
    <t>juzgado 9 administrativo</t>
  </si>
  <si>
    <t>nulidad y RESTABLECIMIENTO DEL DERECHO</t>
  </si>
  <si>
    <t>se nego el pago del incentivo  economico del año lectivo 2015--mediante oficio 17 de noviembre de 2016</t>
  </si>
  <si>
    <t>notifcicacion electronica 4 de mayo de 2018</t>
  </si>
  <si>
    <t>GUILLERMO EMIRO FERNANDEZ BELTRAN</t>
  </si>
  <si>
    <t>2018-00047</t>
  </si>
  <si>
    <t>190013333007-201800108</t>
  </si>
  <si>
    <t xml:space="preserve">No realizar un muro de contencion a los costados de la via de ingreso del barrio porta de la colina del municipio de popayan , su respectiva pavimentacion y señalizacion </t>
  </si>
  <si>
    <t>4 de mayo de 2018</t>
  </si>
  <si>
    <t>ADMITE DEMANDA 04-05-2018</t>
  </si>
  <si>
    <t xml:space="preserve">JAIME MARULANDA </t>
  </si>
  <si>
    <t>reinero gentil perez molina</t>
  </si>
  <si>
    <t xml:space="preserve">admite demanda </t>
  </si>
  <si>
    <t>190013333 005 2018 00089 00</t>
  </si>
  <si>
    <t>Cumplimiento de la Accion Popular 2005 014600 proferida por el Consejo de Estado el 22 de septiembre de 2005</t>
  </si>
  <si>
    <t>LUIS JOSE ARIAS VALLEJO</t>
  </si>
  <si>
    <t xml:space="preserve">SENTENCIA PROFERIDA EL 30 DE ABRIL DE 2018 declara improcedente la accion de cumplimiento y remite el expediente al Consejo de Estado para que adelante incidente de desacato </t>
  </si>
  <si>
    <t>NOTIFICACION ELECTRONICA 04/04/2016, LA ALCALDIA SE OPONE A MEDIDAS CAUTELARES, EL 25 DE ABRIL DE 16 SE NIEGAN LAS MEDIDAS CAUTELARES, 4 MAYO DE 16 PARTE ACTORA SOLICITA SUSPENSION E ACTOS ADMI Y ES NEGADA,, EL 24 DE JUNIO EL APODERADO DE LA ALCALDIA CONTESTA LA DEMANDA AUDIENCIA INICIAL PARA EL 7 DE FEBRERO DE 18 A LAS 8:30 AM SALA 4,14/10/2017 TRASLADO DE ALEGATOS-- solicitaron  se alleguen los factores salariales devengados 6 de febero de 2018--noticacion electronica 6  de febrero de 2018 SE CONCEDE RECURSO DE APELACION PRESENTADO POR EL DEMANDADO</t>
  </si>
  <si>
    <t>2017-00235-00</t>
  </si>
  <si>
    <t>JUZGADO QUINTO CIVIL DEL CIRCUITO DE ORALIDAD DE POPAYAN</t>
  </si>
  <si>
    <t>CIVIL</t>
  </si>
  <si>
    <t>PERTENENCIA</t>
  </si>
  <si>
    <t>GEMA LUCIA MAYA DE OTERO</t>
  </si>
  <si>
    <t>INFORMA DE LA EXISTENCIA DEL PROCESO AL MUNICIPIO DE POPAYAN PARA QUE REALICE LAS MANIFESTACIONES A QUE HAYA LUGAR. EL DEMANDADO NO ES EL MUNICIPIO ES LA SEÑORA IRMA CAMPO DE OTERO Y OTROS</t>
  </si>
  <si>
    <t>2018-00121-00</t>
  </si>
  <si>
    <t>CUMPLIMIENTO ACUERDO 036 DE 2012</t>
  </si>
  <si>
    <t>ADMITE DEMANDA, NOTIFICA ELECTRONICAMENTE 10 DE MAYO DE 2018</t>
  </si>
  <si>
    <t>19-001-33-33-009-2017-00346-00</t>
  </si>
  <si>
    <t>ACCIDENTE ELECTRICO- COMPALIA ENERGETICA DE OCCIDENTE</t>
  </si>
  <si>
    <t>HAROLD RUEDA ROBAYO</t>
  </si>
  <si>
    <t>NOTIFICA ELECTRONICAMENTE ADMISION DE DEMANDA 11/05/2018</t>
  </si>
  <si>
    <t>190013333007 2018 00060 00</t>
  </si>
  <si>
    <t>RECONOCIMIENTO DE  CESANTIAS PARCIALES</t>
  </si>
  <si>
    <t>AMDERS LINARES VELASQUEZ</t>
  </si>
  <si>
    <t>NOTIFICA EN FISICO DEMANDA 04/05/2018</t>
  </si>
  <si>
    <t>ABRIR A PRUEBAS -DECRETA INSPECCION JUDICIAL - REQUIERE INFRAESTRUCTURA PARA QUE ILUSTRE LAS ACCIONES QUE HA REALIZADO</t>
  </si>
  <si>
    <t>OSCAR ANTONIO BUITRON</t>
  </si>
  <si>
    <t>ABRIR A ´RUEBAS -DECRETA INSPECCIO JUDCIAL 28 DE JUNIO DE  2018 -REQUIERE INFRAESTRUCTURA INFORME LAS LABORES QUE HA ADELANTADO</t>
  </si>
  <si>
    <t xml:space="preserve">SE DE CUMPLIMIENTO AL CODIGO DE TRANSITO -OMSION DEL DEBER DE SEÑALIZACION </t>
  </si>
  <si>
    <t xml:space="preserve">DANIELA SENDOYA VIVEROS </t>
  </si>
  <si>
    <t xml:space="preserve">NOTIFCACION EL DIA 21/07/2016 CONTESTAR EL 04/08/2016*******MUNICIPIO DE POPAYAN PRESENTÓ LA CONTESTACIÓN DE LA ACCIÓN ACCION POPULAR EL 3 DE AGOSTO DE 2016.***20/04/2017 AUTO ABRE PROCESO A PRUEBAS ***SE  PRESENTRAON ALEGATOS EL DIA 15 DE JUNIO DE 2017---sentencia condenan al municipio constituir un comite termino de dos meses. </t>
  </si>
  <si>
    <t>MIGUEL ALFONSO CASTILLO</t>
  </si>
  <si>
    <t>19001-33-33-003-2018-00081-00</t>
  </si>
  <si>
    <t>juzgado tercero administrativo</t>
  </si>
  <si>
    <t xml:space="preserve">se decrete la calimidad publica </t>
  </si>
  <si>
    <t xml:space="preserve">admison demanda </t>
  </si>
  <si>
    <t xml:space="preserve">juzgado cuarto administrativo </t>
  </si>
  <si>
    <t>declare al nulidad del acto administrativo  con radicacion 20171800297481 del 19 de julio de 2017 tenidente al reconimiento de un contrato realidad  entre el 28 de enero de 2005 y el 31 de doiciembre de 2015 pago de idnmdemnizacion y aportes</t>
  </si>
  <si>
    <t>JOSE ENRIQUE CASTILLO BURBANO</t>
  </si>
  <si>
    <t xml:space="preserve">ADMISION DE LA DEMADNA </t>
  </si>
  <si>
    <t>19001-33-33-005-2013-00350-01</t>
  </si>
  <si>
    <t>TRIBUNAL ADMINISTRTAIVO DEL CAUCA</t>
  </si>
  <si>
    <t>RECONOCIMIENTO  DE LA MESADA CATORCE</t>
  </si>
  <si>
    <t xml:space="preserve">HERMINIO CASTRO ANGULO </t>
  </si>
  <si>
    <t>SENTENCIA DE SEGUNDA INSTANCIA 10 DE MAYO DE 2018, DECIDE CONFIRMAR LA SENTENCIA DE PRIMERA INSTANCIA  PROFERIDA POR EL JUZGADO  QUINTO ADMINISTRATIVO DE POPAYAN</t>
  </si>
  <si>
    <t xml:space="preserve">CONDENATORIO </t>
  </si>
  <si>
    <t xml:space="preserve">NO TIENE </t>
  </si>
  <si>
    <t>201800078-00</t>
  </si>
  <si>
    <t xml:space="preserve">JUZGADO   DECIMO ADMINISTRATIVO </t>
  </si>
  <si>
    <t>JAIME    MARULANDA</t>
  </si>
  <si>
    <t xml:space="preserve">                                                                                                                                                                                                                                                                                                                                                                                                                                                                                                                                                                                                                                                                                                                                                                                                                                                                                                               </t>
  </si>
  <si>
    <t>EJECUTIVO SINGULAT -MEDIDA CAUTELAR</t>
  </si>
  <si>
    <t>EJECTIVO SINGULAR-MEDIDA CAUTERAL</t>
  </si>
  <si>
    <t xml:space="preserve">JAIME    MARULANDA                                    </t>
  </si>
  <si>
    <t xml:space="preserve">JUZGADO                            NOVENO ADMINISTRATIVO </t>
  </si>
  <si>
    <t xml:space="preserve">JAIME MARULANDA         </t>
  </si>
  <si>
    <t xml:space="preserve">Admision  de demanda </t>
  </si>
  <si>
    <t>LUISA  FERNANDA  ORTIZ SANCHEZ</t>
  </si>
  <si>
    <t xml:space="preserve">  19001-33-33-009-2018-00135-00     </t>
  </si>
  <si>
    <t>19 001 3333 009 2018 001370 0</t>
  </si>
  <si>
    <t>CUMPLIMIENTO DECRETO MUNICIPAL PARADAS DE TRANSITO Y TRASPORTE</t>
  </si>
  <si>
    <t>JULIETH ALEJANDRA VILLAQUIRAN CALVACHE</t>
  </si>
  <si>
    <t>NOTIFICA DEMANDA ELECTRONICA 22DE MAYO DE 2018</t>
  </si>
  <si>
    <t>2018 0012400</t>
  </si>
  <si>
    <t>VIVIAN VANEZZA MORALES MEDINA</t>
  </si>
  <si>
    <t>NOTIFICACION ELECTRONICA 21 DE MAYO DE 2018</t>
  </si>
  <si>
    <t>19001-33-33-004-2018-00123-00</t>
  </si>
  <si>
    <t>MARIA VICTORIA AHNAYA CORDOBA</t>
  </si>
  <si>
    <t>NOTIFICACION ELECTRONICA 22 DE MAYO DE 2018</t>
  </si>
  <si>
    <t>LINA MARIA VIVEROS BARRIOS</t>
  </si>
  <si>
    <t>NOTFICACION EN FISICO 22/05/2018</t>
  </si>
  <si>
    <t>19001-33-33-002-2018-00118-00</t>
  </si>
  <si>
    <t>CUMLPIMIENTO DE LA LEY 769 DE 2002- PEATONES-</t>
  </si>
  <si>
    <t>ERIKA ESTEFANY UNIGARRO OLIVA</t>
  </si>
  <si>
    <t>NOTIFICACION EN FISICO 22/05/2018</t>
  </si>
  <si>
    <t>JAIME MARULANDA CERON</t>
  </si>
  <si>
    <t>SE NOTIFICA AL CORREO ELECTRONICO 22/05/2018 PERO NO SE ENVIA AUTO NI ANEXOS</t>
  </si>
  <si>
    <t>AYDA DEL SOCORRO CADENA</t>
  </si>
  <si>
    <t>2018 00132 00</t>
  </si>
  <si>
    <t>CUMPLIMIENTO DECRETO MUNICIPAL 2018100000025</t>
  </si>
  <si>
    <t>EDNA ROCIO MUÑOZ MUÑOZ</t>
  </si>
  <si>
    <t>2018 00125 00</t>
  </si>
  <si>
    <t>CUMPLIMIENTO SECRETARIA DE TRANSITO</t>
  </si>
  <si>
    <t>ROBIN ALEXIS ZEMANATE MUÑOZ</t>
  </si>
  <si>
    <t>2018-00137-00</t>
  </si>
  <si>
    <t>CUMPLIMIENTO CODIGO DE POLICIA</t>
  </si>
  <si>
    <t>MIGUEL ANGEL PIZO SOLIS</t>
  </si>
  <si>
    <t>NOTIFICACION ELECTRONICA 23/05/2018</t>
  </si>
  <si>
    <t>2018-00129-00</t>
  </si>
  <si>
    <t>2018-00142 00</t>
  </si>
  <si>
    <t>CUMPLIMIENTO ARTICULO 140 LEY 1801 DE 2016</t>
  </si>
  <si>
    <t>ANA MARIA LEDESMA SOLIS</t>
  </si>
  <si>
    <t>NOTIFICACION ELECTRONICA 25/05/2018</t>
  </si>
  <si>
    <t>2018-00145-00</t>
  </si>
  <si>
    <t>CUMPLIMIENTO ARTICULO 124 LEY 1801 DE 2016</t>
  </si>
  <si>
    <t>DAYANA ALEJANDRA HERNANDEZ MOORE</t>
  </si>
  <si>
    <t>2018-00128-00</t>
  </si>
  <si>
    <t>CUMPLIMIENTO  Decreto No. 20181000000025 del 2 de enero de 2018</t>
  </si>
  <si>
    <t>HAROLD CAMILO CABEZAS HERNANDEZ</t>
  </si>
  <si>
    <t>2018-00123-00</t>
  </si>
  <si>
    <t>CUMPLIMIENTO DECRETO 2018100000025</t>
  </si>
  <si>
    <t>JOHNNY ALEXANDER MORALES ROMO</t>
  </si>
  <si>
    <t>MARIA CAMILA PEREZ LAGOS</t>
  </si>
  <si>
    <t xml:space="preserve">  2018-00139-00</t>
  </si>
  <si>
    <t>NOTIFICACION ELECTRONICA 25705728</t>
  </si>
  <si>
    <t xml:space="preserve">NOTIFICA ELECTRONICA 22/05/2018-- terminacion anticipada por hecho superado - auto del 29 de mayo de 2018 -notificacion electronica  30 de mayo de 2018. </t>
  </si>
  <si>
    <t>2018-113-025334-2</t>
  </si>
  <si>
    <t xml:space="preserve">JUZGADO SEGUNDO CIVIL CIRCUITO POPAYAN </t>
  </si>
  <si>
    <t>SOLICITA INFORMACION SI EL BIEN TIENE  O TUVO ALGUN DERECHO SOBRE EL BIEN  INMUEBLE CON MATRICULA INMOBILIRIA 120-32488</t>
  </si>
  <si>
    <t>LIA ARTUNDUAGA CALDERON</t>
  </si>
  <si>
    <t xml:space="preserve">1 DE JUNIO DE 1018 </t>
  </si>
  <si>
    <t>19001-33-33-004-2018-00132</t>
  </si>
  <si>
    <t>ADMISION DEMANDA NOTIFICACION ELECTRONICA 2018-05-28</t>
  </si>
  <si>
    <t>CRISTIAM FELIPE DELGADO NUÑEZ</t>
  </si>
  <si>
    <t>2018-00105-00</t>
  </si>
  <si>
    <t>MARIA JOSE HURTADO ARIAS</t>
  </si>
  <si>
    <t>2018-00133</t>
  </si>
  <si>
    <t>ADMISION DEMANDA NOTIFICACION ELECTRONICA 2018-05-29</t>
  </si>
  <si>
    <t>ANGIE PAOLA DORADO IDROBO</t>
  </si>
  <si>
    <t>19-001-33-33-006-2018-0140</t>
  </si>
  <si>
    <t>ADMISION DEMANDA  2018-05-29</t>
  </si>
  <si>
    <t>EDITH JULIETH CAICEDO OIME</t>
  </si>
  <si>
    <t>2018-00150</t>
  </si>
  <si>
    <t xml:space="preserve">TRIBUNAL ADMINISTRATIVO </t>
  </si>
  <si>
    <t xml:space="preserve">ADMISION DEMANDA </t>
  </si>
  <si>
    <t>JAMES ROLANDO ORDOÑEZ ORDOÑEZ</t>
  </si>
  <si>
    <t>2018-00107</t>
  </si>
  <si>
    <t>ADMISION DEMANDA RECIBIDA EN FISICO 28-05-2018</t>
  </si>
  <si>
    <t>DAVID STIVEN SOLARTE</t>
  </si>
  <si>
    <t>2018-00142</t>
  </si>
  <si>
    <t>ADMITE ACCION DE CUMPLIMIENTO 2018-05-28</t>
  </si>
  <si>
    <t xml:space="preserve">DEISY LORENA MAMIAM JIMENEZ </t>
  </si>
  <si>
    <t>2018-00018</t>
  </si>
  <si>
    <t xml:space="preserve"> REPARACION DIRECTA</t>
  </si>
  <si>
    <t>AURA GENYS MELLIZO MUÑOZ</t>
  </si>
  <si>
    <t>2018-131</t>
  </si>
  <si>
    <t>ADMITE DEMANDA  2018-06-01</t>
  </si>
  <si>
    <t>MARIA CAMILA ALZATE  CASTRILLON</t>
  </si>
  <si>
    <t>DIANA  SOFIA CALVACHE ORTIZ</t>
  </si>
  <si>
    <t>19001-13-333007-2018-00141-00</t>
  </si>
  <si>
    <t xml:space="preserve">ADMITE DEMANA </t>
  </si>
  <si>
    <t xml:space="preserve">CARLOS ANDRES COLLAZOS QUINTERO </t>
  </si>
  <si>
    <t>109001-33-33-002-2018-00129</t>
  </si>
  <si>
    <t>19-001-33-33-009-201800137-00</t>
  </si>
  <si>
    <t>JUZGADO NOVENO ADMINISTRTAIVO</t>
  </si>
  <si>
    <t>ADMITE DEMANDA</t>
  </si>
  <si>
    <t>2018--06-01</t>
  </si>
  <si>
    <t>JULIETH A</t>
  </si>
  <si>
    <t>VALENTINA OROZCO ARCE</t>
  </si>
  <si>
    <t>19001-3333-001-2017-00315-00</t>
  </si>
  <si>
    <t>REINTEGRO DOCENTE</t>
  </si>
  <si>
    <t>8 DE NOVIEMBRE DE 2017</t>
  </si>
  <si>
    <t>DIDIER ALBERTO LUNA MUÑOZ</t>
  </si>
  <si>
    <t>NOTIFICA ADMISION DE LA DEMADNA CORREO ELECTRONICO 23 DE ABRIL DE 2018</t>
  </si>
  <si>
    <t>19-0013333-007-2018-00060-00</t>
  </si>
  <si>
    <t>SANCION MORATORIA PAGO TARDIO DE CESANTIAS</t>
  </si>
  <si>
    <t>21 DE MARZO DE 2018</t>
  </si>
  <si>
    <t>NOTIFICA LA ADMISION ELECTRONICAMENTE EL 25 DE ABRIL DE 2018</t>
  </si>
  <si>
    <t>2018-00081-00</t>
  </si>
  <si>
    <t xml:space="preserve">REAJUSTES SALARIALES Y PRESTACIONALES </t>
  </si>
  <si>
    <t>17 DE ABRIL DE 2018</t>
  </si>
  <si>
    <t>VICTOR ORLANDO FURY GUEVARA</t>
  </si>
  <si>
    <t>NOTIFICACION ELECTRONICA 26 DE ABRIL DE 2018</t>
  </si>
  <si>
    <t>JULIAN DAVID JARAMILLO JIMENEZ</t>
  </si>
  <si>
    <t>MINISTERIO DE TECNOLOGIAS DE LA INFORMACION Y LAS COMUNICACIONES</t>
  </si>
  <si>
    <t>INVESTIGACION ADMINISTRATIVA - FORMULACION DE CARGOS</t>
  </si>
  <si>
    <t>VIGILANCIA ADMINISTRATIVA</t>
  </si>
  <si>
    <t>NO PAGO DE USO DEL ESPECTRO RADIOLECTRICO</t>
  </si>
  <si>
    <t>13 DE ABRIL DE 2018  INICIA INVESTIGACION ADMINISTRATIVA</t>
  </si>
  <si>
    <t>SE ABRE INVESTIGACION ADMINISTRATIVA</t>
  </si>
  <si>
    <t>2018 -00143-00</t>
  </si>
  <si>
    <t>TRANSITO VEHICULAR CALLE 6</t>
  </si>
  <si>
    <t>5 DE JUNIO DE 2018</t>
  </si>
  <si>
    <t>WILSON FERNEY MEJIA Y OTOS</t>
  </si>
  <si>
    <t>NOTIFICACION ELECTRONICA 6 DE JUNIO DE 2018</t>
  </si>
  <si>
    <t>2018-00147-00</t>
  </si>
  <si>
    <t>CUMPLIMIENTO LEY 769 DE 2002</t>
  </si>
  <si>
    <t>7 DE JUNIO DE 2018</t>
  </si>
  <si>
    <t>SANTIAGO ESPAÑA ROJAS</t>
  </si>
  <si>
    <t>NOTIFICACION ELECTRONICA 8 DE JUNIO DE 2018</t>
  </si>
  <si>
    <t>19001-33-33-004-2018-00148-00</t>
  </si>
  <si>
    <t>CUMPLIMIENTO LEY 1801 DE 2016</t>
  </si>
  <si>
    <t>6 DE JUNIO DE 2018</t>
  </si>
  <si>
    <t>DANIELA FERNANDA NAVIA ALVAREZ</t>
  </si>
  <si>
    <t>DEOBELDA URRIAGO ELIZANDE Y OTROS</t>
  </si>
  <si>
    <t>7 DE MAYO DE 2018</t>
  </si>
  <si>
    <t>RESPONSABILIDAD MEDICA</t>
  </si>
  <si>
    <t>NOTIFICACION ELECTRONICA 08/06/2018</t>
  </si>
  <si>
    <t xml:space="preserve">SENTENCIA 6 DE JUNIO DE 2018 DECLARA IMPROCEDENTE ACCION DE CUMPLIMIENTO </t>
  </si>
  <si>
    <t xml:space="preserve">13-JUNIO DE 2018 </t>
  </si>
  <si>
    <t>2018-00147</t>
  </si>
  <si>
    <t xml:space="preserve">ACUERDO DE  NUMERO 024  DE 2007 --CON MEDIDA CAUTELAR  5 DIAS PARA PRONUNCIARSE </t>
  </si>
  <si>
    <t>13 DE JUNIO DE 2018</t>
  </si>
  <si>
    <t xml:space="preserve">PROCURADURIA  7 JUDICIAL AMBIENTAL  Y AGRARIA </t>
  </si>
  <si>
    <t>NOTIFICACION ELECTRONICA 13 DE JUNIO DE 2018</t>
  </si>
  <si>
    <t>2017-00280</t>
  </si>
  <si>
    <t>NOTIFICACION ELECTRONICA 20 DE JUNIO DE 2018</t>
  </si>
  <si>
    <t>TRACY STEFFI ORTEGA LOPEZ Y OTROS</t>
  </si>
  <si>
    <t>17 DE MAYO DE 2018</t>
  </si>
  <si>
    <t>ACTOS SEXUALES MENOR DE EDAD COLEGIO SAN AGUSTIN</t>
  </si>
  <si>
    <t xml:space="preserve">  190013333005 2018 00064 00</t>
  </si>
  <si>
    <t>NOTIFICACION ELECTRONICA 18 DE JUNIO DE 2018</t>
  </si>
  <si>
    <t xml:space="preserve">DALILA EMILCE IDROBO </t>
  </si>
  <si>
    <t>AFECTACION ESTABELCIMIENTO DE COMERCIO LAVAYALAVANDERIA OBRAS AVENIDA 6A</t>
  </si>
  <si>
    <t>2018-00100-00</t>
  </si>
  <si>
    <t>LAURA CAROLINA BONILLA Y OTROS</t>
  </si>
  <si>
    <t>18 DE JUNIO DE 2018</t>
  </si>
  <si>
    <t>2017-00332-00</t>
  </si>
  <si>
    <t>19-001-33-33-001-2018-00031-00</t>
  </si>
  <si>
    <t>RELIQUIDACION PENSION DE JUBILACION FOMAG</t>
  </si>
  <si>
    <t>MARLY SOCORRO FERNANDEZ</t>
  </si>
  <si>
    <t>NOTIFIACION ELECTRONICA 20 DE JUNIO DE 2018</t>
  </si>
  <si>
    <t>NOTIFICACION ELECTRONICA 22/05/2018 SENTENCIA DESFAVORABLE A LAS PRETENSIONES DEL DEMANDANTE DEL 20 DE JUNIO DE 2018</t>
  </si>
  <si>
    <t>DANA SOFIA MARTINEZ ANAYA</t>
  </si>
  <si>
    <t>Admision  de demanda NOTIFICACION SENTENCIA DESFAVORABLE A LAS PRETENSIONES DEL DEMANDANTE</t>
  </si>
  <si>
    <t>Admision  de demanda SENTENCIA DE CUMPLIMIENTO NIEGA POR IMPROCEDENTE 18 DE JUNIO DE 2018</t>
  </si>
  <si>
    <t>LAS FERIAS - DEMOLICION</t>
  </si>
  <si>
    <t xml:space="preserve"> ASOCIACION DE CRIADORES DE CABALLOS DEL CAUCA ASDECA </t>
  </si>
  <si>
    <t>GNC-BP-2016-14377866</t>
  </si>
  <si>
    <t xml:space="preserve"> CONCEPTO DE  BONOS PENSIONALES </t>
  </si>
  <si>
    <t>ALBERTO REINALDO MORIONES TROCHEZ</t>
  </si>
  <si>
    <t xml:space="preserve">DECLARO NO PROBADA LA EXCEPCION  FALTA DE TITULO  Y FALTA DE EJECUTORIA DEL TITULO </t>
  </si>
  <si>
    <t xml:space="preserve">GLORIA EDILMA MERA LOPEZ </t>
  </si>
  <si>
    <t>NACION MINISTERIO DE EDUCACION  FIDUPREVISORA SE PAGUE LA SANCION MORATORIA  POR VALOR DE 19.658.117</t>
  </si>
  <si>
    <t>MARÍA PAULA ACOSTA CHAVES</t>
  </si>
  <si>
    <t>19001 3333 008 – 2018 00139 00</t>
  </si>
  <si>
    <t xml:space="preserve">LUZ PATRICIA BERRIO FERNANDEZ </t>
  </si>
  <si>
    <t>27 de junio de 2018</t>
  </si>
  <si>
    <t xml:space="preserve">nulidad </t>
  </si>
  <si>
    <t xml:space="preserve">NULIDAD </t>
  </si>
  <si>
    <t>19001-33-33-003-2018-00083-00</t>
  </si>
  <si>
    <t>ADMITE DEMANDA 27-06-2018</t>
  </si>
  <si>
    <t>VIVIAN CAMILA BUSTOS</t>
  </si>
  <si>
    <t>2018-0035</t>
  </si>
  <si>
    <t xml:space="preserve">DECLARA IMPROCENDENTE </t>
  </si>
  <si>
    <t>20030148200  rad 1492</t>
  </si>
  <si>
    <t xml:space="preserve">Admision  de demanda --DECALRA IMPROCEDENTE  SENTENCIA 27 DE JUNIO DE 2018 </t>
  </si>
  <si>
    <t xml:space="preserve">DECLARO IMRPOCENDENTE LA ACCION SENTENCIA  27 D EJUNIO DE 2018 </t>
  </si>
  <si>
    <t>03-07-2018</t>
  </si>
  <si>
    <t> 19001-33-33-003-2018-00111-00</t>
  </si>
  <si>
    <t>NELDY BETSY CERON PALECHOR</t>
  </si>
  <si>
    <t>19001-33-33-009-201700317-00</t>
  </si>
  <si>
    <t>MERY ESPERANZA  LUNA NARVAEZ</t>
  </si>
  <si>
    <t>2016-00112-00</t>
  </si>
  <si>
    <t xml:space="preserve">JAVIER CALAMBAS MORALES </t>
  </si>
  <si>
    <t>2018-06-029</t>
  </si>
  <si>
    <t>2018-00064</t>
  </si>
  <si>
    <t>  MAYRA ALEJANDRA PUENTES Y OTROS</t>
  </si>
  <si>
    <t>2018-00031-00</t>
  </si>
  <si>
    <t>JAHIR RAFAEL SANDOVAL SUAREZ</t>
  </si>
  <si>
    <t>NOTIFICACION ELECTRONICA 4 DE JUNIO DE 2018</t>
  </si>
  <si>
    <t>2017-00470-00</t>
  </si>
  <si>
    <t>RECONOCIMIENTO DE  COMPENSACIONES ECONOMICAS - REUBICACION DE ESTABLECIMIENTO DE COMERCIO</t>
  </si>
  <si>
    <t>7 DE MARZO DE 2018</t>
  </si>
  <si>
    <t>JOJAN ALBEIRO CASTRO AGUIÑO</t>
  </si>
  <si>
    <t>NOTIFICACION ELECTRONICA 5 DE JULIO DE 2018</t>
  </si>
  <si>
    <t>kailly andrea fuertes  bucheli</t>
  </si>
  <si>
    <t>FALLA MEDICA EMSANAR ESE OMISION EN SUMINISTRO DE MEDICAMENTO</t>
  </si>
  <si>
    <t>GCB-2016000672</t>
  </si>
  <si>
    <t xml:space="preserve">COBRO COACTIVO </t>
  </si>
  <si>
    <t>3 DE JUNIO DE 2016</t>
  </si>
  <si>
    <t>GCB-20160002078</t>
  </si>
  <si>
    <t>1 DE NOVIEMBRE DE 2016</t>
  </si>
  <si>
    <t>9 DE MARZO DE 2017</t>
  </si>
  <si>
    <t>NOTARIA TERCERA DEL CIRCULO DE POPAYANSOLICITUD NEGOCIACION DE DEUDAS</t>
  </si>
  <si>
    <t>TRAMITE INSOLVENCIA DE PERSONA NATURAL NO COMERCIANTE</t>
  </si>
  <si>
    <t>ANA EL VIRA MARTINEZ BECERRA CC. 66.831.918</t>
  </si>
  <si>
    <t>CISA-COL-0013-2018</t>
  </si>
  <si>
    <t>CENTRAL DE INVERSIONES S.A</t>
  </si>
  <si>
    <t>26-06-2018</t>
  </si>
  <si>
    <t>CENTRAL INVERSIONES S.A.</t>
  </si>
  <si>
    <t>TRIBUNAL CONTENCIOSO ADMINISTARTIVO</t>
  </si>
  <si>
    <t>ADORACION DIAZ DEL LONDOÑO</t>
  </si>
  <si>
    <t xml:space="preserve">JUZGADO SEPTIMO ADMINISTRATIVO </t>
  </si>
  <si>
    <t>KAILLY ANDREA FUERTES BUCHELLI</t>
  </si>
  <si>
    <t>2018-00078-00</t>
  </si>
  <si>
    <t>PROCURADURIA  AMBIENTAL</t>
  </si>
  <si>
    <t>2017-00390</t>
  </si>
  <si>
    <t>FREDDY AUGUSTO COLLAZOS ARDILA</t>
  </si>
  <si>
    <t>19001-33-33-009-201700485-00</t>
  </si>
  <si>
    <t>NOTIFICACION ELECTRONICA 17 DE JULIO DE 2018</t>
  </si>
  <si>
    <t>YANETH ALEXANDRA MUÑOZ</t>
  </si>
  <si>
    <t xml:space="preserve"> 19001-33-33-004-2015-00128-00</t>
  </si>
  <si>
    <t>RECUPERACION HUMEDAL LAS HUACAS</t>
  </si>
  <si>
    <t>13/07/2018 INCIDENTE</t>
  </si>
  <si>
    <t>DEFENSORIA DEL PUEBLO - JUAN PABLO PAZ CONCHA</t>
  </si>
  <si>
    <t>ABRE INCIDENTE DE DESACATO POR INCUMPLIMIENTO AL PACTO DE CUMPLIMIENTO</t>
  </si>
  <si>
    <t>2018-00021-00</t>
  </si>
  <si>
    <t>INCUMPLIMIENTO DEL CONTRATO DE POLIZA VIDA GRUPO ELECCION POPULAR</t>
  </si>
  <si>
    <t>ADMITE DEMANDA Y ES REMITIDO POR LA SECRETARIA DE GOBIERNO MEDIANT OFICIO 20181200275313 QUE ES RECIBIDO EN LA OFICINA JURIDICA EL 17/07/2018</t>
  </si>
  <si>
    <t>19001-33-33-009-201700445-00</t>
  </si>
  <si>
    <t xml:space="preserve"> ADMINISTRATIVO</t>
  </si>
  <si>
    <t>RELQUIDACION DE CESANTIAS DEFINITIVAS</t>
  </si>
  <si>
    <t>MARIA INES RIVERA SALAMANCA</t>
  </si>
  <si>
    <t>NOTIFICACION ELECTRONICA 17/07/2018</t>
  </si>
  <si>
    <t>19001-33-33-009-201700444-00</t>
  </si>
  <si>
    <t xml:space="preserve">RESPONSABILIDAD MUNICIPIO - SERVIASEO SA POR ACCIDENTE DE TRANSITO </t>
  </si>
  <si>
    <t>HERNANDO MENESES RUIZ Y OTROS</t>
  </si>
  <si>
    <t>NOTIFICACION ELECTRONICA 18 DE JULIO DE 2018</t>
  </si>
  <si>
    <t>COL-00013-2018 de CENTRAL DE INVERSIONES S.A</t>
  </si>
  <si>
    <t>CISA</t>
  </si>
  <si>
    <t>COBRO COACTIVO CISA</t>
  </si>
  <si>
    <t>TERMINACION UNILATERAL CONVENIO COLDEPORTES</t>
  </si>
  <si>
    <t>NOTIFICA MANDAMIENTO DE PAGO CISA 19 DE JULIO DE 2018</t>
  </si>
  <si>
    <t>COLDEPORTES</t>
  </si>
  <si>
    <t xml:space="preserve">19001-33-33-002-2018-0038-00 </t>
  </si>
  <si>
    <t xml:space="preserve">JUZGADO SEGUNDO ADMINISTRATIVO DEL CIRCUITO DE POPAYÁN </t>
  </si>
  <si>
    <t>MUERTE EDIL ARMANDO RENGIFO GALINDEZ</t>
  </si>
  <si>
    <t>MARLENI BOLAÑOS BUITRON Y OTROS</t>
  </si>
  <si>
    <t>NOTIFICACION ELECTRONICA 19/07/2018</t>
  </si>
  <si>
    <t>MUNICIPIO CONTESTA DDA 26 JUN 15, MINEDU CONTESTA DDA 18 SEP 15.; SE FIJA AUD INICIAL PARA EL 11 DE AGOSTO DE 2016 A LAS 8:30AM  EL 1 DE AGOSTO SE DICTA SENTENCIA NEGANDO LAS PRETENSIONES EL 26 DE AGOSTO EL DTE APELA, EL 13 DE SEP SE ACPETA LA APELACIÓN EL 20 DE SEP SE ENVÍA EXPEDIENTE AL MAGISTRADO CARLOS JARAMILLO #24323 17 DE OCT DE 16 CORRE TRASLADO DE ALEGATOS-6 DEC 2016 A DESPACHO PARA ESTUDIO DE FALLO MG CARLOS HERNAN JARAMILLO . SENTENCIA DE SEGUNDA INSTANCIA CONFIRMA SENTENCIA DE PRIMERA INSTANCIA</t>
  </si>
  <si>
    <t>2017-00331-00</t>
  </si>
  <si>
    <t>SOCIEDAD EDUCATIVA DEL CAUCA SAS</t>
  </si>
  <si>
    <t>RECONSTRUCCION FACHADA BIEN INMUEBLE - MOVILIDAD FUTURA</t>
  </si>
  <si>
    <t>NOTIFICACION ELECTRONICA 31 DE JULIO DE 2018</t>
  </si>
  <si>
    <t>JUAN CARLOS PEREZ</t>
  </si>
  <si>
    <t>EFREN VALENZUELA PECHENE</t>
  </si>
  <si>
    <t>190013333008-2013-00023-00</t>
  </si>
  <si>
    <t>2015-00141-00</t>
  </si>
  <si>
    <t>LILIA MARIA BERMUDEZ DE IBARRA</t>
  </si>
  <si>
    <t>SE INCLUYE EN LA BASE PORQUE EL DR ALEJANDRO CERON LO REPORTA</t>
  </si>
  <si>
    <t>2015-00483-00</t>
  </si>
  <si>
    <t>ROGERIO GALINDEZ PABON</t>
  </si>
  <si>
    <t>2014-00454-00</t>
  </si>
  <si>
    <t>CARMENZA BOLAÑOS FERNANDEZ</t>
  </si>
  <si>
    <t>2018-00060-00</t>
  </si>
  <si>
    <t>SANCION MORATORIA PAGO DE CESANTIAS</t>
  </si>
  <si>
    <t>FRANCISCO HERNAN VELASCO CHAVEZ</t>
  </si>
  <si>
    <t>RUBEN DARIO SALINAS</t>
  </si>
  <si>
    <t>PRESTACIONES SOCIALES DOCENTE REAJUSTE CESANTIAS</t>
  </si>
  <si>
    <t>SE NOTIFICA EN FISICO A LA ENTIDAD EN FISICO 12/07/2018 - ENVIA SECRETARIA DE EDUCACION</t>
  </si>
  <si>
    <t>SE NOTIFICA EN FISICO A LA ENTIDAD EN FISICO 19/07/2018  ENVIA SECRETARIA DE EDUCACION</t>
  </si>
  <si>
    <t>2018-00024-00</t>
  </si>
  <si>
    <t>MARIA EUGENIA MURIEL RODRIGUEZ</t>
  </si>
  <si>
    <t>SE NOTIFICA EN FISICO A LA ENTIDAD EN FISICO 31/07/2018  ENVIA SECRETARIA DE EDUCACION</t>
  </si>
  <si>
    <t>2017-00248</t>
  </si>
  <si>
    <t>JUZGADO NOVENO  ADMINISTRATIVO ORALIDAD DE POPAYAN</t>
  </si>
  <si>
    <t xml:space="preserve">SE SIRVA CERTIFICAR SI EL SISTEMA ESTRATEGICO DE TRANSPORTE PUBLICO  DE PASAJEROS PORPYAN SE ENCUENTRA  SE ENCUENTRA PROYECTADO PARA LA CALLE 12 </t>
  </si>
  <si>
    <t xml:space="preserve">FREDDY ANDRES BASTIDAS LOPEZ </t>
  </si>
  <si>
    <t>SE DICTO AUTO INTERLOCUTORIO  No 510 del 3 de agosto de 2018 por medio del cual se oficio a movilidad y munciipio de popayan  de un informe actualizado</t>
  </si>
  <si>
    <t>19001-33-33-002-2018-00062-00</t>
  </si>
  <si>
    <t xml:space="preserve">
EDUARDO IGNACIO BOLAÑOS SALAMANC</t>
  </si>
  <si>
    <t xml:space="preserve">trámite de reconocimiento y pago de la reliquidación
pensional del señor EDUARDO IGNACIO BOLAÑOS SALAMANCA, identificado
con la C.C. 10.537.310. Para  tal efecto el efecto y de ser necesario,
solicitará la colaboración a la parte interesada a fin de que asuma
los costos que genere el mismo. </t>
  </si>
  <si>
    <t>2017-00247-00</t>
  </si>
  <si>
    <t>JUZGADO TERCERO CIVIL DEL CIRCUITO EN ORALIDAD</t>
  </si>
  <si>
    <t xml:space="preserve"> SE DESPEJE LA RONDA  DE LA QUEBRADA DEL HUMEDAL LA MONJA  Y DE NO HACER, QUE CESE LA VULNERACION  CAUSADA POR LA INVASION LA RONDA </t>
  </si>
  <si>
    <t>ANDRES EDAURDO PAZ RAMOS PROCURADOR 7 JUDICIAL  AMBIENTAL Y OTROS</t>
  </si>
  <si>
    <t>ADMITE DEMANDA-NOTIFICADO EL 09/08/2018</t>
  </si>
  <si>
    <t xml:space="preserve">RECONCIMIENTO Y PAGO DE RELIQUIDACION </t>
  </si>
  <si>
    <t>2017-00360-00</t>
  </si>
  <si>
    <t>FONDO NACIONAL DEL AHORRO</t>
  </si>
  <si>
    <t>NULIDAD DE LA RESOLUCION NO. 20161400146704 POR MEDIO DE LA CUAL SE ORDENO PAGAR A LA DEMADNANTE LA SUMA DE $239 946 901</t>
  </si>
  <si>
    <t>AUTO CORRE TRASLADO DE MEDIDA CAUTELAR 19 DE JULIO DE 2018</t>
  </si>
  <si>
    <t>2017-00045-00</t>
  </si>
  <si>
    <t>SANIN ENRIQUE QUIRA CARRILLO Y OTROS</t>
  </si>
  <si>
    <t>NOTIFICA AL CORREO ELECTRONICO EL DIA 14 DE AGOSTO DE 2018 CITACION AUDIENCIA DE PACTO DE CUMPLIMIENTO PENDIENTE DE QUIE EL ABOGADO EXTERNO INFORME EN QUE CALIDAD ACTUA EL MUNICIPIO CON LA FINALIDAD DE SACARLO DE LA BASE EN CASO QUE EL MUNICIPIO NO SEA PARTE</t>
  </si>
  <si>
    <t>19001-33-33-002-2018-00115-00</t>
  </si>
  <si>
    <t>SOLICITA LA NULIDAD DE LAS ACTAS DE NULIDAD POR MEDIO DEL CUALES SE ORDENO EL CIERRE DEFINITIVO DEL CENTRO COMERCIAL ANARKOS</t>
  </si>
  <si>
    <t>29 JUNIO DE 2018</t>
  </si>
  <si>
    <t>JAQUELINE HURTADO DE BUCHELI Y OTROS</t>
  </si>
  <si>
    <t>NOTIFICACION PERSONAL ELECTRONICA 14 DE AGOSTO DE 2018</t>
  </si>
  <si>
    <t>190013333007-2017-00324-00</t>
  </si>
  <si>
    <t xml:space="preserve">JUZGADO SEPTIMO ADMINISTRATIVO DEL CAUCA </t>
  </si>
  <si>
    <t>DECLARE LA NULIDAD  QUE NEGO EL RECONCIMIENTO  Y PAGO DE LA SANCION MORATORIA</t>
  </si>
  <si>
    <t>ALVARO BURBANO PEREZ</t>
  </si>
  <si>
    <t>NOTIFICACION ELECTRONICA 2018-07-23</t>
  </si>
  <si>
    <t>19001-3333-001-2018-00210-00</t>
  </si>
  <si>
    <t xml:space="preserve">PROTEGER LOS DERECHOS DE LA URBANIZACION CAMPOBELLO A LA MORALIDAD ADMINISTRATIVA Y ALUMBRADO PUBLICO </t>
  </si>
  <si>
    <t xml:space="preserve">JUNTA DE ACCION COMUNAL-URBANIZACION CAMPOBELLO </t>
  </si>
  <si>
    <t>NOTIFICACION ELECTRONICA 2018-07-25</t>
  </si>
  <si>
    <t>190013333004-201800024</t>
  </si>
  <si>
    <t>JUZGADO CUARTO ADMINISTRATIVO DE POPAYAN</t>
  </si>
  <si>
    <t xml:space="preserve">SE DECLARE LA NULIDAD PARCIAL  DE LA RESOLUCION  091 DEL 3 DE ABRIL  DE 2008 PROFERIDA POR LA SECRETARIA DE EDUCACION  POR MEDIO DEL CUAL SE RECONOCIO LA PENSION DE JUBILACION </t>
  </si>
  <si>
    <t>MARIA EUGENIA MURIEL  RODRIGUEZ</t>
  </si>
  <si>
    <t>NOTIFICACION ELECTRONICA  2017-07-26</t>
  </si>
  <si>
    <t>2018-00233-00</t>
  </si>
  <si>
    <t>EXEQUIBILIDAD ACUERDO MUNICIPAL</t>
  </si>
  <si>
    <t>DEPARTAMENTO DEL CAUCA DEMANDA LA INEXEQUIBILIDAD DEL ACUERDO 015 DE 2018 POR MEDIO DEL CUAL SE AUTORIZO EL EMPRESTITO POR 75 MIL MILLONES DE PESOS</t>
  </si>
  <si>
    <t>NOTIFICACION ELECTRONICA 15/08/2018</t>
  </si>
  <si>
    <t>2018-00094-00</t>
  </si>
  <si>
    <t>PRESTACIONES SOCIALES FOMAG</t>
  </si>
  <si>
    <t>DANNY DANIEL DIAZ LOPEZ</t>
  </si>
  <si>
    <t>NOTIFICACION ELECTRONICA 17/08/2018</t>
  </si>
  <si>
    <t>2018-00004-00</t>
  </si>
  <si>
    <t>PRESTACIONES SOCIALES FOMG</t>
  </si>
  <si>
    <t>EDGAR GREGORIO MENESES</t>
  </si>
  <si>
    <t>2005-00416-01</t>
  </si>
  <si>
    <t>TRIBUNAL CONTENCIOSO ADMINISTRATIVOD EL CAUCA</t>
  </si>
  <si>
    <t>ELABORACION PLAN DE PROTECCION CASA HISTORICA DEL SABIO CALDAS Y DEL POETA JULIO ARBOLEDA</t>
  </si>
  <si>
    <t xml:space="preserve">COMISION NACIONAL DEL SERVICIO CIVIL </t>
  </si>
  <si>
    <t>ACTUACION ADMINISTRATIVA</t>
  </si>
  <si>
    <t>MARTHA HUBACH VALENCIA</t>
  </si>
  <si>
    <t>19001-33-33-003-2018-00209-00</t>
  </si>
  <si>
    <t>INFRAESTRUCTURA POLIDEPORTIVO BARRIO SAN CAMILO</t>
  </si>
  <si>
    <t>DAVID EDUARDO CANDAMIL LOPEZ Y OTROS</t>
  </si>
  <si>
    <t>NOTIFICACION ELECTRONICA 27/08/2018</t>
  </si>
  <si>
    <t>NOTIFICACION ELECTRONICA 20-06-2018 - PROVIDENCIA QUE DECLARA QUE EN EL PRESENTE ASUNTO SE HA CONFIGURADO EL AGOTAMIENTO DE JURISDICCIÓN POR COSA JUZGADA 27/08/2018</t>
  </si>
  <si>
    <t>19001-33-33-009-201600319-00</t>
  </si>
  <si>
    <t>NULIDAD DECRETO POR MEDIO DEL CUAL SE DECLARA INSUBSISTENTE EL CARGO DE MOVILIDAD</t>
  </si>
  <si>
    <t>JORGE CLODOMIRO PALECHOR PALECHOR</t>
  </si>
  <si>
    <t>2018-00068-00</t>
  </si>
  <si>
    <t>REINA VALBUENA CARVAJAL</t>
  </si>
  <si>
    <t>NOTIFICACION EN FISICO EN LA ENTIDAD (SECRETARIA DE EDUCACION MUNICIPAL) 10/08/2018</t>
  </si>
  <si>
    <t>19001133330082018-0061</t>
  </si>
  <si>
    <t xml:space="preserve">PABLO ENRIQUE TORRES VALENCIA </t>
  </si>
  <si>
    <t>190013333007 2017-00261-00</t>
  </si>
  <si>
    <t>PAGO PRESTACIONES SOCIALES FOMAG</t>
  </si>
  <si>
    <t>JOSE RAMIRO LOPEZ LOPEZ</t>
  </si>
  <si>
    <t xml:space="preserve">NOTIFICACION ELECTRONICA 12/09/2018 </t>
  </si>
  <si>
    <t>2018-00061-00</t>
  </si>
  <si>
    <t>NULIDAD ACTOS ADMINISTRTATIVOS DENTRO DENTRO DE CONTRATOS 112 DE 2017, 177 DE 2017, Y 150 DE 2017</t>
  </si>
  <si>
    <t>CONSORCIO BIOMECANICO - PABLO ENRIQUE TORRES VALENCIA</t>
  </si>
  <si>
    <t>2017-00124-00</t>
  </si>
  <si>
    <t xml:space="preserve">TRIBUNAL CONTENCIOSO ADMINISTRATIVO DEL CAUCA </t>
  </si>
  <si>
    <t>HENRY MARINO MUÑOZ MAMIAN</t>
  </si>
  <si>
    <t>NOTIFICA EN FISICO DEMANDA 2018-113-040832-2 13/09/2018</t>
  </si>
  <si>
    <t xml:space="preserve"> 19001-33-33-010-201800044-00</t>
  </si>
  <si>
    <t xml:space="preserve">PIEDAD VIDAL SANDOVAL </t>
  </si>
  <si>
    <t xml:space="preserve">IMPONE MULTA </t>
  </si>
  <si>
    <t>FERNANDO VARGAS NAVIA – REPRESENTANTE DE PROVITEC</t>
  </si>
  <si>
    <t>ADMITE DEMANDA 20/09/2019</t>
  </si>
  <si>
    <t>190013333004 2018 00005</t>
  </si>
  <si>
    <t>JUZGADO 4 ADMINISTRATIVO</t>
  </si>
  <si>
    <t xml:space="preserve">LEONOR MUÑOZ CHILITO </t>
  </si>
  <si>
    <t>19001-23-33-003-2018-00154-00</t>
  </si>
  <si>
    <t xml:space="preserve">RELIQUIDACION PENSIONAL </t>
  </si>
  <si>
    <t>MARIA OFELIA PALTA MORALES</t>
  </si>
  <si>
    <t>NOTIFICACION ELECTRONICA ADMISION 26/09/2018</t>
  </si>
  <si>
    <t>EXEQUIBILIDAD ACUERDO MUNICIPAL NO. 23 DEL 13 DE AGOSTO DE 2018</t>
  </si>
  <si>
    <t>GOBERNACION DEL CAUCA</t>
  </si>
  <si>
    <t>SE ENTREGA OFICIO EN FISICO ENVIADA POR LA GOBERNACION DEL CAUCA 20181130417972</t>
  </si>
  <si>
    <t>19001-33-33-002-2018-00203-00</t>
  </si>
  <si>
    <t>LESION MENOR DE EDAD PARQUE INFANTIL</t>
  </si>
  <si>
    <t>CLAUDIA LILIANA ASTUDILLO BOLAÑOS Y OTROS</t>
  </si>
  <si>
    <t>NOTIFICACION EN FISICO DE LA DEMANDA JUNTO CON ANEXOS 27/09/2018 (2018113043022-2)</t>
  </si>
  <si>
    <t>2018-00010-00</t>
  </si>
  <si>
    <t>SANCION MORATORIA CESANTIAS</t>
  </si>
  <si>
    <t>ADELA NIDIA DORADO NARVAEZ</t>
  </si>
  <si>
    <t>NOTIFICACION ELECTRONICA DE LA DEMANDA 01/10/2018</t>
  </si>
  <si>
    <t>2018-00051-00</t>
  </si>
  <si>
    <t>NIEGA PERMISO USO DE SUELOS ESTABLECIMIENTO DE COMERCIO MULTICENTRO EL CAMIONERO</t>
  </si>
  <si>
    <t>ALIS AZUCENA GIRALDO DUQUE Y OTROS</t>
  </si>
  <si>
    <t>NOTIFICACION ELECTRONICA 09/10/2018 CORRE TRASLADO MEDIDA CAUTELAR</t>
  </si>
  <si>
    <t>2017-00072-00</t>
  </si>
  <si>
    <t>INCUMPLIMIENTO DE SENTENCIA PAGO DE PRESTACIONES SOCIALES DEMANDADO FOMAG/</t>
  </si>
  <si>
    <t xml:space="preserve"> DEPARTAMENTO DEL CAUCA REMITE PROCESO 20181130447672</t>
  </si>
  <si>
    <r>
      <t>SE FIJÓ EN LISTA  2008/04/23/ ESTÁ EN ETAPA PROBATORIA/  16 OCTUBRE 09 ALEGATOS/  3 DE AGOSTO DE 2010 NIEGA PETICIÓN/PASO A OTRO DESPACHO POR DESCONGESTION 14-10-11                                        19/02/14. AUTO DECLARA FALTA DE COMPETENCIA               ULTIMA ACTUACIÓN: 10/09/15. TRIBUNAL  ADMITE LA DEMANDA MP JAIRO RETREPO CACERES ULTIMA ACTUACIÓN: 12/05/1</t>
    </r>
    <r>
      <rPr>
        <b/>
        <sz val="10"/>
        <color rgb="FF000000"/>
        <rFont val="Calibri"/>
        <family val="2"/>
        <scheme val="minor"/>
      </rPr>
      <t>6MUNICIPIO CONTESTO DEMANDA. Traslado de las excepciones</t>
    </r>
    <r>
      <rPr>
        <sz val="10"/>
        <color rgb="FF000000"/>
        <rFont val="Calibri"/>
        <family val="2"/>
        <scheme val="minor"/>
      </rPr>
      <t xml:space="preserve">. </t>
    </r>
  </si>
  <si>
    <t>190013333009 2018-00154-00</t>
  </si>
  <si>
    <t>RECONOCIMIENTO DE CONTRATO REALIDAD DOCENTE</t>
  </si>
  <si>
    <t>VICTOR HUGO JIMENEZ RAMIREZ</t>
  </si>
  <si>
    <t>NOTIFICACION EN FISICO DE LA DEMANDA JUNTO CON ANEXOS 04/10/2018 20181700405353</t>
  </si>
  <si>
    <t>190013333002-2018-00005-00</t>
  </si>
  <si>
    <t>SANCION MORATORIO NO PAGO OPORTUNO DE CESANTIAS DEFINITIVAS</t>
  </si>
  <si>
    <t xml:space="preserve">PEDRO NEL YANZA MUÑOZ </t>
  </si>
  <si>
    <t>ADMITE DE DEMANDA / SE ENTREGA EN FISICO DEMANDA REMITIDA POR SECRETARIA DE EDUCACION 20181700405353</t>
  </si>
  <si>
    <t>JUZGADO DECIMOADMINISTRATIVO DEL CIRCUITO DE POPAYAN</t>
  </si>
  <si>
    <t xml:space="preserve">ETAPA DE ALEGACIONES 08/09/2016 EL DR CESAR AUGUSTO MANCHOLA ALLEGA ALEGATOS DE CONCLUSION HAA. SENTENCIA  3 DE OCTUBRE DE 2018 </t>
  </si>
  <si>
    <t>19001-33-33-002-2018-00243-00</t>
  </si>
  <si>
    <t>DORA INES PORRAS</t>
  </si>
  <si>
    <t>JAIME  MARULANDA</t>
  </si>
  <si>
    <t>NOTIFICACION DE LA DEMANDA CORREO ELECTRONICO  19 DE OCTUBRE DE 2018</t>
  </si>
  <si>
    <t>2018-000204-00</t>
  </si>
  <si>
    <t>IMPEDIR EL DESARROLLO DE ACTIVIDAD COMERCIAL CON OCASIÓN DE LAS OBRAS QUE SE HAN DESARROLLADO</t>
  </si>
  <si>
    <t>MARIA INES VIDAL RAMIREZ Y OTRO</t>
  </si>
  <si>
    <t>NOTIFICACION ELECTRONICA 23/10/2018</t>
  </si>
  <si>
    <t>19001-31-05-001-2018-00268-00</t>
  </si>
  <si>
    <t>DECLARACION DE CONTRATO DE TRABAJO Y RECONOCIMIENTO DE PERJUICIOS POR ACCIDENTE DE TRABAJO EMTEL</t>
  </si>
  <si>
    <t>JOHN EDWIN IMBACHI CHAVEZ</t>
  </si>
  <si>
    <t>NOTIFICACION POR AVISO EN FISICO 23/10/2018 20181130468012</t>
  </si>
  <si>
    <t>2018-00178-00</t>
  </si>
  <si>
    <t>RAMON CAMPO SAMBONI</t>
  </si>
  <si>
    <t>NOTIFICA CORREO ELECTRONICO AUTO QUE NIEGA DESISTIMIENTO DE LA ACCION</t>
  </si>
  <si>
    <t>LUIS CARLOS BERNATE Y OTROS</t>
  </si>
  <si>
    <t>19001-33-33-002-2018-00189-00</t>
  </si>
  <si>
    <t>NOTIFICACION CORREO ELECTRONICO 29/10/2018</t>
  </si>
  <si>
    <t xml:space="preserve">CENAIDA DORADO DELGADO </t>
  </si>
  <si>
    <t>19001-33-33-009-201600416-00</t>
  </si>
  <si>
    <t>MARIA EUGENIA VERNAZA FRANCO</t>
  </si>
  <si>
    <t>2018-00290</t>
  </si>
  <si>
    <t xml:space="preserve">CUMPLA CON RESOLUCION QUE IMPUSO SANCION URBANISTICA PLANEACION </t>
  </si>
  <si>
    <t>MARIA ALEXANDRA VELASCO</t>
  </si>
  <si>
    <t xml:space="preserve">NULIDAD RECONCIO PENSION JUBILIACION Y OTROS </t>
  </si>
  <si>
    <t>MYRIAM VELASCO GARZON</t>
  </si>
  <si>
    <t>JUZGADO OCTAVO ADMINISTRATIV</t>
  </si>
  <si>
    <t xml:space="preserve">AFECTACION DE VENTAS BROSTER AKI POLLO </t>
  </si>
  <si>
    <t xml:space="preserve">MARIA CLAUDIA PATIÑO LOPEZ </t>
  </si>
  <si>
    <t>NOTIFICA AUTO ADMITE  7/11/2018</t>
  </si>
  <si>
    <t>INSTITUTO NACIONAL PENITENCIARIO Y CARCELARIO - INPEC</t>
  </si>
  <si>
    <t>19001-33-33-009-20180020000</t>
  </si>
  <si>
    <t>Juzgado 09 Administrativo</t>
  </si>
  <si>
    <t xml:space="preserve">repeticion </t>
  </si>
  <si>
    <t>NOTIFICA VIA ELECTRONICA ADMITE DEMANDA 08/11/2018</t>
  </si>
  <si>
    <t>NOTIFICACION ELECTRONICA EL 26 DE SEPTIMEBRE DE 2016***CONTESTACION DEMANDA 03/11/2016***AUDIENCIA PARA PARA EL 23-02-2018 A LAS 9:00 ***OFICIA AL MUNICIPIO DE POPAYAN PARA ALLEGAR PRUEBAS TRANSITO CORREO ELECTRONICO 13/11/2018</t>
  </si>
  <si>
    <t>2014-00088-00</t>
  </si>
  <si>
    <t>RIO MOLINO</t>
  </si>
  <si>
    <t>FIA FECHA DE AUDIENCIA DE PRUEBAS PARA EL DIA 26 DE NOVIEMBRE DE 2018</t>
  </si>
  <si>
    <t>2018-00096-00</t>
  </si>
  <si>
    <t>ACCIDENTE GRUA TRANSITO</t>
  </si>
  <si>
    <t>ERIKA VIVIANA CORRALES RENGIFO Y OTROS</t>
  </si>
  <si>
    <t xml:space="preserve">NOTIFICA ELECTRONICAMENTE ADMISION DEMANDA 15/11/2018 </t>
  </si>
  <si>
    <t>2018-00271-00</t>
  </si>
  <si>
    <t>ALBERGUE CANINO SANTA CLARA CONSTANZA ARANGO</t>
  </si>
  <si>
    <t>NOTIFICACION ELECTRONICA ADMISION 15/11/2018</t>
  </si>
  <si>
    <t>ENERGIA CONSUMIDA DEJADA DE FACTURAR</t>
  </si>
  <si>
    <t>SE ENTREGA DRA YANETH PARA LO DE SU COMPETENCIA 20182100452243</t>
  </si>
  <si>
    <t>COMPAÑÍA ENERGETICA DE OCCIDENTE - ECO PARQUE EL OJITO UMATA-</t>
  </si>
  <si>
    <t>2018-00325-00</t>
  </si>
  <si>
    <t>PRESTACION DE SERVICIO DE GAS CORREGIMIENTO CAJETE</t>
  </si>
  <si>
    <t>HERMES LIBIO VEGA ERAZO Y OTROS</t>
  </si>
  <si>
    <t>NOTIFICACION ELECTRONICA 20/11/2018</t>
  </si>
  <si>
    <t>22-4-15 TRASLADO DE EXCEPCIONES; 14-01-16 AUTO ORDENA VINCULAR AL MIN EDUC COMO LITISCONSORCIO FACULTATIVO;4-2-16 NOTIFICACIÓN ELECTRÓNICA, 23/9/16 DEMANDANTE ALLEGA SOLICITUD.SE FIJA FECHA PARA EL DIA 21 DE NOVIEMBRE DE 2017 A PARTI DE LAS 9:00 AM   21-11-2017 SE LLEVO A CABO AUDIENCIA INICIAL EN LA CUAL SE ABRIO EL PERIODO PROBATORIO Y SE FIJO COMO FECHA PARA LA REALIZACION DE LA AUDIENCIA DE PRUEBAS PARA EL DIA 2 DE AGOSTO DE 2018 A PARTIR DE LAS 10:30 A.M. NOTIFICA SENTENCIA VIA CORREO ELECTRONICO 21/11/2018 NIEGA LAS PRETENSIONES</t>
  </si>
  <si>
    <t>2017-00249</t>
  </si>
  <si>
    <t xml:space="preserve">RESOLUCION NOTIFICA MORA EN EL PREDIAL </t>
  </si>
  <si>
    <t xml:space="preserve">ORLANDO SANDOVAL ACOSTA </t>
  </si>
  <si>
    <t>NOTIFICACIAON ELECTRONICA 21/11/2018</t>
  </si>
  <si>
    <t>2018-00028</t>
  </si>
  <si>
    <t xml:space="preserve">NULIDAD ACTO ADMINISTRTIVO COMARENDO IMPUSO MEDIDA DE DESTRUCCION </t>
  </si>
  <si>
    <t>CARLOS ANDRES CARVAJAL CASTAÑO</t>
  </si>
  <si>
    <t>NOTIFICACION DEL AUTO ADMISORIO 1 DE NOVIEMBRE DE 2018-SENTENCIA NIEGA PRETENSIONES  21 DE NOVIEMBRE DE 2018</t>
  </si>
  <si>
    <t>2006-00098-00</t>
  </si>
  <si>
    <t>CONSERVACION Y MANTENIMIENTO PARQUE JOSE HILARIO LOPEZ</t>
  </si>
  <si>
    <t>JUAN CARLOS SALGADO MOSQUERA</t>
  </si>
  <si>
    <t>NOTIFICACION EN FISICO 20181130521602</t>
  </si>
  <si>
    <t>2018-00263-00</t>
  </si>
  <si>
    <t>DEMORA EN EL TRAMITE DE RENOVACION DE REGISTROS EDUCATIVO INADE</t>
  </si>
  <si>
    <t>PORFIDIO EDILBERTO MELO MATE Y OTROS</t>
  </si>
  <si>
    <t>NOTIFICACION ELECTRONICA  27/11/2018</t>
  </si>
  <si>
    <t>2018-00211-00</t>
  </si>
  <si>
    <t xml:space="preserve">NULIDAD ACTO ADMINISTRATIVO EDUCACION QUE NIEGA ASCENSO O REUBICACION </t>
  </si>
  <si>
    <t>ARY FABIAN PARUMA VELASCO</t>
  </si>
  <si>
    <t>2018-00297-00</t>
  </si>
  <si>
    <t>NULIDAD ACTO ADMINISTRATIVO QUE NEGO PERMISO DE USO FINCA CRM MIGUEL CASTILLO</t>
  </si>
  <si>
    <t>PAOLA YASMIN CASTILLO</t>
  </si>
  <si>
    <t>NOTIFICACION ELECTRONICA 28/09/2018</t>
  </si>
  <si>
    <t>2018-00287-00</t>
  </si>
  <si>
    <t xml:space="preserve">DENAJE DE AGUAS LLUVIAS URBANIZACION LA VIOLETA </t>
  </si>
  <si>
    <t>NIDIA MARA AGREDO DE TRUJILLO</t>
  </si>
  <si>
    <t>2017-00354-00</t>
  </si>
  <si>
    <t xml:space="preserve">PABLO ANDRES PAZ </t>
  </si>
  <si>
    <t>CITA A AUDIENCIA DE PACTO DE CUMPLIMIENTO</t>
  </si>
  <si>
    <t xml:space="preserve">GUILLERMO RODRIGUEZ </t>
  </si>
  <si>
    <t>SE ENTREGA EL PROCESO AL DR GUILLERMO RODRIGUEZ  PARA LO DE SU COMPETENCIA EL DIA 04/12/2018</t>
  </si>
  <si>
    <t>GUILLERMO RODRIGUEZ</t>
  </si>
  <si>
    <t>2018-00297</t>
  </si>
  <si>
    <t>USO DE SUELO</t>
  </si>
  <si>
    <t>PAOLA YASMIN CSTILLO</t>
  </si>
  <si>
    <t>SE ENTREGA PROCESO AL DR GUILLERMO RODRIGUEZ PARA LO DE SU COMPETENCIA EL DIA 04/12/2018</t>
  </si>
  <si>
    <t>  19001333300520180017600</t>
  </si>
  <si>
    <t>JUZGADO QUINTO ADMINISTRATIVO DEL CIRCUITO DE POPAYAN </t>
  </si>
  <si>
    <t xml:space="preserve">EXPEDICION IRREGULAR DE RESOLUCION Y VIOLACION AL DEBIDO PROCESO ( SECRETARIA DE TRANSITO) </t>
  </si>
  <si>
    <t>HERNAN ANDRES BELALCAZAR ROSAS</t>
  </si>
  <si>
    <t>NOTIFICACION ELECTRONICA 06/12/2018</t>
  </si>
  <si>
    <t>JUZGADO QUINTO ADMINISTRATIVO DEL CIRCUITO DE POPAYÁN</t>
  </si>
  <si>
    <t>EL SEÑOR DARIO MORENO ARTEAGA, ACTUANDO EN SU PROPIO NOMBRE, EN EJERCICIO DEL MEDIO DE CONTROL PROTECCION DE DERECHOS E INTERESES COLECTIVO - ACCION POPULAR, FORMULAN DEMANDA EN CONTRA DEL MUNICIPIO DE POPAYÁN, POR LA PRESUNTA VULNERACIÓN DE LOS DERECHOS COLECTIVOS CONSAGRADOS EN LOS LITERALES A Y D DEL ARTÍCULO 4 DE LA LEY 472 DE 1998.</t>
  </si>
  <si>
    <t>DARIO MORENO ARTEAGA</t>
  </si>
  <si>
    <t>NOTIFICACION ELECTRONICA 07/12/2018</t>
  </si>
  <si>
    <t>GUILLERMO  RODRIGUEZ</t>
  </si>
  <si>
    <t>JUZGADO DECIMO ADMINISTRATIVO MIXTO DE ORALIDAD DEL CIRCUITO DE POPAYÁN</t>
  </si>
  <si>
    <t>ACCIDENTE DE TRANSITO POR MAL ESTADO DE VIA</t>
  </si>
  <si>
    <t>JULIAN ALBERTO DORADO VASQUEZ Y OTROS</t>
  </si>
  <si>
    <t>NOTIFICACION EN FISICO DE LA DEMANDA  Y DEL AUTO QUE ADMITE LA REFORMA  DE LA DEMANDA JUNTO CON ANEXOS 07/11/2018 20180004600</t>
  </si>
  <si>
    <t>SE DECLARE ADMINISTRATIVAMENTE RESPONSABLE A LAS ENTIDADES CONVOCADAS POR LA MUERTE DE LA SEÑORA NELLY YOHANA CHITO LAME</t>
  </si>
  <si>
    <t>LUZ ENEIDA LAME SANCHEZ Y OTROS</t>
  </si>
  <si>
    <t>NOTIFICACION EN FISICO DE LA DEMANDA JUNTO CON ANEXOS 07/11/2018 20180011400</t>
  </si>
  <si>
    <t>GUILERMO RODRIGUEZ</t>
  </si>
  <si>
    <t>06/11/2018 NOTIFICA AUTO ADMISORIO. EL DIA 07 DE DICIEMBRE SE RECIBE OFICIO CON RADICADO 20181700492223 DONDE ESTA INCLUIDO EL AUTO N° 491 DEL 03 DE OCTUBRE DE 2018 EL CUAL ADMITE LA DEMANDA.</t>
  </si>
  <si>
    <t>EL DIA 07 DE DICIEMBRE SE RECIBE AUTO 4901 - ADMITE DEMANDA</t>
  </si>
  <si>
    <t xml:space="preserve">NOTIFICACION ELECTRONICA DE LA DEMANDA 27/11/2018. LLEGA OFICIO J5A- 2108/18 ENTREGADO EL DIA 07 DE DICIEMBRE: TRASLADO DE LA DEMANDA Y SUS ANEXOS </t>
  </si>
  <si>
    <t>AUTO FIJA FECHA DE AUDIENCIA DE DILIGENCIA-- oficio entregado al abogado mediante el   cual  citan audiencia el 1 de agosto de 2018 a las  10: 00 am. 12/12/2018: Se notifica a la Dra Yaneth de la audiencia que se llevara a cabo el dia 24 de enero de 2019 a las 10 a.m</t>
  </si>
  <si>
    <t>190013333004 2018 00260 00</t>
  </si>
  <si>
    <t>JUZGADO CUARTO ADMINISTRATIVO DEL CIRCUITO DE POPAYÁN</t>
  </si>
  <si>
    <t>JAIRO OJEDA OJEDA</t>
  </si>
  <si>
    <t>NOTIFICACION ELECTRONICA 13/12/2018</t>
  </si>
  <si>
    <t>* 28 ABRIL DE 2016  TRASLADO DE EXCEPCIONES. * 12 ENERO DE 2016 MUNICIPIO POPAYAN CONTESTA LA DEMANDA.  SE FIJA FECHA PARA AUDIENCIA DE PRUEBAS EL DIA MARTES 14 DE NOVIEMBRE DE 2017 A LAS 9:30 AM.12 May 2017 SECRETARIO DE EDUCACIÓN MUNICIPIO DE POPAYÁN ALLEGA HISTORIA LABORAL DEL DEMANDANTE EN MEDIO MAGNÉTICO. EL DIA 12 DE DICIEMBRE SE ENVIO SENTENCIA N° 182 A LA DRA YANNETH AL CORREO ELECTRONICO</t>
  </si>
  <si>
    <t>ADMISION DE LA DEMANDA .-AUTO INTERLOCUTORIO 376. EL DIA 13/12/2018 LLEGA OFICIO QUE DECLARA IMPEDIMENTO DE LA JUEZ 7 ADM DEL CTTO DE POPAYAN.</t>
  </si>
  <si>
    <t>admite demanda  04-05 de 2018. Dic 13 de 2018: LLEGA OFICIO DECLARANDO EL IMPEDIMENTO DE LA JUEZ 7 ADM DEL CCTO</t>
  </si>
  <si>
    <r>
      <rPr>
        <sz val="10"/>
        <color rgb="FFFF0000"/>
        <rFont val="Calibri"/>
        <family val="2"/>
        <scheme val="minor"/>
      </rPr>
      <t>ULTIMA ACTUACION</t>
    </r>
    <r>
      <rPr>
        <sz val="10"/>
        <color theme="1"/>
        <rFont val="Calibri"/>
        <family val="2"/>
        <scheme val="minor"/>
      </rPr>
      <t xml:space="preserve">: 3/06/15. MUNICIPIO CONTESTO DEMANDA.   AUDIENCIA INICIAL PARA EL 7 DE MARZO DE 2016 A LAS 3:30 PM***AUDIENCIA DE PRUEBAS PARA EL DIA 20 DE JUNIO DE 2017 A LAS 3:00 PM***10 Aug 2017 INCORPORA MEMORIAL APODERADO DE LA PARTE DEMANDANTE PRESENTA JUSTIFICACION DE INASISTENCIA A AUDIENCIA DE PRUEBAS POR PARTE DEL TESTIGO. </t>
    </r>
  </si>
  <si>
    <t xml:space="preserve">ADMINISTRATIVO </t>
  </si>
  <si>
    <t>19001333300720130022200</t>
  </si>
  <si>
    <t xml:space="preserve">SE DECLARE LA NULIDAD DEL 
SIGUIENTE ACTO ADMINISTRATIVO Y EL CONSECUENTE RESTABLECIMIENTO DEL DERECHO
</t>
  </si>
  <si>
    <t>PROTECCION DE DERECHOS E INTERESES COLECTIVOS - INCIDENTE</t>
  </si>
  <si>
    <t>HECTOR URIEL CASA ZUÑIGA</t>
  </si>
  <si>
    <t>19001333300420180032300</t>
  </si>
  <si>
    <t>MANTENIMIENTO DE LA UTB DEL BARRIO BOLIVAR</t>
  </si>
  <si>
    <t>VICTOR RAUL FLOR</t>
  </si>
  <si>
    <t>NOTIFICACION ELECTRONICA 14/12/2018</t>
  </si>
  <si>
    <t>YANETH ALEXANDRA MUÑOZ. ESTE PROCESO SE LE REASIGNO AL DR JAIME.</t>
  </si>
  <si>
    <t>19001333300620180032400</t>
  </si>
  <si>
    <t>JUZGADO SEXTO ADMINISTRATIVO DE POPAYÁN</t>
  </si>
  <si>
    <t>NULIDAD Y RESTABLECIMIENTO DE DERECHO</t>
  </si>
  <si>
    <t>SE DECLARE LA NULIDAD DEL ACTO ADMINISTRATIVO PROFERIDA POR EL SECRETARIO DE EDUCACION</t>
  </si>
  <si>
    <t>HORACIO VELASCO CERON</t>
  </si>
  <si>
    <t>NOTIFICACION ELECTRONICA 15/01/2019</t>
  </si>
  <si>
    <t>WILLIAM CORDOBA ORDOÑEZ</t>
  </si>
  <si>
    <t>19001333300620180022200</t>
  </si>
  <si>
    <t>ACCIDENTE DE TRANSITO EN EL CUAL RESULTO LESIONADO EL SEÑOR HUGO FELIPE VALENCIA OROZCO</t>
  </si>
  <si>
    <t>HUGO FELIPE VALENCIA OROZCO</t>
  </si>
  <si>
    <t>NOTIFICACION ELECTRONICA 16/01/2019</t>
  </si>
  <si>
    <t>19001333300120170035100</t>
  </si>
  <si>
    <t>JUZGADO PRIMERO ADMINISTRATIVO DEL CTTO DE POPAYÁN</t>
  </si>
  <si>
    <t xml:space="preserve">1. Declarar la Nulidad de la Resolución No. 20161700162554 de 2 de diciembre de 2016 por medio de la cual se retira un docente de aula. 
2. Declarar la Nulidad de la Resolución No. 20171700029694 del 31 de marzo de 2017 por medio de la cual se resuelve un recurso de reposición. 
</t>
  </si>
  <si>
    <t>NERY LEONOR BURBANO MANZANO</t>
  </si>
  <si>
    <t>19001333300720180027300</t>
  </si>
  <si>
    <t>JUZGADO SEPTIMO ADMINISTRATIVO DEL CTTO DE POPAYÁN</t>
  </si>
  <si>
    <t>Que se declarare configurado el SILENCIO ADMINISTRATIVO NEGATIVO respecto de la petición presentada el dia 08 de Junio de 2.017, mediante la cual EL FONDO NACIONAL DE PRESTACIONES SOCIALES DEL MAGISTERIO, MUNICIPIO DE POPAYAN - SECRETARIA DE EDUCACION</t>
  </si>
  <si>
    <t>NESTOR ALFONSO DORADO DAZA</t>
  </si>
  <si>
    <t>NOTIFICACION ELECTRONICA 17/01/2019</t>
  </si>
  <si>
    <t>50%$</t>
  </si>
  <si>
    <t>2018 - 00271 -00</t>
  </si>
  <si>
    <t>JUZGADO QUINTO ADMINISTRATIVO ORAL DEL CIRCUITO DE POPAYÁN</t>
  </si>
  <si>
    <t>Que se declarare configurado el SILENCIO ADMINISTRATIVO NEGATIVO respecto de la petición presentada el día 12 de Julio del 2017, mediante la cual EL FONDO NACIONAL DE PRESTACIONES SOCIALES DEL MAGISTERIO, MUNICIPIO DE POPAYAN - SECRETARIA DE EDUCACIÓN, para que su mesada pensional sea pagada y reajustada anualmente</t>
  </si>
  <si>
    <t>OLGA ISABEL RODRIGUEZ LOPEZ</t>
  </si>
  <si>
    <t>NOTIFICACION ELECTRONICA 18/01/2019</t>
  </si>
  <si>
    <t>COACTIVO ADMINISTRATIVO DCR-2018-008898</t>
  </si>
  <si>
    <t xml:space="preserve">SE PRESENTAN 18 FOLIOS PARA PRESENTAR EXCEPCIONES </t>
  </si>
  <si>
    <t>201-00268-00</t>
  </si>
  <si>
    <t>SE FORMULA DEMANDA PARA QUE SE DECLARE CONFIGURADO ACTO ADMINISTRATIVO FICTO O PRESUNTO NEGATIVO COMO CONSECUENCIA DE LA NO RESPUESTA A PETICION FORMULADA POR LA DDTE ANTE LA SEC DE EDUCACION DPTAL</t>
  </si>
  <si>
    <t>MERCEDES DEL CARMEN MUÑOZ VILLOTA</t>
  </si>
  <si>
    <t>NOTIFICACION ELECTRONICA 23/01/2019</t>
  </si>
  <si>
    <t>ZEIDA YAMIL ROJAS MUÑOZ</t>
  </si>
  <si>
    <t>190013333010-201800042-00</t>
  </si>
  <si>
    <t>JUZGADO DECIMO ADMINISTRATIVO MIXTO DE ORALIDADCIRCUITO DE POPAYÁN</t>
  </si>
  <si>
    <t>NULIDAD ACTO ADMINISTRATIVO N° STD-100-60-2017-449 DEL 08 DE AGOSTO DE 2017</t>
  </si>
  <si>
    <t>ROSA ADELA BOTINA MACIAS</t>
  </si>
  <si>
    <t>NOTIFICACION ELECTRONICA 29/01/2019</t>
  </si>
  <si>
    <t>190013333007-201800276-00</t>
  </si>
  <si>
    <t>JUZGADO SEPTIMO ADMINISTRATIVO DELO CIRCUITO DE POPAYÁN</t>
  </si>
  <si>
    <t>SE DECLARE CONFIGURADO EL SILENCIO ADMINISTRATIVO NEGATIVO RESPECTO A LA PETICION PRESENTADA EL DIA 03 DE ABRIL DE 2017</t>
  </si>
  <si>
    <t>ZORAIDA PORRAS VELASCO</t>
  </si>
  <si>
    <t>NOTIFICACION ELECTRONICA 28/01/2019</t>
  </si>
  <si>
    <t>2018-00495</t>
  </si>
  <si>
    <t>JUZGADO MUNICIPAL DE PEQUEÑAS CAUSAS LA BORALES DE POPAYÁN</t>
  </si>
  <si>
    <t>LABORAL</t>
  </si>
  <si>
    <t>FANNY MARIA MUÑOZ DE GOMEZ</t>
  </si>
  <si>
    <t>NOTIFICACION ELECTRONICA 25/01/2019</t>
  </si>
  <si>
    <t>190013333008-20180031800</t>
  </si>
  <si>
    <t xml:space="preserve">JUZGADO OCTAVO ADMINISTRATIVO DE POPAYÁN </t>
  </si>
  <si>
    <t>VOLCAMIENTO DE VEHICULO POR EL NO TAPONAMIENTO DE HUECOS Y ACOMODAMIENTO DE ESCOMBROS</t>
  </si>
  <si>
    <t>JAIME ENRIQUE GARRIDO ARBOLEDA</t>
  </si>
  <si>
    <t>NOTIFICACION ELECTRONICA 05/02/2019</t>
  </si>
  <si>
    <t>190013333010-20180018800</t>
  </si>
  <si>
    <t>SE DECLARE ADMINISTRATIVA Y PATRIMONIALMENTE RESPONSABLE AL MUNICIPIO DE POPAYÁN Y MOVILIDAD FUTURA S.A.S DE TODOS LOS PERJUICIOS MATERIALES (LUCRO CESANTE Y DAÑO EMERGENTE)</t>
  </si>
  <si>
    <t>ALBA CLARA ARCOS VELASCO</t>
  </si>
  <si>
    <t>190013333010-20180027600</t>
  </si>
  <si>
    <t>JUZGADO DECIMO ADMINISTRATIVO MIXTO DE LA ORALIDAD DEL CIRCUITO DE POPAYÁN</t>
  </si>
  <si>
    <t>DECLARAR NULIDAD DEL ACUERDO NUMERO 026 DEL 31 DE AGOSTO DE 2018</t>
  </si>
  <si>
    <t>CRISTIAN ALEJANDRO DAZA SEMANATE</t>
  </si>
  <si>
    <t>190013331007-2012-00004 otro numero de radicacion : 19001333300820180034100</t>
  </si>
  <si>
    <t xml:space="preserve">JUZGADO OCTAVO ADMINISTRATIVO DEL CIRCUITO DE POPAYAN Y/O JUZGADO 10 ADMINISTRATIVO </t>
  </si>
  <si>
    <t xml:space="preserve"> YANETH ALEXANDRA</t>
  </si>
  <si>
    <t>190013333003-20180020100</t>
  </si>
  <si>
    <t>SOLICITUD DE INDEMNIZACION PECUNIARIA POR LA MEDIDA CAUTELAR DE EMBARGO Y SECUESTRO DEL AUTOMOVIL DE PLACAS CVP-807</t>
  </si>
  <si>
    <t>ALFREDO ARMANDO RUALES ORTEGA</t>
  </si>
  <si>
    <t>SILENCIO ADMINISTRATIVO NEGATIVO RESPECTO DE LA PETICION PRESENTADA EL 17 DE MAYO DE 2017 PARA QUE LA MESADA PENSIONAL SEA REAJUSTADA Y PAGADA MENSUALMENTE</t>
  </si>
  <si>
    <t>CENEIDA DORADO DELGADO</t>
  </si>
  <si>
    <t>NOTIFICACION ELECTRONICA 13/02/2019</t>
  </si>
  <si>
    <t>19001-31-03-1005-2018-00178-00</t>
  </si>
  <si>
    <t>MATRICULA INMOVILIARIA N° 12044195 Y 120-90933</t>
  </si>
  <si>
    <t>MIGUEL ANGEL TORRES HURTADO Y PTROS</t>
  </si>
  <si>
    <t>YANETH MUÑOZ</t>
  </si>
  <si>
    <t>2018-00323-00</t>
  </si>
  <si>
    <t>DECLÁRESE LA NULIDAD del acto administrativo contenido en el oficio con fecha del 23 de
julio del 2018, proferido por el Secretario de Educación</t>
  </si>
  <si>
    <t>LUZ FANERY ERAZO GOMEZ</t>
  </si>
  <si>
    <t>NOTIFICACION ELECTRONICA 15/02/2019</t>
  </si>
  <si>
    <t>190013333010-201800276-00</t>
  </si>
  <si>
    <t>SOLICITUD DE SUSPENSIÓN PROVISIONAL. MEDIDA CAUTELAR.</t>
  </si>
  <si>
    <t>NOTIFICACION ELECTRONICA 14/02/2019</t>
  </si>
  <si>
    <t>2019-00049-00</t>
  </si>
  <si>
    <t>JJUZGADO CUARTO CIVIL MUNICIPAL MIXTO DE POPAYAN</t>
  </si>
  <si>
    <t>USURCAPIR DE BIEN INMUEBLE</t>
  </si>
  <si>
    <t>GLADYS MANQUILLO SANCHEZ</t>
  </si>
  <si>
    <t>2018-00179-00</t>
  </si>
  <si>
    <t>JUZGADO QUINTO CIVIL MUNICIPAL MIXTO DE POPAYÁN</t>
  </si>
  <si>
    <t>INFORME SOBRE BIEN INMUEBLE UBICADO EN LA CARRERA 18B N° 12C - 05</t>
  </si>
  <si>
    <t>MARIA ELEIDA OROZCO</t>
  </si>
  <si>
    <t>1900123333002-20180033200</t>
  </si>
  <si>
    <t>TRIBUNAL ADMINISTRATIVO DE POPAYÁN</t>
  </si>
  <si>
    <t xml:space="preserve">NULIDAD DEL ACTO FICTO POR CONFIGURACION DEL SILENCIO ADMINISTRATIVO NEGATIVO </t>
  </si>
  <si>
    <t>GLADYS MUÑOZ CHAVEZ</t>
  </si>
  <si>
    <t>NOTIFICACION ELECTRONICA 18/02/2019</t>
  </si>
  <si>
    <t>190013333010-201800144-00</t>
  </si>
  <si>
    <t>SILENCIO ADMINISTRATIVO NEGATIVO
respecto de la petición presentada el día 03 de Abril de 2017, mediante la cual EL
FONDO NACIONAL DE PRESTACIONES SOCIALES DEL MAGISTERIO -
MUNICIPIO DE POPAYAN - SECRETARIA DE EDUCACIÓN, para que su mesada
pensional sea pagada y reajustada anualmente</t>
  </si>
  <si>
    <t>LEIDA NIDIA SANDOVAL PAZ</t>
  </si>
  <si>
    <t>NOTOFICACION ELECTRONICA 21/02/2019</t>
  </si>
  <si>
    <t>JUZGADO DÉCIMO ADMINISTRATIVO MIXTO DE LA ORALIDAD DEL CIRCUITO DE POPAYÁN</t>
  </si>
  <si>
    <t>SOLICITUD DE SUSPENSIÓN DE ACTO ADMINISTRATIVO - la suspensión provisional del Acuerdo 026
de 2018, proferido por el Concejo Municipal de Popayán.</t>
  </si>
  <si>
    <t>CRISTIAN ALEJENDRO DAZA SEMANATE</t>
  </si>
  <si>
    <t>NOTIFICACION ELECTRONICA 26/02/2019</t>
  </si>
  <si>
    <t>NOTIFICACION ELECTRONICA 22/02/2019</t>
  </si>
  <si>
    <t>190013333001-20180032100</t>
  </si>
  <si>
    <t>JUZGADO PRIMERO ADMINISTARTIVO DEL CIRCUITO DE POPAYAN</t>
  </si>
  <si>
    <t>DECLARAR LA NULIDAD DEL ACTO ADMINISTRATIVO  EL CUAL NEGO EL RECONOCIMIENTO Y PAGO DE DERECHOS LABORALES, FACTORES SALARIALES, PRESTACIONES SOCIALES Y DEMAS EMOLUMENTOS</t>
  </si>
  <si>
    <t>JOHN ALEXANDER VIDAL MACA</t>
  </si>
  <si>
    <t>NOTIFICACION ELECTRONICA 27/02/2019</t>
  </si>
  <si>
    <t>190013333005-20180021300</t>
  </si>
  <si>
    <t>NULIDAD DE LA ORDEN DE COMPARENDO Y MEDIDA CORRECTIVA N° 106589 Y EL PAGO DE LOS PREJUICIOS CAUSADOS MATERIALES, DAÑO EMERGENTE E INDEMNIZACION</t>
  </si>
  <si>
    <t>MIGUEL ALFONSO CASTILLO SANCHEZ</t>
  </si>
  <si>
    <t>NOTIFICACION ELECTRONICA 28/02/2019</t>
  </si>
  <si>
    <t>AUTO ADMISORIO. EL DIA 20/02/2019 SE HACE ENTREGA DE LA ADICION DE LA DEMANDA A LA DRA YANETH.</t>
  </si>
  <si>
    <t>NOTIFICACION ELECTRONICA 28/11/2018</t>
  </si>
  <si>
    <t xml:space="preserve">YANETH ALEXANDRA MUÑOZ </t>
  </si>
  <si>
    <t>190013333001-20180019800</t>
  </si>
  <si>
    <t xml:space="preserve">NULIDAD DEL ACTO FICTO POR CONFIGURACION DEL SILENCIO ADMINISTRATIVO NEGATIVO FRENTE A LA PETICION PRESENTADA EL DIA 31 DE ENERO DE 2018 DIRIGIDO AL MINISTERIO DE EDUACION, FONDO NACIONAL DE PREATCIONES SOCIALES DEL MAGISTERIO, SECRETARIA DE EDUCACION MUNICIPAL DE POPAYÁN Y COORDINADOR DEL FONDO DE PRESTACIONES SOCIALES DEL MAGISTERIO </t>
  </si>
  <si>
    <t>CARMEN TERESA GALINDEZ MUÑOZ</t>
  </si>
  <si>
    <t>NOTIFICACION ELECTRONICA 06/03/2019</t>
  </si>
  <si>
    <t xml:space="preserve">JUZGADO TERCERO LABORAL DEL CIRCUITO </t>
  </si>
  <si>
    <t xml:space="preserve"> LABORAL</t>
  </si>
  <si>
    <t>EL PAGO POR CONCEPTO DE COTIZACIONES PENSIONALES OBLIGATORIAS DEJADAS DE PAGAR E INTERESES MORATORIOS DE LOS APORTES PENSIONALES</t>
  </si>
  <si>
    <t>SOCIEDAD ADMINISTRADORA DE FONDOS DE PENSIONES Y CESANTIAS PORVENIR</t>
  </si>
  <si>
    <t>NOTIFICACION ELECTRONICA 07/03/2019</t>
  </si>
  <si>
    <t>5 JULIO DE 2016 FIJA FECHA AUDIENCIA INICIAL 31 ENERO DE 2017 A LAS 9:00* 15 ENERO 2016 APODERADO MUNICIPIO POPAYÁN RENUNCIA A PODER. * 23 JULIO DE 2015 MUNICIPIO CONTESTA LA DEMANDA.28 JULIO DE 2016.24/08/2017APODERADO DEL MUNICIPIO DE POPAYAN ALLEGA ALEGATOS</t>
  </si>
  <si>
    <t>ESTADO ACTUAL DEL PROCESO</t>
  </si>
  <si>
    <t xml:space="preserve">PENDIENTE TRAER </t>
  </si>
  <si>
    <t>ABOGADO RESPONSABLE</t>
  </si>
  <si>
    <t xml:space="preserve">ESTADO DEL PROCESO </t>
  </si>
  <si>
    <t xml:space="preserve">BASE DEDATOS </t>
  </si>
  <si>
    <t>LISTADO 1</t>
  </si>
  <si>
    <t>LISTADO 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</si>
</sst>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 #,##0_);[Red]\(&quot;$&quot;\ #,##0\)"/>
    <numFmt numFmtId="44" formatCode="_(&quot;$&quot;\ * #,##0.00_);_(&quot;$&quot;\ * \(#,##0.00\);_(&quot;$&quot;\ * &quot;-&quot;??_);_(@_)"/>
    <numFmt numFmtId="43" formatCode="_(* #,##0.00_);_(* \(#,##0.00\);_(* &quot;-&quot;??_);_(@_)"/>
    <numFmt numFmtId="164" formatCode="_-* #,##0.00\ _€_-;\-* #,##0.00\ _€_-;_-* &quot;-&quot;??\ _€_-;_-@_-"/>
    <numFmt numFmtId="165" formatCode="d/mm/yyyy;@"/>
    <numFmt numFmtId="166" formatCode="dd\-mm\-yy;@"/>
    <numFmt numFmtId="167" formatCode="0;[Red]0"/>
    <numFmt numFmtId="168" formatCode="0_);\(0\)"/>
    <numFmt numFmtId="169" formatCode="[$$-240A]\ #,##0"/>
    <numFmt numFmtId="170" formatCode="[$$-240A]\ #,##0;[Red][$$-240A]\ #,##0"/>
    <numFmt numFmtId="171" formatCode="[$$-240A]#,##0"/>
    <numFmt numFmtId="172" formatCode="&quot;$&quot;#,##0"/>
  </numFmts>
  <fonts count="7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theme="1"/>
      <name val="Calibri"/>
      <family val="2"/>
      <scheme val="minor"/>
    </font>
    <font>
      <b/>
      <sz val="10"/>
      <color indexed="81"/>
      <name val="Calibri"/>
      <family val="2"/>
    </font>
    <font>
      <sz val="12"/>
      <color theme="1"/>
      <name val="Arial"/>
      <family val="2"/>
    </font>
    <font>
      <sz val="10"/>
      <color rgb="FF000000"/>
      <name val="Calibri"/>
      <family val="2"/>
      <scheme val="minor"/>
    </font>
    <font>
      <b/>
      <sz val="10"/>
      <color theme="1"/>
      <name val="Calibri"/>
      <family val="2"/>
      <scheme val="minor"/>
    </font>
    <font>
      <b/>
      <sz val="10"/>
      <color rgb="FF000000"/>
      <name val="Calibri"/>
      <family val="2"/>
      <scheme val="minor"/>
    </font>
    <font>
      <sz val="10"/>
      <name val="Calibri"/>
      <family val="2"/>
      <scheme val="minor"/>
    </font>
    <font>
      <sz val="10"/>
      <color rgb="FF222222"/>
      <name val="Calibri"/>
      <family val="2"/>
      <scheme val="minor"/>
    </font>
    <font>
      <sz val="10"/>
      <color rgb="FFFF0000"/>
      <name val="Calibri"/>
      <family val="2"/>
      <scheme val="minor"/>
    </font>
    <font>
      <sz val="10"/>
      <color rgb="FF92D050"/>
      <name val="Calibri"/>
      <family val="2"/>
      <scheme val="minor"/>
    </font>
    <font>
      <u/>
      <sz val="10"/>
      <color rgb="FF000000"/>
      <name val="Calibri"/>
      <family val="2"/>
      <scheme val="minor"/>
    </font>
    <font>
      <sz val="10"/>
      <color rgb="FF212121"/>
      <name val="Calibri"/>
      <family val="2"/>
      <scheme val="minor"/>
    </font>
    <font>
      <sz val="10"/>
      <color rgb="FF7030A0"/>
      <name val="Calibri"/>
      <family val="2"/>
      <scheme val="minor"/>
    </font>
    <font>
      <sz val="10"/>
      <color rgb="FF0070C0"/>
      <name val="Calibri"/>
      <family val="2"/>
      <scheme val="minor"/>
    </font>
    <font>
      <sz val="10"/>
      <color indexed="8"/>
      <name val="Calibri"/>
      <family val="2"/>
      <scheme val="minor"/>
    </font>
    <font>
      <b/>
      <u/>
      <sz val="10"/>
      <color rgb="FF000000"/>
      <name val="Calibri"/>
      <family val="2"/>
      <scheme val="minor"/>
    </font>
    <font>
      <sz val="10"/>
      <color theme="6" tint="-0.499984740745262"/>
      <name val="Calibri"/>
      <family val="2"/>
      <scheme val="minor"/>
    </font>
    <font>
      <sz val="10"/>
      <color rgb="FF00B050"/>
      <name val="Calibri"/>
      <family val="2"/>
      <scheme val="minor"/>
    </font>
    <font>
      <sz val="10"/>
      <color rgb="FF333333"/>
      <name val="Calibri"/>
      <family val="2"/>
      <scheme val="minor"/>
    </font>
    <font>
      <b/>
      <u/>
      <sz val="10"/>
      <color rgb="FFFF0000"/>
      <name val="Calibri"/>
      <family val="2"/>
      <scheme val="minor"/>
    </font>
    <font>
      <u/>
      <sz val="10"/>
      <color rgb="FF7030A0"/>
      <name val="Calibri"/>
      <family val="2"/>
      <scheme val="minor"/>
    </font>
    <font>
      <sz val="10"/>
      <color theme="7"/>
      <name val="Calibri"/>
      <family val="2"/>
      <scheme val="minor"/>
    </font>
    <font>
      <b/>
      <u/>
      <sz val="10"/>
      <color rgb="FF7030A0"/>
      <name val="Calibri"/>
      <family val="2"/>
      <scheme val="minor"/>
    </font>
    <font>
      <b/>
      <sz val="10"/>
      <color rgb="FF7030A0"/>
      <name val="Calibri"/>
      <family val="2"/>
      <scheme val="minor"/>
    </font>
    <font>
      <b/>
      <sz val="10"/>
      <color rgb="FFFF0000"/>
      <name val="Calibri"/>
      <family val="2"/>
      <scheme val="minor"/>
    </font>
    <font>
      <sz val="11"/>
      <color theme="1"/>
      <name val="Symbol"/>
      <family val="1"/>
      <charset val="2"/>
    </font>
    <font>
      <sz val="7"/>
      <color theme="1"/>
      <name val="Times New Roman"/>
      <family val="1"/>
    </font>
    <font>
      <b/>
      <sz val="10"/>
      <name val="Calibri"/>
      <family val="2"/>
      <scheme val="minor"/>
    </font>
    <font>
      <b/>
      <u/>
      <sz val="10"/>
      <name val="Calibri"/>
      <family val="2"/>
      <scheme val="minor"/>
    </font>
    <font>
      <sz val="10"/>
      <color theme="3" tint="0.39997558519241921"/>
      <name val="Calibri"/>
      <family val="2"/>
      <scheme val="minor"/>
    </font>
    <font>
      <sz val="9"/>
      <color rgb="FF000000"/>
      <name val="Arial"/>
      <family val="2"/>
    </font>
    <font>
      <sz val="10"/>
      <color theme="4"/>
      <name val="Calibri"/>
      <family val="2"/>
      <scheme val="minor"/>
    </font>
    <font>
      <b/>
      <sz val="10"/>
      <color theme="4"/>
      <name val="Calibri"/>
      <family val="2"/>
      <scheme val="minor"/>
    </font>
    <font>
      <b/>
      <u/>
      <sz val="10"/>
      <color theme="1"/>
      <name val="Calibri"/>
      <family val="2"/>
      <scheme val="minor"/>
    </font>
    <font>
      <sz val="12"/>
      <color rgb="FF000000"/>
      <name val="Tahoma"/>
      <family val="2"/>
    </font>
    <font>
      <b/>
      <sz val="12"/>
      <color rgb="FF000000"/>
      <name val="Arial"/>
      <family val="2"/>
    </font>
    <font>
      <b/>
      <sz val="10"/>
      <color rgb="FF333333"/>
      <name val="Arial"/>
      <family val="2"/>
    </font>
    <font>
      <sz val="10"/>
      <color rgb="FF000000"/>
      <name val="Arial"/>
      <family val="2"/>
    </font>
    <font>
      <sz val="8"/>
      <color rgb="FF333333"/>
      <name val="Century Gothic"/>
      <family val="2"/>
    </font>
    <font>
      <sz val="10"/>
      <color rgb="FF333333"/>
      <name val="Calibri"/>
      <family val="2"/>
    </font>
    <font>
      <sz val="9"/>
      <color rgb="FF333333"/>
      <name val="Courier New"/>
      <family val="3"/>
    </font>
    <font>
      <sz val="12"/>
      <color rgb="FF000000"/>
      <name val="Arial"/>
      <family val="2"/>
    </font>
    <font>
      <sz val="11"/>
      <color rgb="FF212121"/>
      <name val="Times New Roman"/>
      <family val="1"/>
    </font>
    <font>
      <sz val="11"/>
      <color rgb="FF212121"/>
      <name val="Calibri"/>
      <family val="2"/>
      <scheme val="minor"/>
    </font>
    <font>
      <b/>
      <sz val="10"/>
      <color rgb="FF000000"/>
      <name val="Arial"/>
      <family val="2"/>
    </font>
    <font>
      <b/>
      <sz val="9"/>
      <color rgb="FF000000"/>
      <name val="Arial"/>
      <family val="2"/>
    </font>
    <font>
      <sz val="11"/>
      <color rgb="FF000000"/>
      <name val="Arial"/>
      <family val="2"/>
    </font>
    <font>
      <sz val="10"/>
      <color rgb="FF000000"/>
      <name val="Tahoma"/>
      <family val="2"/>
    </font>
    <font>
      <b/>
      <sz val="13.5"/>
      <color rgb="FF202124"/>
      <name val="Helvetica"/>
      <family val="2"/>
    </font>
    <font>
      <sz val="10"/>
      <color rgb="FFFF0000"/>
      <name val="Arial"/>
      <family val="2"/>
    </font>
    <font>
      <sz val="10"/>
      <color theme="1"/>
      <name val="Arial"/>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theme="7" tint="0.39997558519241921"/>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rgb="FFFFFFFF"/>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47">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532">
    <xf numFmtId="0" fontId="0" fillId="0" borderId="0" xfId="0"/>
    <xf numFmtId="0" fontId="0" fillId="0" borderId="0" xfId="0" applyAlignment="1">
      <alignment wrapText="1"/>
    </xf>
    <xf numFmtId="3" fontId="0" fillId="0" borderId="0" xfId="0" applyNumberFormat="1"/>
    <xf numFmtId="0" fontId="0" fillId="0" borderId="0" xfId="0" applyFill="1" applyBorder="1"/>
    <xf numFmtId="0" fontId="21" fillId="0" borderId="0" xfId="0" applyFont="1" applyBorder="1" applyAlignment="1">
      <alignment horizontal="center" vertical="center" wrapText="1"/>
    </xf>
    <xf numFmtId="0" fontId="22"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3" fontId="19" fillId="0" borderId="0" xfId="0" applyNumberFormat="1" applyFont="1" applyFill="1" applyBorder="1" applyAlignment="1">
      <alignment horizontal="center" vertical="center" wrapText="1"/>
    </xf>
    <xf numFmtId="14" fontId="19" fillId="0" borderId="0" xfId="0" applyNumberFormat="1" applyFont="1" applyFill="1" applyBorder="1" applyAlignment="1">
      <alignment horizontal="center" vertical="center" wrapText="1"/>
    </xf>
    <xf numFmtId="14"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49" fontId="25" fillId="0" borderId="0" xfId="43" applyNumberFormat="1" applyFont="1" applyFill="1" applyBorder="1" applyAlignment="1">
      <alignment horizontal="center" vertical="center" wrapText="1"/>
    </xf>
    <xf numFmtId="14" fontId="25" fillId="0" borderId="0" xfId="43" applyNumberFormat="1" applyFont="1" applyFill="1" applyBorder="1" applyAlignment="1">
      <alignment horizontal="center" vertical="center" wrapText="1"/>
    </xf>
    <xf numFmtId="3" fontId="25" fillId="0" borderId="0" xfId="0" applyNumberFormat="1" applyFont="1" applyFill="1" applyBorder="1" applyAlignment="1">
      <alignment horizontal="center" vertical="center" wrapText="1"/>
    </xf>
    <xf numFmtId="0" fontId="31" fillId="0" borderId="0" xfId="0" applyFont="1" applyFill="1" applyBorder="1" applyAlignment="1">
      <alignment horizontal="center" vertical="center" wrapText="1"/>
    </xf>
    <xf numFmtId="1" fontId="25" fillId="0" borderId="0" xfId="43" applyNumberFormat="1" applyFont="1" applyFill="1" applyBorder="1" applyAlignment="1">
      <alignment horizontal="center" vertical="center" wrapText="1"/>
    </xf>
    <xf numFmtId="0" fontId="25" fillId="0" borderId="0" xfId="43" applyNumberFormat="1" applyFont="1" applyFill="1" applyBorder="1" applyAlignment="1">
      <alignment horizontal="center" vertical="center" wrapText="1"/>
    </xf>
    <xf numFmtId="0" fontId="25" fillId="0" borderId="0" xfId="0" applyNumberFormat="1" applyFont="1" applyFill="1" applyBorder="1" applyAlignment="1">
      <alignment horizontal="center" vertical="center" wrapText="1"/>
    </xf>
    <xf numFmtId="9" fontId="25" fillId="0" borderId="0" xfId="0" applyNumberFormat="1" applyFont="1" applyFill="1" applyBorder="1" applyAlignment="1">
      <alignment horizontal="center" vertical="center" wrapText="1"/>
    </xf>
    <xf numFmtId="9" fontId="19"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44" fontId="19" fillId="0" borderId="0" xfId="1" applyFont="1" applyFill="1" applyBorder="1" applyAlignment="1">
      <alignment horizontal="center" vertical="center" wrapText="1"/>
    </xf>
    <xf numFmtId="165" fontId="19"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0" fontId="33" fillId="0" borderId="0" xfId="43" applyFont="1" applyFill="1" applyBorder="1" applyAlignment="1">
      <alignment horizontal="center" vertical="center" wrapText="1"/>
    </xf>
    <xf numFmtId="14" fontId="22" fillId="0" borderId="0" xfId="0"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169" fontId="23" fillId="0" borderId="0" xfId="0" applyNumberFormat="1" applyFont="1" applyFill="1" applyBorder="1" applyAlignment="1">
      <alignment horizontal="center" vertical="center" wrapText="1"/>
    </xf>
    <xf numFmtId="169" fontId="19" fillId="0" borderId="0" xfId="0" applyNumberFormat="1" applyFont="1" applyFill="1" applyBorder="1" applyAlignment="1">
      <alignment horizontal="center" vertical="center" wrapText="1"/>
    </xf>
    <xf numFmtId="169" fontId="25" fillId="0" borderId="0" xfId="44" applyNumberFormat="1" applyFont="1" applyFill="1" applyBorder="1" applyAlignment="1">
      <alignment horizontal="center" vertical="center" wrapText="1"/>
    </xf>
    <xf numFmtId="169" fontId="25" fillId="0" borderId="0" xfId="0" applyNumberFormat="1" applyFont="1" applyFill="1" applyBorder="1" applyAlignment="1">
      <alignment horizontal="center" vertical="center" wrapText="1"/>
    </xf>
    <xf numFmtId="0" fontId="0" fillId="0" borderId="0" xfId="0" applyFill="1"/>
    <xf numFmtId="0" fontId="19" fillId="0" borderId="0" xfId="0" applyFont="1" applyFill="1" applyAlignment="1">
      <alignment horizontal="center" vertical="center" wrapText="1"/>
    </xf>
    <xf numFmtId="169" fontId="19" fillId="0" borderId="0" xfId="0" applyNumberFormat="1" applyFont="1" applyFill="1" applyBorder="1" applyAlignment="1">
      <alignment horizontal="center" vertical="center"/>
    </xf>
    <xf numFmtId="14" fontId="19" fillId="0" borderId="0" xfId="0" applyNumberFormat="1" applyFont="1" applyFill="1" applyBorder="1" applyAlignment="1">
      <alignment horizontal="center" vertical="center"/>
    </xf>
    <xf numFmtId="0" fontId="27" fillId="0" borderId="0" xfId="0" applyFont="1" applyFill="1" applyBorder="1" applyAlignment="1">
      <alignment horizontal="center" vertical="center"/>
    </xf>
    <xf numFmtId="170" fontId="0" fillId="0" borderId="0" xfId="0" applyNumberFormat="1" applyFill="1"/>
    <xf numFmtId="0" fontId="19" fillId="34" borderId="0" xfId="0" applyFont="1" applyFill="1" applyBorder="1" applyAlignment="1">
      <alignment horizontal="center" vertical="center" wrapText="1"/>
    </xf>
    <xf numFmtId="0" fontId="19" fillId="37" borderId="0" xfId="0" applyFont="1" applyFill="1" applyBorder="1" applyAlignment="1">
      <alignment horizontal="center" vertical="center" wrapText="1"/>
    </xf>
    <xf numFmtId="0" fontId="19" fillId="33" borderId="0" xfId="0" applyNumberFormat="1" applyFont="1" applyFill="1" applyBorder="1" applyAlignment="1">
      <alignment horizontal="center" vertical="center" wrapText="1"/>
    </xf>
    <xf numFmtId="0" fontId="25" fillId="34" borderId="0" xfId="0" applyFont="1" applyFill="1" applyBorder="1" applyAlignment="1">
      <alignment horizontal="center" vertical="center" wrapText="1"/>
    </xf>
    <xf numFmtId="0" fontId="25" fillId="37" borderId="0" xfId="0" applyFont="1" applyFill="1" applyBorder="1" applyAlignment="1">
      <alignment horizontal="center" vertical="center" wrapText="1"/>
    </xf>
    <xf numFmtId="167" fontId="19" fillId="37" borderId="0" xfId="0" applyNumberFormat="1" applyFont="1" applyFill="1" applyBorder="1" applyAlignment="1">
      <alignment horizontal="center" vertical="center" wrapText="1"/>
    </xf>
    <xf numFmtId="0" fontId="19" fillId="37" borderId="0" xfId="0" applyFont="1" applyFill="1" applyBorder="1" applyAlignment="1">
      <alignment horizontal="center" vertical="center"/>
    </xf>
    <xf numFmtId="11" fontId="19" fillId="37" borderId="0" xfId="0" applyNumberFormat="1" applyFont="1" applyFill="1" applyBorder="1" applyAlignment="1">
      <alignment horizontal="center" vertical="center" wrapText="1"/>
    </xf>
    <xf numFmtId="0" fontId="26" fillId="37" borderId="0" xfId="0" applyFont="1" applyFill="1" applyBorder="1" applyAlignment="1">
      <alignment horizontal="center" vertical="center" wrapText="1"/>
    </xf>
    <xf numFmtId="0" fontId="19" fillId="33" borderId="0" xfId="0" applyFont="1" applyFill="1" applyBorder="1" applyAlignment="1">
      <alignment horizontal="center" vertical="center" wrapText="1"/>
    </xf>
    <xf numFmtId="0" fontId="25" fillId="33" borderId="0" xfId="0" applyFont="1" applyFill="1" applyBorder="1" applyAlignment="1">
      <alignment horizontal="center" vertical="center" wrapText="1"/>
    </xf>
    <xf numFmtId="0" fontId="19" fillId="0" borderId="0" xfId="0" applyFont="1" applyBorder="1" applyAlignment="1">
      <alignment horizontal="center" vertical="center" wrapText="1"/>
    </xf>
    <xf numFmtId="14" fontId="23" fillId="0" borderId="0" xfId="0" applyNumberFormat="1" applyFont="1" applyFill="1" applyBorder="1" applyAlignment="1">
      <alignment horizontal="center" vertical="center" wrapText="1"/>
    </xf>
    <xf numFmtId="0" fontId="19" fillId="36" borderId="0" xfId="0" applyFont="1" applyFill="1" applyBorder="1" applyAlignment="1">
      <alignment horizontal="center" vertical="center" wrapText="1"/>
    </xf>
    <xf numFmtId="169" fontId="19" fillId="36" borderId="0" xfId="44" applyNumberFormat="1" applyFont="1" applyFill="1" applyBorder="1" applyAlignment="1">
      <alignment horizontal="center" vertical="center" wrapText="1"/>
    </xf>
    <xf numFmtId="14" fontId="19" fillId="36" borderId="0" xfId="0" applyNumberFormat="1" applyFont="1" applyFill="1" applyBorder="1" applyAlignment="1">
      <alignment horizontal="center" vertical="center" wrapText="1"/>
    </xf>
    <xf numFmtId="0" fontId="14" fillId="0" borderId="0" xfId="0" applyFont="1"/>
    <xf numFmtId="0" fontId="22" fillId="36" borderId="0" xfId="0" applyFont="1" applyFill="1" applyBorder="1" applyAlignment="1">
      <alignment horizontal="center" vertical="center" wrapText="1"/>
    </xf>
    <xf numFmtId="0" fontId="22" fillId="37" borderId="0" xfId="0" applyFont="1" applyFill="1" applyBorder="1" applyAlignment="1">
      <alignment horizontal="center" vertical="center" wrapText="1"/>
    </xf>
    <xf numFmtId="169" fontId="23" fillId="0" borderId="0" xfId="0" applyNumberFormat="1" applyFont="1" applyFill="1" applyBorder="1" applyAlignment="1">
      <alignment horizontal="center" vertical="center"/>
    </xf>
    <xf numFmtId="44" fontId="19" fillId="0" borderId="0" xfId="1" applyFont="1" applyFill="1" applyBorder="1" applyAlignment="1">
      <alignment horizontal="center" vertical="center"/>
    </xf>
    <xf numFmtId="165" fontId="19" fillId="0" borderId="0" xfId="0" applyNumberFormat="1" applyFont="1" applyFill="1" applyBorder="1" applyAlignment="1">
      <alignment horizontal="center" vertical="center"/>
    </xf>
    <xf numFmtId="9" fontId="19" fillId="0" borderId="0" xfId="0" applyNumberFormat="1" applyFont="1" applyFill="1" applyBorder="1" applyAlignment="1">
      <alignment horizontal="center" vertical="center"/>
    </xf>
    <xf numFmtId="0" fontId="25" fillId="36" borderId="0" xfId="0" applyFont="1" applyFill="1" applyBorder="1" applyAlignment="1">
      <alignment horizontal="center" vertical="center" wrapText="1"/>
    </xf>
    <xf numFmtId="0" fontId="0" fillId="0" borderId="0" xfId="0" applyAlignment="1">
      <alignment horizontal="center" vertical="center"/>
    </xf>
    <xf numFmtId="0" fontId="19" fillId="0" borderId="0" xfId="0" applyFont="1" applyAlignment="1">
      <alignment horizontal="center" vertical="center"/>
    </xf>
    <xf numFmtId="0" fontId="19" fillId="0" borderId="0" xfId="0" applyFont="1" applyAlignment="1">
      <alignment horizontal="center" vertical="center" wrapText="1"/>
    </xf>
    <xf numFmtId="0" fontId="0" fillId="36" borderId="10" xfId="0" applyFill="1" applyBorder="1" applyAlignment="1">
      <alignment wrapText="1"/>
    </xf>
    <xf numFmtId="0" fontId="0" fillId="40" borderId="0" xfId="0" applyFill="1"/>
    <xf numFmtId="0" fontId="0" fillId="40" borderId="0" xfId="0" applyFill="1" applyAlignment="1">
      <alignment wrapText="1"/>
    </xf>
    <xf numFmtId="1" fontId="19" fillId="36" borderId="0" xfId="0" applyNumberFormat="1" applyFont="1" applyFill="1" applyBorder="1" applyAlignment="1">
      <alignment horizontal="center" vertical="center" wrapText="1"/>
    </xf>
    <xf numFmtId="169" fontId="19" fillId="36" borderId="0" xfId="0" applyNumberFormat="1" applyFont="1" applyFill="1" applyBorder="1" applyAlignment="1">
      <alignment horizontal="center" vertical="center" wrapText="1"/>
    </xf>
    <xf numFmtId="1" fontId="19" fillId="37" borderId="0" xfId="0" applyNumberFormat="1" applyFont="1" applyFill="1" applyBorder="1" applyAlignment="1">
      <alignment horizontal="center" vertical="center" wrapText="1"/>
    </xf>
    <xf numFmtId="14" fontId="25" fillId="36" borderId="0" xfId="0" applyNumberFormat="1" applyFont="1" applyFill="1" applyBorder="1" applyAlignment="1">
      <alignment horizontal="center" vertical="center" wrapText="1"/>
    </xf>
    <xf numFmtId="49" fontId="25" fillId="37" borderId="0" xfId="43" applyNumberFormat="1" applyFont="1" applyFill="1" applyBorder="1" applyAlignment="1">
      <alignment horizontal="center" vertical="center" wrapText="1"/>
    </xf>
    <xf numFmtId="167" fontId="25" fillId="37" borderId="0" xfId="0" applyNumberFormat="1" applyFont="1" applyFill="1" applyBorder="1" applyAlignment="1">
      <alignment horizontal="center" vertical="center" wrapText="1"/>
    </xf>
    <xf numFmtId="0" fontId="19" fillId="37" borderId="0" xfId="0" applyFont="1" applyFill="1" applyAlignment="1">
      <alignment horizontal="center" vertical="center" wrapText="1"/>
    </xf>
    <xf numFmtId="0" fontId="27" fillId="37" borderId="0" xfId="0" applyFont="1" applyFill="1" applyBorder="1" applyAlignment="1">
      <alignment horizontal="center" vertical="center" wrapText="1"/>
    </xf>
    <xf numFmtId="11" fontId="25" fillId="36" borderId="0" xfId="0" applyNumberFormat="1" applyFont="1" applyFill="1" applyBorder="1" applyAlignment="1">
      <alignment horizontal="center" vertical="center" wrapText="1"/>
    </xf>
    <xf numFmtId="169" fontId="25" fillId="36" borderId="0" xfId="0" applyNumberFormat="1" applyFont="1" applyFill="1" applyBorder="1" applyAlignment="1">
      <alignment horizontal="center" vertical="center" wrapText="1"/>
    </xf>
    <xf numFmtId="0" fontId="27" fillId="36" borderId="0" xfId="0" applyFont="1" applyFill="1" applyBorder="1" applyAlignment="1">
      <alignment horizontal="center" vertical="center" wrapText="1"/>
    </xf>
    <xf numFmtId="1" fontId="26" fillId="37" borderId="0" xfId="0" applyNumberFormat="1" applyFont="1" applyFill="1" applyBorder="1" applyAlignment="1">
      <alignment horizontal="center" vertical="center" wrapText="1"/>
    </xf>
    <xf numFmtId="3" fontId="25" fillId="36" borderId="0" xfId="0" applyNumberFormat="1" applyFont="1" applyFill="1" applyBorder="1" applyAlignment="1">
      <alignment horizontal="center" vertical="center" wrapText="1"/>
    </xf>
    <xf numFmtId="1" fontId="25" fillId="37" borderId="0" xfId="0" applyNumberFormat="1" applyFont="1" applyFill="1" applyBorder="1" applyAlignment="1">
      <alignment horizontal="center" vertical="center" wrapText="1"/>
    </xf>
    <xf numFmtId="11" fontId="25" fillId="37" borderId="0" xfId="0" applyNumberFormat="1" applyFont="1" applyFill="1" applyBorder="1" applyAlignment="1">
      <alignment horizontal="center" vertical="center" wrapText="1"/>
    </xf>
    <xf numFmtId="167" fontId="37" fillId="37" borderId="0" xfId="0" applyNumberFormat="1" applyFont="1" applyFill="1" applyBorder="1" applyAlignment="1">
      <alignment horizontal="center" vertical="center" wrapText="1"/>
    </xf>
    <xf numFmtId="0" fontId="19" fillId="37" borderId="0" xfId="0" applyNumberFormat="1" applyFont="1" applyFill="1" applyBorder="1" applyAlignment="1">
      <alignment horizontal="center" vertical="center" wrapText="1"/>
    </xf>
    <xf numFmtId="11" fontId="27" fillId="37" borderId="0" xfId="0" applyNumberFormat="1" applyFont="1" applyFill="1" applyBorder="1" applyAlignment="1">
      <alignment horizontal="center" vertical="center" wrapText="1"/>
    </xf>
    <xf numFmtId="49" fontId="27" fillId="37" borderId="0" xfId="43" applyNumberFormat="1" applyFont="1" applyFill="1" applyBorder="1" applyAlignment="1">
      <alignment horizontal="center" vertical="center" wrapText="1"/>
    </xf>
    <xf numFmtId="0" fontId="19" fillId="36" borderId="0" xfId="43" applyFont="1" applyFill="1" applyBorder="1" applyAlignment="1">
      <alignment horizontal="center" vertical="center" wrapText="1"/>
    </xf>
    <xf numFmtId="0" fontId="30" fillId="37"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44" fontId="23" fillId="0" borderId="0" xfId="1" applyFont="1" applyFill="1" applyBorder="1" applyAlignment="1">
      <alignment horizontal="center" vertical="center" wrapText="1"/>
    </xf>
    <xf numFmtId="0" fontId="19" fillId="0" borderId="0" xfId="0" applyFont="1" applyFill="1" applyBorder="1" applyAlignment="1">
      <alignment horizontal="center" vertical="center"/>
    </xf>
    <xf numFmtId="169" fontId="19" fillId="37" borderId="0" xfId="0" applyNumberFormat="1" applyFont="1" applyFill="1" applyBorder="1" applyAlignment="1">
      <alignment horizontal="center" vertical="center" wrapText="1"/>
    </xf>
    <xf numFmtId="14" fontId="19" fillId="37" borderId="0" xfId="0" applyNumberFormat="1" applyFont="1" applyFill="1" applyBorder="1" applyAlignment="1">
      <alignment horizontal="center" vertical="center" wrapText="1"/>
    </xf>
    <xf numFmtId="0" fontId="0" fillId="37" borderId="0" xfId="0" applyFill="1"/>
    <xf numFmtId="0" fontId="25" fillId="37" borderId="0" xfId="0" applyFont="1" applyFill="1" applyAlignment="1">
      <alignment horizontal="center" vertical="center" wrapText="1"/>
    </xf>
    <xf numFmtId="0" fontId="22" fillId="0" borderId="0" xfId="0" applyFont="1" applyAlignment="1">
      <alignment horizontal="center" vertical="center" wrapText="1"/>
    </xf>
    <xf numFmtId="0" fontId="22" fillId="37" borderId="0" xfId="0" applyFont="1" applyFill="1" applyAlignment="1">
      <alignment horizontal="center" vertical="center" wrapText="1"/>
    </xf>
    <xf numFmtId="0" fontId="19" fillId="37" borderId="0" xfId="0" applyFont="1" applyFill="1" applyAlignment="1">
      <alignment horizontal="center" vertical="center"/>
    </xf>
    <xf numFmtId="170" fontId="19" fillId="0" borderId="0" xfId="0" applyNumberFormat="1" applyFont="1" applyAlignment="1">
      <alignment horizontal="center" vertical="center"/>
    </xf>
    <xf numFmtId="0" fontId="19" fillId="39" borderId="0" xfId="0" applyFont="1" applyFill="1" applyAlignment="1">
      <alignment horizontal="center" vertical="center" wrapText="1"/>
    </xf>
    <xf numFmtId="1" fontId="23"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44" fontId="23" fillId="0" borderId="0" xfId="1" applyFont="1" applyFill="1" applyBorder="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44" fontId="23" fillId="0" borderId="0" xfId="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70" fontId="0" fillId="42" borderId="0" xfId="0" applyNumberFormat="1" applyFill="1"/>
    <xf numFmtId="171" fontId="19" fillId="0" borderId="0" xfId="0" applyNumberFormat="1" applyFont="1" applyFill="1" applyBorder="1" applyAlignment="1">
      <alignment horizontal="center" vertical="center"/>
    </xf>
    <xf numFmtId="171" fontId="19" fillId="0" borderId="0" xfId="0" applyNumberFormat="1" applyFont="1" applyFill="1" applyBorder="1" applyAlignment="1">
      <alignment horizontal="center" vertical="center" wrapText="1"/>
    </xf>
    <xf numFmtId="171" fontId="19" fillId="0" borderId="0" xfId="44" applyNumberFormat="1" applyFont="1" applyFill="1" applyBorder="1" applyAlignment="1">
      <alignment horizontal="center" vertical="center" wrapText="1"/>
    </xf>
    <xf numFmtId="171" fontId="25" fillId="0" borderId="0" xfId="44" applyNumberFormat="1" applyFont="1" applyFill="1" applyBorder="1" applyAlignment="1">
      <alignment horizontal="center" vertical="center" wrapText="1"/>
    </xf>
    <xf numFmtId="171" fontId="25" fillId="0" borderId="0" xfId="0" applyNumberFormat="1" applyFont="1" applyFill="1" applyBorder="1" applyAlignment="1">
      <alignment horizontal="center" vertical="center" wrapText="1"/>
    </xf>
    <xf numFmtId="171" fontId="19" fillId="0" borderId="0" xfId="1" applyNumberFormat="1" applyFont="1" applyFill="1" applyBorder="1" applyAlignment="1">
      <alignment horizontal="center" vertical="center" wrapText="1"/>
    </xf>
    <xf numFmtId="171" fontId="25" fillId="0" borderId="0" xfId="43" applyNumberFormat="1" applyFont="1" applyFill="1" applyBorder="1" applyAlignment="1">
      <alignment horizontal="center" vertical="center" wrapText="1"/>
    </xf>
    <xf numFmtId="171" fontId="0" fillId="0" borderId="0" xfId="0" applyNumberFormat="1" applyAlignment="1">
      <alignment horizontal="center" vertical="center" wrapText="1"/>
    </xf>
    <xf numFmtId="0" fontId="0" fillId="42" borderId="0" xfId="0" applyFill="1"/>
    <xf numFmtId="2" fontId="0" fillId="42" borderId="0" xfId="0" applyNumberFormat="1" applyFill="1"/>
    <xf numFmtId="169" fontId="0" fillId="0" borderId="0" xfId="0" applyNumberFormat="1"/>
    <xf numFmtId="171" fontId="0" fillId="37" borderId="0" xfId="0" applyNumberFormat="1" applyFill="1"/>
    <xf numFmtId="0" fontId="0" fillId="33" borderId="0" xfId="0" applyFill="1" applyBorder="1" applyAlignment="1">
      <alignment wrapText="1"/>
    </xf>
    <xf numFmtId="169" fontId="0" fillId="33" borderId="0" xfId="0" applyNumberFormat="1" applyFill="1" applyBorder="1" applyAlignment="1">
      <alignment wrapText="1"/>
    </xf>
    <xf numFmtId="0" fontId="0" fillId="42" borderId="0" xfId="0" applyFill="1" applyAlignment="1">
      <alignment wrapText="1"/>
    </xf>
    <xf numFmtId="169" fontId="25" fillId="42" borderId="0" xfId="0" applyNumberFormat="1" applyFont="1" applyFill="1" applyBorder="1" applyAlignment="1">
      <alignment horizontal="center" vertical="center" wrapText="1"/>
    </xf>
    <xf numFmtId="171" fontId="0" fillId="42" borderId="0" xfId="0" applyNumberFormat="1" applyFill="1"/>
    <xf numFmtId="171" fontId="0" fillId="0" borderId="0" xfId="0" applyNumberFormat="1" applyAlignment="1">
      <alignment wrapText="1"/>
    </xf>
    <xf numFmtId="1" fontId="19" fillId="0" borderId="0" xfId="0" applyNumberFormat="1" applyFont="1" applyFill="1" applyBorder="1" applyAlignment="1">
      <alignment horizontal="center" vertical="center" wrapText="1"/>
    </xf>
    <xf numFmtId="44" fontId="23" fillId="0" borderId="0" xfId="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0" fillId="0" borderId="0" xfId="0" applyAlignment="1">
      <alignment horizontal="center" vertical="center" wrapText="1"/>
    </xf>
    <xf numFmtId="170" fontId="0" fillId="0" borderId="0" xfId="0" applyNumberFormat="1" applyAlignment="1">
      <alignment horizontal="center" vertical="center"/>
    </xf>
    <xf numFmtId="1" fontId="0" fillId="37" borderId="0" xfId="0" applyNumberFormat="1" applyFill="1" applyAlignment="1">
      <alignment horizontal="center" vertical="center"/>
    </xf>
    <xf numFmtId="171" fontId="19" fillId="36" borderId="0" xfId="44" applyNumberFormat="1" applyFont="1" applyFill="1" applyBorder="1" applyAlignment="1">
      <alignment horizontal="center" vertical="center" wrapText="1"/>
    </xf>
    <xf numFmtId="171" fontId="25" fillId="36" borderId="0" xfId="0" applyNumberFormat="1" applyFont="1" applyFill="1" applyBorder="1" applyAlignment="1">
      <alignment horizontal="center" vertical="center" wrapText="1"/>
    </xf>
    <xf numFmtId="171" fontId="19" fillId="36" borderId="0" xfId="0" applyNumberFormat="1" applyFont="1" applyFill="1" applyBorder="1" applyAlignment="1">
      <alignment horizontal="center" vertical="center" wrapText="1"/>
    </xf>
    <xf numFmtId="171" fontId="19" fillId="0" borderId="0" xfId="0" applyNumberFormat="1" applyFont="1" applyFill="1" applyBorder="1" applyAlignment="1">
      <alignment horizontal="center" wrapText="1"/>
    </xf>
    <xf numFmtId="171" fontId="25" fillId="36" borderId="0" xfId="44" applyNumberFormat="1" applyFont="1" applyFill="1" applyBorder="1" applyAlignment="1">
      <alignment horizontal="center" vertical="center" wrapText="1"/>
    </xf>
    <xf numFmtId="0" fontId="19" fillId="43" borderId="0" xfId="0" applyFont="1" applyFill="1" applyBorder="1" applyAlignment="1">
      <alignment horizontal="center" vertical="center" wrapText="1"/>
    </xf>
    <xf numFmtId="0" fontId="25" fillId="43" borderId="0" xfId="0" applyFont="1" applyFill="1" applyBorder="1" applyAlignment="1">
      <alignment horizontal="center" vertical="center" wrapText="1"/>
    </xf>
    <xf numFmtId="171" fontId="19" fillId="43" borderId="0" xfId="0" applyNumberFormat="1" applyFont="1" applyFill="1" applyBorder="1" applyAlignment="1">
      <alignment horizontal="center" vertical="center" wrapText="1"/>
    </xf>
    <xf numFmtId="14" fontId="19" fillId="43" borderId="0" xfId="0" applyNumberFormat="1" applyFont="1" applyFill="1" applyBorder="1" applyAlignment="1">
      <alignment horizontal="center" vertical="center" wrapText="1"/>
    </xf>
    <xf numFmtId="0" fontId="25" fillId="44" borderId="0" xfId="0" applyFont="1" applyFill="1" applyBorder="1" applyAlignment="1">
      <alignment horizontal="center" vertical="center" wrapText="1"/>
    </xf>
    <xf numFmtId="0" fontId="19" fillId="44" borderId="0" xfId="0" applyFont="1" applyFill="1" applyBorder="1" applyAlignment="1">
      <alignment horizontal="center" vertical="center" wrapText="1"/>
    </xf>
    <xf numFmtId="171" fontId="25" fillId="44" borderId="0" xfId="0" applyNumberFormat="1" applyFont="1" applyFill="1" applyBorder="1" applyAlignment="1">
      <alignment horizontal="center" vertical="center" wrapText="1"/>
    </xf>
    <xf numFmtId="14" fontId="25" fillId="44" borderId="0" xfId="0"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44" fontId="23" fillId="0" borderId="0" xfId="1" applyFont="1" applyFill="1" applyBorder="1" applyAlignment="1">
      <alignment horizontal="center" vertical="center" wrapText="1"/>
    </xf>
    <xf numFmtId="0" fontId="19" fillId="0" borderId="0" xfId="0" applyFont="1" applyFill="1" applyBorder="1" applyAlignment="1">
      <alignment horizontal="center" vertical="center" wrapText="1"/>
    </xf>
    <xf numFmtId="6" fontId="19" fillId="0" borderId="0" xfId="0" applyNumberFormat="1" applyFont="1" applyFill="1" applyBorder="1" applyAlignment="1">
      <alignment horizontal="center" vertical="center" wrapText="1"/>
    </xf>
    <xf numFmtId="0" fontId="19" fillId="36" borderId="0" xfId="0" applyFont="1" applyFill="1" applyAlignment="1">
      <alignment horizontal="center" vertical="center" wrapText="1"/>
    </xf>
    <xf numFmtId="171" fontId="19" fillId="0" borderId="0" xfId="0" applyNumberFormat="1" applyFont="1" applyAlignment="1">
      <alignment horizontal="center" vertical="center" wrapText="1"/>
    </xf>
    <xf numFmtId="171" fontId="19" fillId="0" borderId="0" xfId="0" applyNumberFormat="1" applyFont="1" applyBorder="1" applyAlignment="1">
      <alignment horizontal="center" vertical="center" wrapText="1"/>
    </xf>
    <xf numFmtId="14" fontId="19" fillId="0" borderId="0" xfId="0" applyNumberFormat="1" applyFont="1" applyBorder="1" applyAlignment="1">
      <alignment horizontal="center" vertical="center" wrapText="1"/>
    </xf>
    <xf numFmtId="0" fontId="25" fillId="0" borderId="0" xfId="0" applyFont="1" applyBorder="1" applyAlignment="1">
      <alignment horizontal="center" vertical="center" wrapText="1"/>
    </xf>
    <xf numFmtId="0" fontId="27" fillId="0" borderId="0" xfId="0" applyFont="1" applyAlignment="1">
      <alignment horizontal="center" vertical="center" wrapText="1"/>
    </xf>
    <xf numFmtId="0" fontId="24" fillId="0" borderId="0" xfId="0" applyFont="1" applyFill="1" applyAlignment="1">
      <alignment horizontal="center" vertical="center" wrapText="1"/>
    </xf>
    <xf numFmtId="0" fontId="25" fillId="36" borderId="0" xfId="0" applyFont="1" applyFill="1" applyAlignment="1">
      <alignment horizontal="center" vertical="center" wrapText="1"/>
    </xf>
    <xf numFmtId="0" fontId="0" fillId="38" borderId="0" xfId="0" applyFill="1"/>
    <xf numFmtId="3" fontId="0" fillId="38" borderId="0" xfId="0" applyNumberFormat="1" applyFill="1"/>
    <xf numFmtId="2" fontId="0" fillId="38" borderId="0" xfId="0" applyNumberFormat="1" applyFill="1"/>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44" fontId="19" fillId="0" borderId="0" xfId="46" applyFont="1" applyFill="1" applyBorder="1" applyAlignment="1">
      <alignment horizontal="center" vertical="center" wrapText="1"/>
    </xf>
    <xf numFmtId="0" fontId="0" fillId="0" borderId="0" xfId="0" applyFill="1" applyAlignment="1">
      <alignment wrapText="1"/>
    </xf>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170" fontId="0" fillId="35" borderId="0" xfId="0" applyNumberFormat="1" applyFill="1"/>
    <xf numFmtId="0" fontId="0" fillId="41" borderId="0" xfId="0" applyFill="1"/>
    <xf numFmtId="0" fontId="22" fillId="37" borderId="0" xfId="0" applyFont="1" applyFill="1" applyAlignment="1">
      <alignment wrapText="1"/>
    </xf>
    <xf numFmtId="0" fontId="0" fillId="33" borderId="0" xfId="0" applyFill="1"/>
    <xf numFmtId="172" fontId="0" fillId="0" borderId="0" xfId="0" applyNumberFormat="1" applyFill="1"/>
    <xf numFmtId="0" fontId="0" fillId="37" borderId="0" xfId="0" applyFill="1" applyAlignment="1">
      <alignment wrapText="1"/>
    </xf>
    <xf numFmtId="44" fontId="19" fillId="33" borderId="0" xfId="46" applyFont="1" applyFill="1" applyBorder="1" applyAlignment="1">
      <alignment horizontal="center" vertical="center" wrapText="1"/>
    </xf>
    <xf numFmtId="165" fontId="19" fillId="33" borderId="0" xfId="0" applyNumberFormat="1" applyFont="1" applyFill="1" applyBorder="1" applyAlignment="1">
      <alignment horizontal="center" vertical="center" wrapText="1"/>
    </xf>
    <xf numFmtId="172" fontId="0" fillId="33" borderId="0" xfId="0" applyNumberFormat="1" applyFill="1" applyAlignment="1">
      <alignment horizontal="center"/>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44" fontId="23" fillId="0" borderId="0" xfId="1" applyFont="1" applyFill="1" applyBorder="1" applyAlignment="1">
      <alignment horizontal="center" vertical="center" wrapText="1"/>
    </xf>
    <xf numFmtId="0" fontId="19" fillId="0" borderId="0" xfId="0"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44" fontId="23" fillId="0" borderId="0" xfId="1" applyFont="1" applyFill="1" applyBorder="1" applyAlignment="1">
      <alignment horizontal="center" vertical="center" wrapText="1"/>
    </xf>
    <xf numFmtId="1" fontId="19" fillId="0" borderId="0" xfId="0" applyNumberFormat="1" applyFont="1" applyFill="1" applyBorder="1" applyAlignment="1">
      <alignment horizontal="center" vertical="center"/>
    </xf>
    <xf numFmtId="44" fontId="23" fillId="0" borderId="0" xfId="1" applyFont="1" applyFill="1" applyBorder="1" applyAlignment="1">
      <alignment horizontal="center" vertical="center"/>
    </xf>
    <xf numFmtId="0" fontId="19" fillId="0" borderId="0" xfId="0" applyFont="1" applyFill="1" applyBorder="1" applyAlignment="1">
      <alignment horizontal="center" vertical="center"/>
    </xf>
    <xf numFmtId="1" fontId="19" fillId="0" borderId="14" xfId="0" applyNumberFormat="1" applyFont="1" applyFill="1" applyBorder="1" applyAlignment="1">
      <alignment horizontal="center" vertical="center" wrapText="1"/>
    </xf>
    <xf numFmtId="44" fontId="23" fillId="0" borderId="15" xfId="1" applyFont="1" applyFill="1" applyBorder="1" applyAlignment="1">
      <alignment horizontal="center" vertical="center" wrapText="1"/>
    </xf>
    <xf numFmtId="169" fontId="23" fillId="0" borderId="16" xfId="0" applyNumberFormat="1" applyFont="1" applyFill="1" applyBorder="1" applyAlignment="1">
      <alignment horizontal="center" vertical="center" wrapText="1"/>
    </xf>
    <xf numFmtId="1" fontId="19" fillId="0" borderId="17" xfId="0" applyNumberFormat="1" applyFont="1" applyFill="1" applyBorder="1" applyAlignment="1">
      <alignment horizontal="center" vertical="center" wrapText="1"/>
    </xf>
    <xf numFmtId="1" fontId="19" fillId="0" borderId="19" xfId="0" applyNumberFormat="1" applyFont="1" applyFill="1" applyBorder="1" applyAlignment="1">
      <alignment horizontal="center" vertical="center" wrapText="1"/>
    </xf>
    <xf numFmtId="44" fontId="23" fillId="0" borderId="20" xfId="1" applyFont="1" applyFill="1" applyBorder="1" applyAlignment="1">
      <alignment horizontal="center" vertical="center" wrapText="1"/>
    </xf>
    <xf numFmtId="169" fontId="23" fillId="0" borderId="21" xfId="0" applyNumberFormat="1" applyFont="1" applyFill="1" applyBorder="1" applyAlignment="1">
      <alignment horizontal="center" vertical="center" wrapText="1"/>
    </xf>
    <xf numFmtId="44" fontId="23" fillId="0" borderId="14" xfId="1" applyFont="1" applyFill="1" applyBorder="1" applyAlignment="1">
      <alignment horizontal="center" vertical="center" wrapText="1"/>
    </xf>
    <xf numFmtId="44" fontId="23" fillId="0" borderId="16" xfId="1" applyFont="1" applyFill="1" applyBorder="1" applyAlignment="1">
      <alignment horizontal="center" vertical="center" wrapText="1"/>
    </xf>
    <xf numFmtId="44" fontId="23" fillId="0" borderId="19" xfId="1" applyFont="1" applyFill="1" applyBorder="1" applyAlignment="1">
      <alignment horizontal="center" vertical="center" wrapText="1"/>
    </xf>
    <xf numFmtId="44" fontId="23" fillId="0" borderId="21" xfId="1" applyFont="1" applyFill="1" applyBorder="1" applyAlignment="1">
      <alignment horizontal="center" vertical="center" wrapText="1"/>
    </xf>
    <xf numFmtId="44" fontId="23" fillId="0" borderId="22" xfId="1" applyFont="1" applyFill="1" applyBorder="1" applyAlignment="1">
      <alignment horizontal="center" vertical="center" wrapText="1"/>
    </xf>
    <xf numFmtId="44" fontId="23" fillId="0" borderId="23" xfId="1" applyFont="1" applyFill="1" applyBorder="1" applyAlignment="1">
      <alignment horizontal="center" vertical="center" wrapText="1"/>
    </xf>
    <xf numFmtId="44" fontId="23" fillId="0" borderId="24" xfId="1" applyFont="1" applyFill="1" applyBorder="1" applyAlignment="1">
      <alignment horizontal="center" vertical="center" wrapText="1"/>
    </xf>
    <xf numFmtId="169" fontId="23" fillId="0" borderId="13" xfId="0" applyNumberFormat="1" applyFont="1" applyFill="1" applyBorder="1" applyAlignment="1">
      <alignment horizontal="center" vertical="center" wrapText="1"/>
    </xf>
    <xf numFmtId="1" fontId="19" fillId="0" borderId="11" xfId="0" applyNumberFormat="1" applyFont="1" applyFill="1" applyBorder="1" applyAlignment="1">
      <alignment horizontal="center" vertical="center" wrapText="1"/>
    </xf>
    <xf numFmtId="1" fontId="19" fillId="0" borderId="25" xfId="0" applyNumberFormat="1" applyFont="1" applyFill="1" applyBorder="1" applyAlignment="1">
      <alignment horizontal="center" vertical="center" wrapText="1"/>
    </xf>
    <xf numFmtId="1" fontId="19" fillId="0" borderId="12" xfId="0" applyNumberFormat="1" applyFont="1" applyFill="1" applyBorder="1" applyAlignment="1">
      <alignment horizontal="center" vertical="center" wrapText="1"/>
    </xf>
    <xf numFmtId="0" fontId="23" fillId="0" borderId="10" xfId="0" applyFont="1" applyFill="1" applyBorder="1" applyAlignment="1">
      <alignment horizontal="center" vertical="center" wrapText="1"/>
    </xf>
    <xf numFmtId="1" fontId="19" fillId="0" borderId="10" xfId="0" applyNumberFormat="1" applyFont="1" applyFill="1" applyBorder="1" applyAlignment="1">
      <alignment horizontal="center" vertical="center" wrapText="1"/>
    </xf>
    <xf numFmtId="0" fontId="25" fillId="37" borderId="10" xfId="0" applyFont="1" applyFill="1" applyBorder="1" applyAlignment="1">
      <alignment horizontal="center" vertical="center" wrapText="1"/>
    </xf>
    <xf numFmtId="0" fontId="25" fillId="34" borderId="10" xfId="0" applyFont="1" applyFill="1" applyBorder="1" applyAlignment="1">
      <alignment horizontal="center" vertical="center" wrapText="1"/>
    </xf>
    <xf numFmtId="0" fontId="19" fillId="0" borderId="10" xfId="0" applyFont="1" applyFill="1" applyBorder="1" applyAlignment="1">
      <alignment horizontal="center" vertical="center" wrapText="1"/>
    </xf>
    <xf numFmtId="171" fontId="19" fillId="0" borderId="10" xfId="0" applyNumberFormat="1" applyFont="1" applyFill="1" applyBorder="1" applyAlignment="1">
      <alignment horizontal="center" vertical="center" wrapText="1"/>
    </xf>
    <xf numFmtId="14" fontId="19" fillId="0" borderId="10" xfId="0" applyNumberFormat="1" applyFont="1" applyFill="1" applyBorder="1" applyAlignment="1">
      <alignment horizontal="center" vertical="center" wrapText="1"/>
    </xf>
    <xf numFmtId="0" fontId="19" fillId="34" borderId="10" xfId="0" applyFont="1" applyFill="1" applyBorder="1" applyAlignment="1">
      <alignment horizontal="center" vertical="center" wrapText="1"/>
    </xf>
    <xf numFmtId="0" fontId="19" fillId="0" borderId="10" xfId="0" quotePrefix="1" applyFont="1" applyFill="1" applyBorder="1" applyAlignment="1">
      <alignment horizontal="center" vertical="center" wrapText="1"/>
    </xf>
    <xf numFmtId="0" fontId="19" fillId="37" borderId="10" xfId="0" applyFont="1" applyFill="1" applyBorder="1" applyAlignment="1">
      <alignment horizontal="center" vertical="center" wrapText="1"/>
    </xf>
    <xf numFmtId="0" fontId="27" fillId="0" borderId="10" xfId="0" applyFont="1" applyFill="1" applyBorder="1" applyAlignment="1">
      <alignment horizontal="center" vertical="center" wrapText="1"/>
    </xf>
    <xf numFmtId="171" fontId="19" fillId="0" borderId="10" xfId="44" applyNumberFormat="1" applyFont="1" applyFill="1" applyBorder="1" applyAlignment="1">
      <alignment horizontal="center" vertical="center" wrapText="1"/>
    </xf>
    <xf numFmtId="0" fontId="19" fillId="33" borderId="10" xfId="0" applyNumberFormat="1"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5" fillId="0" borderId="10" xfId="0" applyFont="1" applyFill="1" applyBorder="1" applyAlignment="1">
      <alignment horizontal="center" vertical="center" wrapText="1"/>
    </xf>
    <xf numFmtId="171" fontId="25" fillId="0" borderId="10" xfId="44" applyNumberFormat="1" applyFont="1" applyFill="1" applyBorder="1" applyAlignment="1">
      <alignment horizontal="center" vertical="center" wrapText="1"/>
    </xf>
    <xf numFmtId="14" fontId="25" fillId="0" borderId="10" xfId="0" applyNumberFormat="1" applyFont="1" applyFill="1" applyBorder="1" applyAlignment="1">
      <alignment horizontal="center" vertical="center" wrapText="1"/>
    </xf>
    <xf numFmtId="167" fontId="19" fillId="37" borderId="10" xfId="0" applyNumberFormat="1" applyFont="1" applyFill="1" applyBorder="1" applyAlignment="1">
      <alignment horizontal="center" vertical="center" wrapText="1"/>
    </xf>
    <xf numFmtId="0" fontId="19" fillId="0" borderId="10" xfId="0" applyFont="1" applyBorder="1" applyAlignment="1">
      <alignment horizontal="center" vertical="center" wrapText="1"/>
    </xf>
    <xf numFmtId="171" fontId="19" fillId="0" borderId="10" xfId="0" applyNumberFormat="1" applyFont="1" applyBorder="1" applyAlignment="1">
      <alignment horizontal="center" vertical="center" wrapText="1"/>
    </xf>
    <xf numFmtId="171" fontId="25" fillId="0" borderId="10" xfId="0" applyNumberFormat="1" applyFont="1" applyFill="1" applyBorder="1" applyAlignment="1">
      <alignment horizontal="center" vertical="center" wrapText="1"/>
    </xf>
    <xf numFmtId="0" fontId="19" fillId="33" borderId="10" xfId="0" applyFont="1" applyFill="1" applyBorder="1" applyAlignment="1">
      <alignment horizontal="center" vertical="center" wrapText="1"/>
    </xf>
    <xf numFmtId="0" fontId="33" fillId="0" borderId="10" xfId="43" applyFont="1" applyFill="1" applyBorder="1" applyAlignment="1">
      <alignment horizontal="center" vertical="center" wrapText="1"/>
    </xf>
    <xf numFmtId="0" fontId="25" fillId="33" borderId="10" xfId="0" applyFont="1" applyFill="1" applyBorder="1" applyAlignment="1">
      <alignment horizontal="center" vertical="center" wrapText="1"/>
    </xf>
    <xf numFmtId="11" fontId="19" fillId="37" borderId="10" xfId="0" applyNumberFormat="1" applyFont="1" applyFill="1" applyBorder="1" applyAlignment="1">
      <alignment horizontal="center" vertical="center" wrapText="1"/>
    </xf>
    <xf numFmtId="44" fontId="19" fillId="0" borderId="10" xfId="1" applyFont="1" applyFill="1" applyBorder="1" applyAlignment="1">
      <alignment horizontal="center" vertical="center" wrapText="1"/>
    </xf>
    <xf numFmtId="14" fontId="19" fillId="0" borderId="10" xfId="0" applyNumberFormat="1" applyFont="1" applyBorder="1" applyAlignment="1">
      <alignment horizontal="center" vertical="center" wrapText="1"/>
    </xf>
    <xf numFmtId="0" fontId="25" fillId="0" borderId="10" xfId="0" applyFont="1" applyBorder="1" applyAlignment="1">
      <alignment horizontal="center" vertical="center" wrapText="1"/>
    </xf>
    <xf numFmtId="0" fontId="27" fillId="37" borderId="10" xfId="0" applyFont="1" applyFill="1" applyBorder="1" applyAlignment="1">
      <alignment horizontal="center" vertical="center" wrapText="1"/>
    </xf>
    <xf numFmtId="0" fontId="27" fillId="0" borderId="10" xfId="0" applyFont="1" applyBorder="1" applyAlignment="1">
      <alignment horizontal="center" vertical="center" wrapText="1"/>
    </xf>
    <xf numFmtId="171" fontId="27" fillId="0" borderId="10" xfId="0" applyNumberFormat="1" applyFont="1" applyBorder="1" applyAlignment="1">
      <alignment horizontal="center" vertical="center" wrapText="1"/>
    </xf>
    <xf numFmtId="0" fontId="26" fillId="37"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19" fillId="36" borderId="10" xfId="0" applyFont="1" applyFill="1" applyBorder="1" applyAlignment="1">
      <alignment horizontal="center" vertical="center" wrapText="1"/>
    </xf>
    <xf numFmtId="171" fontId="19" fillId="36" borderId="10" xfId="44" applyNumberFormat="1" applyFont="1" applyFill="1" applyBorder="1" applyAlignment="1">
      <alignment horizontal="center" vertical="center" wrapText="1"/>
    </xf>
    <xf numFmtId="14" fontId="19" fillId="36" borderId="10" xfId="0" applyNumberFormat="1" applyFont="1" applyFill="1" applyBorder="1" applyAlignment="1">
      <alignment horizontal="center" vertical="center" wrapText="1"/>
    </xf>
    <xf numFmtId="0" fontId="25" fillId="36" borderId="10" xfId="0" applyFont="1" applyFill="1" applyBorder="1" applyAlignment="1">
      <alignment horizontal="center" vertical="center" wrapText="1"/>
    </xf>
    <xf numFmtId="0" fontId="22" fillId="36" borderId="10" xfId="0" applyFont="1" applyFill="1" applyBorder="1" applyAlignment="1">
      <alignment horizontal="center" vertical="center" wrapText="1"/>
    </xf>
    <xf numFmtId="0" fontId="19" fillId="0" borderId="10" xfId="0" applyNumberFormat="1" applyFont="1" applyFill="1" applyBorder="1" applyAlignment="1">
      <alignment horizontal="center" vertical="center" wrapText="1"/>
    </xf>
    <xf numFmtId="14" fontId="22" fillId="0" borderId="10" xfId="0" applyNumberFormat="1" applyFont="1" applyFill="1" applyBorder="1" applyAlignment="1">
      <alignment horizontal="center" vertical="center" wrapText="1"/>
    </xf>
    <xf numFmtId="11" fontId="25" fillId="37" borderId="10" xfId="0" applyNumberFormat="1" applyFont="1" applyFill="1" applyBorder="1" applyAlignment="1">
      <alignment horizontal="center" vertical="center" wrapText="1"/>
    </xf>
    <xf numFmtId="0" fontId="22" fillId="37" borderId="10" xfId="0" applyFont="1" applyFill="1" applyBorder="1" applyAlignment="1">
      <alignment horizontal="center" vertical="center" wrapText="1"/>
    </xf>
    <xf numFmtId="6" fontId="19" fillId="0" borderId="10" xfId="0" applyNumberFormat="1" applyFont="1" applyFill="1" applyBorder="1" applyAlignment="1">
      <alignment horizontal="center" vertical="center" wrapText="1"/>
    </xf>
    <xf numFmtId="165" fontId="19" fillId="0" borderId="10" xfId="0" applyNumberFormat="1" applyFont="1" applyFill="1" applyBorder="1" applyAlignment="1">
      <alignment horizontal="center" vertical="center" wrapText="1"/>
    </xf>
    <xf numFmtId="9" fontId="19" fillId="0" borderId="10" xfId="0" applyNumberFormat="1" applyFont="1" applyFill="1" applyBorder="1" applyAlignment="1">
      <alignment horizontal="center" vertical="center" wrapText="1"/>
    </xf>
    <xf numFmtId="0" fontId="22" fillId="0" borderId="10" xfId="0" applyFont="1" applyBorder="1" applyAlignment="1">
      <alignment horizontal="center" vertical="center" wrapText="1"/>
    </xf>
    <xf numFmtId="0" fontId="22" fillId="38" borderId="10" xfId="0" applyFont="1" applyFill="1" applyBorder="1" applyAlignment="1">
      <alignment horizontal="center" vertical="center" wrapText="1"/>
    </xf>
    <xf numFmtId="167" fontId="25" fillId="37" borderId="10" xfId="0" applyNumberFormat="1"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5" fillId="51" borderId="10" xfId="0" applyFont="1" applyFill="1" applyBorder="1" applyAlignment="1">
      <alignment horizontal="center" vertical="center" wrapText="1"/>
    </xf>
    <xf numFmtId="14" fontId="19" fillId="51" borderId="10" xfId="0" applyNumberFormat="1" applyFont="1" applyFill="1" applyBorder="1" applyAlignment="1">
      <alignment horizontal="center" vertical="center" wrapText="1"/>
    </xf>
    <xf numFmtId="1" fontId="26" fillId="37" borderId="10" xfId="0" applyNumberFormat="1" applyFont="1" applyFill="1" applyBorder="1" applyAlignment="1">
      <alignment horizontal="center" vertical="center" wrapText="1"/>
    </xf>
    <xf numFmtId="0" fontId="22" fillId="37" borderId="10" xfId="0" applyFont="1" applyFill="1" applyBorder="1" applyAlignment="1">
      <alignment wrapText="1"/>
    </xf>
    <xf numFmtId="169" fontId="19" fillId="0" borderId="10" xfId="0" applyNumberFormat="1" applyFont="1" applyFill="1" applyBorder="1" applyAlignment="1">
      <alignment horizontal="center" vertical="center" wrapText="1"/>
    </xf>
    <xf numFmtId="0" fontId="0" fillId="0" borderId="10" xfId="0" applyFill="1" applyBorder="1"/>
    <xf numFmtId="0" fontId="0" fillId="37" borderId="10" xfId="0" applyFill="1" applyBorder="1" applyAlignment="1">
      <alignment vertical="center" wrapText="1"/>
    </xf>
    <xf numFmtId="0" fontId="0" fillId="0" borderId="10" xfId="0" applyFill="1" applyBorder="1" applyAlignment="1">
      <alignment horizontal="center" vertical="center"/>
    </xf>
    <xf numFmtId="44" fontId="19" fillId="0" borderId="10" xfId="46" applyFont="1" applyFill="1" applyBorder="1" applyAlignment="1">
      <alignment horizontal="center" vertical="center" wrapText="1"/>
    </xf>
    <xf numFmtId="172" fontId="0" fillId="0" borderId="10" xfId="0" applyNumberFormat="1" applyFill="1" applyBorder="1"/>
    <xf numFmtId="0" fontId="19" fillId="0" borderId="10" xfId="0" applyFont="1" applyFill="1" applyBorder="1" applyAlignment="1">
      <alignment wrapText="1"/>
    </xf>
    <xf numFmtId="0" fontId="0" fillId="37" borderId="10" xfId="0" applyFill="1" applyBorder="1" applyAlignment="1">
      <alignment wrapText="1"/>
    </xf>
    <xf numFmtId="0" fontId="19" fillId="0" borderId="10" xfId="0" applyFont="1" applyFill="1" applyBorder="1" applyAlignment="1">
      <alignment horizontal="left" vertical="top" wrapText="1"/>
    </xf>
    <xf numFmtId="0" fontId="24" fillId="37" borderId="10" xfId="0" applyFont="1" applyFill="1" applyBorder="1" applyAlignment="1">
      <alignment horizontal="center" vertical="center" wrapText="1"/>
    </xf>
    <xf numFmtId="171" fontId="25" fillId="36" borderId="10" xfId="0" applyNumberFormat="1" applyFont="1" applyFill="1" applyBorder="1" applyAlignment="1">
      <alignment horizontal="center" vertical="center" wrapText="1"/>
    </xf>
    <xf numFmtId="14" fontId="25" fillId="36" borderId="10" xfId="0" applyNumberFormat="1" applyFont="1" applyFill="1" applyBorder="1" applyAlignment="1">
      <alignment horizontal="center" vertical="center" wrapText="1"/>
    </xf>
    <xf numFmtId="1" fontId="25" fillId="37" borderId="10" xfId="0" applyNumberFormat="1" applyFont="1" applyFill="1" applyBorder="1" applyAlignment="1">
      <alignment horizontal="center" vertical="center" wrapText="1"/>
    </xf>
    <xf numFmtId="171" fontId="19" fillId="36" borderId="10" xfId="0" applyNumberFormat="1" applyFont="1" applyFill="1" applyBorder="1" applyAlignment="1">
      <alignment horizontal="center" vertical="center" wrapText="1"/>
    </xf>
    <xf numFmtId="0" fontId="25" fillId="0" borderId="10" xfId="0" applyNumberFormat="1" applyFont="1" applyFill="1" applyBorder="1" applyAlignment="1">
      <alignment horizontal="center" vertical="center" wrapText="1"/>
    </xf>
    <xf numFmtId="171" fontId="25" fillId="33" borderId="10" xfId="0" applyNumberFormat="1" applyFont="1" applyFill="1" applyBorder="1" applyAlignment="1">
      <alignment horizontal="center" vertical="center" wrapText="1"/>
    </xf>
    <xf numFmtId="14" fontId="25" fillId="33" borderId="10" xfId="0" applyNumberFormat="1" applyFont="1" applyFill="1" applyBorder="1" applyAlignment="1">
      <alignment horizontal="center" vertical="center" wrapText="1"/>
    </xf>
    <xf numFmtId="9" fontId="25" fillId="33" borderId="10" xfId="0" applyNumberFormat="1" applyFont="1" applyFill="1" applyBorder="1" applyAlignment="1">
      <alignment horizontal="center" vertical="center" wrapText="1"/>
    </xf>
    <xf numFmtId="9" fontId="25" fillId="0" borderId="10" xfId="0" applyNumberFormat="1" applyFont="1" applyFill="1" applyBorder="1" applyAlignment="1">
      <alignment horizontal="center" vertical="center" wrapText="1"/>
    </xf>
    <xf numFmtId="167" fontId="37" fillId="33" borderId="10" xfId="0" applyNumberFormat="1" applyFont="1" applyFill="1" applyBorder="1" applyAlignment="1">
      <alignment horizontal="center" vertical="center" wrapText="1"/>
    </xf>
    <xf numFmtId="0" fontId="22" fillId="33" borderId="10" xfId="0" applyFont="1" applyFill="1" applyBorder="1" applyAlignment="1">
      <alignment horizontal="center" vertical="center" wrapText="1"/>
    </xf>
    <xf numFmtId="0" fontId="26" fillId="33" borderId="10" xfId="0" applyFont="1" applyFill="1" applyBorder="1" applyAlignment="1">
      <alignment horizontal="center" vertical="center" wrapText="1"/>
    </xf>
    <xf numFmtId="14" fontId="19" fillId="33" borderId="10" xfId="0" applyNumberFormat="1" applyFont="1" applyFill="1" applyBorder="1" applyAlignment="1">
      <alignment horizontal="center" vertical="center" wrapText="1"/>
    </xf>
    <xf numFmtId="171" fontId="19" fillId="33" borderId="10" xfId="0" applyNumberFormat="1" applyFont="1" applyFill="1" applyBorder="1" applyAlignment="1">
      <alignment horizontal="center" vertical="center" wrapText="1"/>
    </xf>
    <xf numFmtId="1" fontId="19" fillId="36" borderId="10" xfId="0" applyNumberFormat="1" applyFont="1" applyFill="1" applyBorder="1" applyAlignment="1">
      <alignment horizontal="center" vertical="center" wrapText="1"/>
    </xf>
    <xf numFmtId="0" fontId="19" fillId="48" borderId="10" xfId="0" applyFont="1" applyFill="1" applyBorder="1" applyAlignment="1">
      <alignment horizontal="center" vertical="center" wrapText="1"/>
    </xf>
    <xf numFmtId="44" fontId="19" fillId="48" borderId="10" xfId="1" applyFont="1" applyFill="1" applyBorder="1" applyAlignment="1">
      <alignment horizontal="center" vertical="center" wrapText="1"/>
    </xf>
    <xf numFmtId="1" fontId="19" fillId="37" borderId="10" xfId="0" applyNumberFormat="1" applyFont="1" applyFill="1" applyBorder="1" applyAlignment="1">
      <alignment horizontal="center" vertical="center" wrapText="1"/>
    </xf>
    <xf numFmtId="0" fontId="19" fillId="37" borderId="10" xfId="0" applyNumberFormat="1" applyFont="1" applyFill="1" applyBorder="1" applyAlignment="1">
      <alignment horizontal="center" vertical="center" wrapText="1"/>
    </xf>
    <xf numFmtId="171" fontId="25" fillId="36" borderId="10" xfId="44" applyNumberFormat="1" applyFont="1" applyFill="1" applyBorder="1" applyAlignment="1">
      <alignment horizontal="center" vertical="center" wrapText="1"/>
    </xf>
    <xf numFmtId="0" fontId="49" fillId="0" borderId="10" xfId="0" applyFont="1" applyBorder="1"/>
    <xf numFmtId="171" fontId="19" fillId="0" borderId="10" xfId="1" applyNumberFormat="1" applyFont="1" applyFill="1" applyBorder="1" applyAlignment="1">
      <alignment horizontal="center" vertical="center" wrapText="1"/>
    </xf>
    <xf numFmtId="0" fontId="24" fillId="0" borderId="10" xfId="0" applyFont="1" applyFill="1" applyBorder="1" applyAlignment="1">
      <alignment horizontal="center" vertical="center" wrapText="1"/>
    </xf>
    <xf numFmtId="49" fontId="25" fillId="37" borderId="10" xfId="43" applyNumberFormat="1" applyFont="1" applyFill="1" applyBorder="1" applyAlignment="1">
      <alignment horizontal="center" vertical="center" wrapText="1"/>
    </xf>
    <xf numFmtId="14" fontId="25" fillId="0" borderId="10" xfId="43" applyNumberFormat="1" applyFont="1" applyFill="1" applyBorder="1" applyAlignment="1">
      <alignment horizontal="center" vertical="center" wrapText="1"/>
    </xf>
    <xf numFmtId="49" fontId="25" fillId="0" borderId="10" xfId="43" applyNumberFormat="1" applyFont="1" applyFill="1" applyBorder="1" applyAlignment="1">
      <alignment horizontal="center" vertical="center" wrapText="1"/>
    </xf>
    <xf numFmtId="0" fontId="30" fillId="37" borderId="10" xfId="0" applyFont="1" applyFill="1" applyBorder="1" applyAlignment="1">
      <alignment horizontal="center" vertical="center" wrapText="1"/>
    </xf>
    <xf numFmtId="0" fontId="31" fillId="0" borderId="10" xfId="0" applyFont="1" applyFill="1" applyBorder="1" applyAlignment="1">
      <alignment horizontal="center" vertical="center" wrapText="1"/>
    </xf>
    <xf numFmtId="11" fontId="27" fillId="37" borderId="10" xfId="0" applyNumberFormat="1" applyFont="1" applyFill="1" applyBorder="1" applyAlignment="1">
      <alignment horizontal="center" vertical="center" wrapText="1"/>
    </xf>
    <xf numFmtId="3" fontId="25" fillId="36" borderId="10" xfId="0" applyNumberFormat="1" applyFont="1" applyFill="1" applyBorder="1" applyAlignment="1">
      <alignment horizontal="center" vertical="center" wrapText="1"/>
    </xf>
    <xf numFmtId="171" fontId="25" fillId="0" borderId="10" xfId="43" applyNumberFormat="1" applyFont="1" applyFill="1" applyBorder="1" applyAlignment="1">
      <alignment horizontal="center" vertical="center" wrapText="1"/>
    </xf>
    <xf numFmtId="1" fontId="25" fillId="0" borderId="10" xfId="43" applyNumberFormat="1" applyFont="1" applyFill="1" applyBorder="1" applyAlignment="1">
      <alignment horizontal="center" vertical="center" wrapText="1"/>
    </xf>
    <xf numFmtId="49" fontId="27" fillId="37" borderId="10" xfId="43" applyNumberFormat="1" applyFont="1" applyFill="1" applyBorder="1" applyAlignment="1">
      <alignment horizontal="center" vertical="center" wrapText="1"/>
    </xf>
    <xf numFmtId="0" fontId="25" fillId="0" borderId="10" xfId="43" applyNumberFormat="1" applyFont="1" applyFill="1" applyBorder="1" applyAlignment="1">
      <alignment horizontal="center" vertical="center" wrapText="1"/>
    </xf>
    <xf numFmtId="0" fontId="25" fillId="44" borderId="10" xfId="0" applyFont="1" applyFill="1" applyBorder="1" applyAlignment="1">
      <alignment horizontal="center" vertical="center" wrapText="1"/>
    </xf>
    <xf numFmtId="0" fontId="19" fillId="44" borderId="10" xfId="0" applyFont="1" applyFill="1" applyBorder="1" applyAlignment="1">
      <alignment horizontal="center" vertical="center" wrapText="1"/>
    </xf>
    <xf numFmtId="171" fontId="25" fillId="44" borderId="10" xfId="0" applyNumberFormat="1" applyFont="1" applyFill="1" applyBorder="1" applyAlignment="1">
      <alignment horizontal="center" vertical="center" wrapText="1"/>
    </xf>
    <xf numFmtId="14" fontId="25" fillId="44" borderId="10" xfId="0" applyNumberFormat="1" applyFont="1" applyFill="1" applyBorder="1" applyAlignment="1">
      <alignment horizontal="center" vertical="center" wrapText="1"/>
    </xf>
    <xf numFmtId="0" fontId="0" fillId="0" borderId="10" xfId="0" applyBorder="1"/>
    <xf numFmtId="0" fontId="0" fillId="33" borderId="10" xfId="0" applyFill="1" applyBorder="1"/>
    <xf numFmtId="172" fontId="0" fillId="33" borderId="10" xfId="0" applyNumberFormat="1" applyFill="1" applyBorder="1"/>
    <xf numFmtId="44" fontId="19" fillId="33" borderId="10" xfId="46" applyFont="1" applyFill="1" applyBorder="1" applyAlignment="1">
      <alignment horizontal="center" vertical="center" wrapText="1"/>
    </xf>
    <xf numFmtId="165" fontId="19" fillId="33" borderId="10" xfId="0" applyNumberFormat="1" applyFont="1" applyFill="1" applyBorder="1" applyAlignment="1">
      <alignment horizontal="center" vertical="center" wrapText="1"/>
    </xf>
    <xf numFmtId="0" fontId="19" fillId="33" borderId="10" xfId="0" applyFont="1" applyFill="1" applyBorder="1" applyAlignment="1">
      <alignment wrapText="1"/>
    </xf>
    <xf numFmtId="0" fontId="19" fillId="36" borderId="10" xfId="43" applyFont="1" applyFill="1" applyBorder="1" applyAlignment="1">
      <alignment horizontal="center" vertical="center" wrapText="1"/>
    </xf>
    <xf numFmtId="3" fontId="25"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wrapText="1"/>
    </xf>
    <xf numFmtId="171" fontId="19" fillId="37" borderId="10" xfId="0" applyNumberFormat="1" applyFont="1" applyFill="1" applyBorder="1" applyAlignment="1">
      <alignment horizontal="center" vertical="center" wrapText="1"/>
    </xf>
    <xf numFmtId="14" fontId="19" fillId="37" borderId="10" xfId="0" applyNumberFormat="1" applyFont="1" applyFill="1" applyBorder="1" applyAlignment="1">
      <alignment horizontal="center" vertical="center" wrapText="1"/>
    </xf>
    <xf numFmtId="0" fontId="0" fillId="0" borderId="10" xfId="0" applyFill="1" applyBorder="1" applyAlignment="1">
      <alignment wrapText="1"/>
    </xf>
    <xf numFmtId="11" fontId="25" fillId="36" borderId="10" xfId="0" applyNumberFormat="1" applyFont="1" applyFill="1" applyBorder="1" applyAlignment="1">
      <alignment horizontal="center" vertical="center" wrapText="1"/>
    </xf>
    <xf numFmtId="0" fontId="27" fillId="36" borderId="10" xfId="0" applyFont="1" applyFill="1" applyBorder="1" applyAlignment="1">
      <alignment horizontal="center" vertical="center" wrapText="1"/>
    </xf>
    <xf numFmtId="3" fontId="19" fillId="0" borderId="10" xfId="0" applyNumberFormat="1" applyFont="1" applyFill="1" applyBorder="1" applyAlignment="1">
      <alignment horizontal="center" vertical="center" wrapText="1"/>
    </xf>
    <xf numFmtId="0" fontId="19" fillId="0" borderId="10" xfId="0" applyFont="1" applyBorder="1"/>
    <xf numFmtId="0" fontId="19" fillId="0" borderId="10" xfId="0" applyFont="1" applyBorder="1" applyAlignment="1">
      <alignment wrapText="1"/>
    </xf>
    <xf numFmtId="0" fontId="19" fillId="0" borderId="10" xfId="0" applyFont="1" applyBorder="1" applyAlignment="1">
      <alignment horizontal="justify"/>
    </xf>
    <xf numFmtId="0" fontId="53" fillId="0" borderId="10" xfId="0" applyFont="1" applyBorder="1"/>
    <xf numFmtId="0" fontId="54" fillId="0" borderId="10" xfId="0" applyFont="1" applyBorder="1"/>
    <xf numFmtId="0" fontId="55" fillId="0" borderId="10" xfId="0" applyFont="1" applyBorder="1"/>
    <xf numFmtId="0" fontId="56" fillId="0" borderId="10" xfId="0" applyFont="1" applyBorder="1"/>
    <xf numFmtId="0" fontId="57" fillId="0" borderId="10" xfId="0" applyFont="1" applyBorder="1"/>
    <xf numFmtId="11" fontId="19" fillId="0" borderId="10" xfId="0" applyNumberFormat="1" applyFont="1" applyFill="1" applyBorder="1" applyAlignment="1">
      <alignment horizontal="center" vertical="center" wrapText="1"/>
    </xf>
    <xf numFmtId="6" fontId="0" fillId="0" borderId="10" xfId="0" applyNumberFormat="1" applyBorder="1"/>
    <xf numFmtId="9" fontId="23" fillId="0" borderId="10" xfId="0" applyNumberFormat="1" applyFont="1" applyFill="1" applyBorder="1" applyAlignment="1">
      <alignment horizontal="center" vertical="center" wrapText="1"/>
    </xf>
    <xf numFmtId="0" fontId="58" fillId="0" borderId="10" xfId="0" applyFont="1" applyBorder="1"/>
    <xf numFmtId="6" fontId="19" fillId="0" borderId="10" xfId="0" applyNumberFormat="1" applyFont="1" applyBorder="1"/>
    <xf numFmtId="0" fontId="59" fillId="0" borderId="10" xfId="0" applyFont="1" applyBorder="1"/>
    <xf numFmtId="0" fontId="60" fillId="0" borderId="10" xfId="0" applyFont="1" applyBorder="1"/>
    <xf numFmtId="0" fontId="21" fillId="0" borderId="10" xfId="0" applyFont="1" applyBorder="1"/>
    <xf numFmtId="0" fontId="61" fillId="0" borderId="10" xfId="0" applyFont="1" applyBorder="1"/>
    <xf numFmtId="0" fontId="61" fillId="0" borderId="10" xfId="0" applyFont="1" applyBorder="1" applyAlignment="1">
      <alignment wrapText="1"/>
    </xf>
    <xf numFmtId="0" fontId="62" fillId="0" borderId="10" xfId="0" applyFont="1" applyBorder="1"/>
    <xf numFmtId="0" fontId="62" fillId="0" borderId="10" xfId="0" applyFont="1" applyBorder="1" applyAlignment="1">
      <alignment wrapText="1"/>
    </xf>
    <xf numFmtId="0" fontId="54" fillId="0" borderId="10" xfId="0" applyFont="1" applyBorder="1" applyAlignment="1">
      <alignment wrapText="1"/>
    </xf>
    <xf numFmtId="0" fontId="0" fillId="53" borderId="10" xfId="0" applyFill="1" applyBorder="1" applyAlignment="1">
      <alignment horizontal="justify" wrapText="1"/>
    </xf>
    <xf numFmtId="0" fontId="54" fillId="53" borderId="10" xfId="0" applyFont="1" applyFill="1" applyBorder="1" applyAlignment="1">
      <alignment horizontal="justify"/>
    </xf>
    <xf numFmtId="0" fontId="63" fillId="0" borderId="10" xfId="0" applyFont="1" applyBorder="1"/>
    <xf numFmtId="0" fontId="64" fillId="0" borderId="10" xfId="0" applyFont="1" applyBorder="1"/>
    <xf numFmtId="0" fontId="65" fillId="0" borderId="10" xfId="0" applyFont="1" applyBorder="1"/>
    <xf numFmtId="169" fontId="19" fillId="37" borderId="10" xfId="0" applyNumberFormat="1" applyFont="1" applyFill="1" applyBorder="1" applyAlignment="1">
      <alignment horizontal="center" vertical="center" wrapText="1"/>
    </xf>
    <xf numFmtId="44" fontId="19" fillId="37" borderId="10" xfId="1" applyFont="1" applyFill="1" applyBorder="1" applyAlignment="1">
      <alignment horizontal="center" vertical="center" wrapText="1"/>
    </xf>
    <xf numFmtId="165" fontId="19" fillId="37" borderId="10" xfId="0" applyNumberFormat="1" applyFont="1" applyFill="1" applyBorder="1" applyAlignment="1">
      <alignment horizontal="center" vertical="center" wrapText="1"/>
    </xf>
    <xf numFmtId="9" fontId="19" fillId="37" borderId="10" xfId="0" applyNumberFormat="1" applyFont="1" applyFill="1" applyBorder="1" applyAlignment="1">
      <alignment horizontal="center" vertical="center" wrapText="1"/>
    </xf>
    <xf numFmtId="0" fontId="60" fillId="37" borderId="10" xfId="0" applyFont="1" applyFill="1" applyBorder="1" applyAlignment="1">
      <alignment wrapText="1"/>
    </xf>
    <xf numFmtId="0" fontId="66" fillId="0" borderId="10" xfId="0" applyFont="1" applyBorder="1"/>
    <xf numFmtId="0" fontId="67" fillId="0" borderId="10" xfId="0" applyFont="1" applyBorder="1" applyAlignment="1">
      <alignment horizontal="left" vertical="center"/>
    </xf>
    <xf numFmtId="0" fontId="22" fillId="0" borderId="10" xfId="0" applyFont="1" applyBorder="1" applyAlignment="1">
      <alignment horizontal="center" wrapText="1"/>
    </xf>
    <xf numFmtId="169" fontId="27" fillId="0" borderId="10" xfId="0" applyNumberFormat="1" applyFont="1" applyFill="1" applyBorder="1" applyAlignment="1">
      <alignment horizontal="center" vertical="center" wrapText="1"/>
    </xf>
    <xf numFmtId="14" fontId="27" fillId="0" borderId="10" xfId="0" applyNumberFormat="1" applyFont="1" applyFill="1" applyBorder="1" applyAlignment="1">
      <alignment horizontal="center" vertical="center" wrapText="1"/>
    </xf>
    <xf numFmtId="44" fontId="27" fillId="0" borderId="10" xfId="1" applyFont="1" applyFill="1" applyBorder="1" applyAlignment="1">
      <alignment horizontal="center" vertical="center" wrapText="1"/>
    </xf>
    <xf numFmtId="165" fontId="27" fillId="0" borderId="10" xfId="0" applyNumberFormat="1" applyFont="1" applyFill="1" applyBorder="1" applyAlignment="1">
      <alignment horizontal="center" vertical="center" wrapText="1"/>
    </xf>
    <xf numFmtId="9" fontId="27" fillId="0" borderId="10" xfId="0" applyNumberFormat="1" applyFont="1" applyFill="1" applyBorder="1" applyAlignment="1">
      <alignment horizontal="center" vertical="center" wrapText="1"/>
    </xf>
    <xf numFmtId="0" fontId="68" fillId="0" borderId="10" xfId="0" applyFont="1" applyBorder="1" applyAlignment="1">
      <alignment horizontal="center" vertical="center" wrapText="1"/>
    </xf>
    <xf numFmtId="0" fontId="56" fillId="0" borderId="10" xfId="0" applyFont="1" applyBorder="1" applyAlignment="1">
      <alignment horizontal="center" vertical="center"/>
    </xf>
    <xf numFmtId="0" fontId="19" fillId="0" borderId="10" xfId="0" applyNumberFormat="1" applyFont="1" applyFill="1" applyBorder="1" applyAlignment="1">
      <alignment horizontal="center" vertical="center"/>
    </xf>
    <xf numFmtId="1" fontId="69" fillId="0" borderId="10" xfId="0" applyNumberFormat="1" applyFont="1" applyFill="1" applyBorder="1" applyAlignment="1">
      <alignment horizontal="center" vertical="center" wrapText="1"/>
    </xf>
    <xf numFmtId="12" fontId="69" fillId="0" borderId="10"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xf>
    <xf numFmtId="0" fontId="0" fillId="0" borderId="10" xfId="0" applyBorder="1" applyAlignment="1">
      <alignment horizontal="center" vertical="center"/>
    </xf>
    <xf numFmtId="1" fontId="23" fillId="0" borderId="26" xfId="0" applyNumberFormat="1" applyFont="1" applyFill="1" applyBorder="1" applyAlignment="1">
      <alignment horizontal="center" vertical="center" wrapText="1"/>
    </xf>
    <xf numFmtId="1" fontId="23" fillId="0" borderId="27" xfId="0" applyNumberFormat="1" applyFont="1" applyFill="1" applyBorder="1" applyAlignment="1">
      <alignment horizontal="center" vertical="center" wrapText="1"/>
    </xf>
    <xf numFmtId="0" fontId="23" fillId="0" borderId="27" xfId="0" applyFont="1" applyFill="1" applyBorder="1" applyAlignment="1">
      <alignment horizontal="center" vertical="center" wrapText="1"/>
    </xf>
    <xf numFmtId="169" fontId="23" fillId="0" borderId="27" xfId="0" applyNumberFormat="1" applyFont="1" applyFill="1" applyBorder="1" applyAlignment="1">
      <alignment horizontal="center" vertical="center" wrapText="1"/>
    </xf>
    <xf numFmtId="14" fontId="23" fillId="0" borderId="27" xfId="0" applyNumberFormat="1" applyFont="1" applyFill="1" applyBorder="1" applyAlignment="1">
      <alignment horizontal="center" vertical="center" wrapText="1"/>
    </xf>
    <xf numFmtId="0" fontId="23" fillId="0" borderId="28" xfId="0" applyFont="1" applyFill="1" applyBorder="1" applyAlignment="1">
      <alignment horizontal="center" vertical="center" wrapText="1"/>
    </xf>
    <xf numFmtId="1" fontId="19" fillId="0" borderId="29" xfId="0" applyNumberFormat="1" applyFont="1" applyFill="1" applyBorder="1" applyAlignment="1">
      <alignment horizontal="center" vertical="center" wrapText="1"/>
    </xf>
    <xf numFmtId="0" fontId="19" fillId="0" borderId="30" xfId="0" applyFont="1" applyFill="1" applyBorder="1" applyAlignment="1">
      <alignment horizontal="center" vertical="center" wrapText="1"/>
    </xf>
    <xf numFmtId="0" fontId="19" fillId="45" borderId="30" xfId="0" applyFont="1" applyFill="1" applyBorder="1" applyAlignment="1">
      <alignment horizontal="center" vertical="center" wrapText="1"/>
    </xf>
    <xf numFmtId="0" fontId="27" fillId="45" borderId="30" xfId="0" applyFont="1" applyFill="1" applyBorder="1" applyAlignment="1">
      <alignment horizontal="center" vertical="center" wrapText="1"/>
    </xf>
    <xf numFmtId="0" fontId="19" fillId="37" borderId="30" xfId="0" applyFont="1" applyFill="1" applyBorder="1" applyAlignment="1">
      <alignment horizontal="center" vertical="center" wrapText="1"/>
    </xf>
    <xf numFmtId="0" fontId="19" fillId="0" borderId="30" xfId="0" applyFont="1" applyBorder="1" applyAlignment="1">
      <alignment horizontal="center" vertical="center" wrapText="1"/>
    </xf>
    <xf numFmtId="0" fontId="19" fillId="40" borderId="30" xfId="0" applyFont="1" applyFill="1" applyBorder="1" applyAlignment="1">
      <alignment horizontal="center" vertical="center" wrapText="1"/>
    </xf>
    <xf numFmtId="0" fontId="25" fillId="40" borderId="30"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7" fillId="0" borderId="30" xfId="0" applyFont="1" applyBorder="1" applyAlignment="1">
      <alignment horizontal="center" vertical="center" wrapText="1"/>
    </xf>
    <xf numFmtId="0" fontId="22" fillId="0" borderId="30" xfId="0" applyFont="1" applyBorder="1" applyAlignment="1">
      <alignment horizontal="center" vertical="center" wrapText="1"/>
    </xf>
    <xf numFmtId="0" fontId="0" fillId="41" borderId="30" xfId="0" applyFill="1" applyBorder="1"/>
    <xf numFmtId="0" fontId="0" fillId="0" borderId="30" xfId="0" applyFill="1" applyBorder="1"/>
    <xf numFmtId="1" fontId="19" fillId="33" borderId="29" xfId="0" applyNumberFormat="1"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19" fillId="33" borderId="30" xfId="0" applyFont="1" applyFill="1" applyBorder="1" applyAlignment="1">
      <alignment horizontal="center" vertical="center" wrapText="1"/>
    </xf>
    <xf numFmtId="1" fontId="19" fillId="36" borderId="29" xfId="0" applyNumberFormat="1" applyFont="1" applyFill="1" applyBorder="1" applyAlignment="1">
      <alignment horizontal="center" vertical="center" wrapText="1"/>
    </xf>
    <xf numFmtId="0" fontId="19" fillId="36" borderId="30" xfId="0" applyFont="1" applyFill="1" applyBorder="1" applyAlignment="1">
      <alignment horizontal="center" vertical="center" wrapText="1"/>
    </xf>
    <xf numFmtId="1" fontId="19" fillId="46" borderId="29" xfId="0" applyNumberFormat="1" applyFont="1" applyFill="1" applyBorder="1" applyAlignment="1">
      <alignment horizontal="center" vertical="center" wrapText="1"/>
    </xf>
    <xf numFmtId="0" fontId="19" fillId="47" borderId="30" xfId="0" applyFont="1" applyFill="1" applyBorder="1" applyAlignment="1">
      <alignment horizontal="center" vertical="center" wrapText="1"/>
    </xf>
    <xf numFmtId="1" fontId="19" fillId="47" borderId="29" xfId="0" applyNumberFormat="1" applyFont="1" applyFill="1" applyBorder="1" applyAlignment="1">
      <alignment horizontal="center" vertical="center" wrapText="1"/>
    </xf>
    <xf numFmtId="1" fontId="48" fillId="47" borderId="29" xfId="0" applyNumberFormat="1" applyFont="1" applyFill="1" applyBorder="1" applyAlignment="1">
      <alignment horizontal="center" vertical="center" wrapText="1"/>
    </xf>
    <xf numFmtId="0" fontId="19" fillId="49" borderId="30" xfId="0" applyFont="1" applyFill="1" applyBorder="1" applyAlignment="1">
      <alignment horizontal="center" vertical="center" wrapText="1"/>
    </xf>
    <xf numFmtId="1" fontId="19" fillId="48" borderId="29" xfId="0" applyNumberFormat="1" applyFont="1" applyFill="1" applyBorder="1" applyAlignment="1">
      <alignment horizontal="center" vertical="center" wrapText="1"/>
    </xf>
    <xf numFmtId="0" fontId="49" fillId="48" borderId="30" xfId="0" applyFont="1" applyFill="1" applyBorder="1"/>
    <xf numFmtId="0" fontId="19" fillId="48" borderId="30" xfId="0" applyFont="1" applyFill="1" applyBorder="1" applyAlignment="1">
      <alignment horizontal="center" vertical="center" wrapText="1"/>
    </xf>
    <xf numFmtId="1" fontId="19" fillId="50" borderId="29" xfId="0" applyNumberFormat="1" applyFont="1" applyFill="1" applyBorder="1" applyAlignment="1">
      <alignment horizontal="center" vertical="center" wrapText="1"/>
    </xf>
    <xf numFmtId="1" fontId="19" fillId="51" borderId="29" xfId="0" applyNumberFormat="1" applyFont="1" applyFill="1" applyBorder="1" applyAlignment="1">
      <alignment horizontal="center" vertical="center" wrapText="1"/>
    </xf>
    <xf numFmtId="0" fontId="19" fillId="51" borderId="30" xfId="0" applyFont="1" applyFill="1" applyBorder="1" applyAlignment="1">
      <alignment horizontal="center" vertical="center" wrapText="1"/>
    </xf>
    <xf numFmtId="1" fontId="19" fillId="52" borderId="29" xfId="0" applyNumberFormat="1" applyFont="1" applyFill="1" applyBorder="1" applyAlignment="1">
      <alignment horizontal="center" vertical="center" wrapText="1"/>
    </xf>
    <xf numFmtId="0" fontId="49" fillId="0" borderId="30" xfId="0" applyFont="1" applyBorder="1"/>
    <xf numFmtId="0" fontId="23" fillId="0" borderId="30" xfId="0" applyFont="1" applyFill="1" applyBorder="1" applyAlignment="1">
      <alignment horizontal="center" vertical="center" wrapText="1"/>
    </xf>
    <xf numFmtId="0" fontId="25" fillId="36" borderId="30" xfId="0" applyFont="1" applyFill="1" applyBorder="1" applyAlignment="1">
      <alignment horizontal="center" vertical="center" wrapText="1"/>
    </xf>
    <xf numFmtId="0" fontId="19" fillId="44" borderId="30" xfId="0" applyFont="1" applyFill="1" applyBorder="1" applyAlignment="1">
      <alignment horizontal="center" vertical="center" wrapText="1"/>
    </xf>
    <xf numFmtId="0" fontId="0" fillId="0" borderId="30" xfId="0" applyBorder="1"/>
    <xf numFmtId="0" fontId="0" fillId="33" borderId="29" xfId="0" applyFill="1" applyBorder="1"/>
    <xf numFmtId="0" fontId="0" fillId="33" borderId="30" xfId="0" applyFill="1" applyBorder="1"/>
    <xf numFmtId="0" fontId="19" fillId="0" borderId="29" xfId="0" applyFont="1" applyFill="1" applyBorder="1" applyAlignment="1">
      <alignment horizontal="center" vertical="center" wrapText="1"/>
    </xf>
    <xf numFmtId="0" fontId="19" fillId="37" borderId="29"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19" fillId="0" borderId="32" xfId="0" applyFont="1" applyFill="1" applyBorder="1" applyAlignment="1">
      <alignment horizontal="center" vertical="center" wrapText="1"/>
    </xf>
    <xf numFmtId="169" fontId="19" fillId="0" borderId="32" xfId="0" applyNumberFormat="1" applyFont="1" applyFill="1" applyBorder="1" applyAlignment="1">
      <alignment horizontal="center" vertical="center" wrapText="1"/>
    </xf>
    <xf numFmtId="14" fontId="19" fillId="0" borderId="32" xfId="0" applyNumberFormat="1" applyFont="1" applyFill="1" applyBorder="1" applyAlignment="1">
      <alignment horizontal="center" vertical="center" wrapText="1"/>
    </xf>
    <xf numFmtId="44" fontId="19" fillId="0" borderId="32" xfId="1" applyFont="1" applyFill="1" applyBorder="1" applyAlignment="1">
      <alignment horizontal="center" vertical="center" wrapText="1"/>
    </xf>
    <xf numFmtId="165" fontId="19" fillId="0" borderId="32" xfId="0" applyNumberFormat="1" applyFont="1" applyFill="1" applyBorder="1" applyAlignment="1">
      <alignment horizontal="center" vertical="center" wrapText="1"/>
    </xf>
    <xf numFmtId="9" fontId="19" fillId="0" borderId="32" xfId="0" applyNumberFormat="1" applyFont="1" applyFill="1" applyBorder="1" applyAlignment="1">
      <alignment horizontal="center" vertical="center" wrapText="1"/>
    </xf>
    <xf numFmtId="0" fontId="19" fillId="0" borderId="33" xfId="0" applyFont="1" applyFill="1" applyBorder="1" applyAlignment="1">
      <alignment horizontal="center" vertical="center" wrapText="1"/>
    </xf>
    <xf numFmtId="0" fontId="0" fillId="0" borderId="0" xfId="0" applyFill="1" applyBorder="1" applyAlignment="1">
      <alignment wrapText="1"/>
    </xf>
    <xf numFmtId="165" fontId="19" fillId="0" borderId="0" xfId="0" applyNumberFormat="1" applyFont="1" applyFill="1" applyBorder="1" applyAlignment="1">
      <alignment horizontal="left" vertical="top" wrapText="1"/>
    </xf>
    <xf numFmtId="0" fontId="0" fillId="0" borderId="0" xfId="0" applyFill="1" applyAlignment="1">
      <alignment horizontal="left" vertical="top" wrapText="1"/>
    </xf>
    <xf numFmtId="169" fontId="25" fillId="0" borderId="10" xfId="0" applyNumberFormat="1" applyFont="1" applyFill="1" applyBorder="1" applyAlignment="1">
      <alignment horizontal="center" vertical="center" wrapText="1"/>
    </xf>
    <xf numFmtId="0" fontId="22" fillId="0" borderId="10" xfId="0" applyFont="1" applyFill="1" applyBorder="1" applyAlignment="1">
      <alignment horizontal="left" vertical="top" wrapText="1"/>
    </xf>
    <xf numFmtId="14" fontId="19" fillId="0" borderId="10" xfId="0" applyNumberFormat="1" applyFont="1" applyFill="1" applyBorder="1" applyAlignment="1">
      <alignment horizontal="left" vertical="top" wrapText="1"/>
    </xf>
    <xf numFmtId="11" fontId="25" fillId="0" borderId="10" xfId="0" applyNumberFormat="1" applyFont="1" applyFill="1" applyBorder="1" applyAlignment="1">
      <alignment horizontal="center" vertical="center" wrapText="1"/>
    </xf>
    <xf numFmtId="167" fontId="37" fillId="0" borderId="10" xfId="0" applyNumberFormat="1" applyFont="1" applyFill="1" applyBorder="1" applyAlignment="1">
      <alignment horizontal="center" vertical="center" wrapText="1"/>
    </xf>
    <xf numFmtId="167" fontId="19" fillId="0" borderId="10" xfId="0" applyNumberFormat="1" applyFont="1" applyFill="1" applyBorder="1" applyAlignment="1">
      <alignment horizontal="center" vertical="center" wrapText="1"/>
    </xf>
    <xf numFmtId="169" fontId="19" fillId="0" borderId="10" xfId="44" applyNumberFormat="1" applyFont="1" applyFill="1" applyBorder="1" applyAlignment="1">
      <alignment horizontal="center" vertical="center" wrapText="1"/>
    </xf>
    <xf numFmtId="0" fontId="25" fillId="0" borderId="10" xfId="0" applyFont="1" applyFill="1" applyBorder="1" applyAlignment="1">
      <alignment horizontal="left" vertical="top" wrapText="1"/>
    </xf>
    <xf numFmtId="1" fontId="25" fillId="0" borderId="10" xfId="0" applyNumberFormat="1" applyFont="1" applyFill="1" applyBorder="1" applyAlignment="1">
      <alignment horizontal="center" vertical="center" wrapText="1"/>
    </xf>
    <xf numFmtId="168" fontId="25" fillId="0" borderId="10" xfId="0" applyNumberFormat="1" applyFont="1" applyFill="1" applyBorder="1" applyAlignment="1">
      <alignment horizontal="center" vertical="center" wrapText="1"/>
    </xf>
    <xf numFmtId="169" fontId="25" fillId="0" borderId="10" xfId="44" applyNumberFormat="1" applyFont="1" applyFill="1" applyBorder="1" applyAlignment="1">
      <alignment horizontal="center" vertical="center" wrapText="1"/>
    </xf>
    <xf numFmtId="0" fontId="22" fillId="0" borderId="10" xfId="0" applyNumberFormat="1" applyFont="1" applyFill="1" applyBorder="1" applyAlignment="1">
      <alignment horizontal="left" vertical="top" wrapText="1"/>
    </xf>
    <xf numFmtId="14" fontId="31" fillId="0" borderId="10" xfId="43" applyNumberFormat="1" applyFont="1" applyFill="1" applyBorder="1" applyAlignment="1">
      <alignment horizontal="center" vertical="center" wrapText="1"/>
    </xf>
    <xf numFmtId="167" fontId="25" fillId="0" borderId="10" xfId="0" applyNumberFormat="1" applyFont="1" applyFill="1" applyBorder="1" applyAlignment="1">
      <alignment horizontal="center" vertical="center" wrapText="1"/>
    </xf>
    <xf numFmtId="171" fontId="25" fillId="0" borderId="10" xfId="45" applyNumberFormat="1" applyFont="1" applyFill="1" applyBorder="1" applyAlignment="1">
      <alignment horizontal="center" vertical="center" wrapText="1"/>
    </xf>
    <xf numFmtId="0" fontId="29" fillId="0" borderId="10" xfId="0" applyFont="1" applyFill="1" applyBorder="1" applyAlignment="1">
      <alignment horizontal="left" vertical="top" wrapText="1"/>
    </xf>
    <xf numFmtId="1" fontId="26" fillId="0" borderId="10" xfId="0" applyNumberFormat="1" applyFont="1" applyFill="1" applyBorder="1" applyAlignment="1">
      <alignment horizontal="center" vertical="center" wrapText="1"/>
    </xf>
    <xf numFmtId="165" fontId="19" fillId="0" borderId="10" xfId="0" applyNumberFormat="1" applyFont="1" applyFill="1" applyBorder="1" applyAlignment="1">
      <alignment horizontal="left" vertical="top" wrapText="1"/>
    </xf>
    <xf numFmtId="0" fontId="25" fillId="0" borderId="10" xfId="0" applyNumberFormat="1" applyFont="1" applyFill="1" applyBorder="1" applyAlignment="1">
      <alignment horizontal="left" vertical="top" wrapText="1"/>
    </xf>
    <xf numFmtId="0" fontId="19" fillId="0" borderId="10" xfId="0" applyNumberFormat="1" applyFont="1" applyFill="1" applyBorder="1" applyAlignment="1">
      <alignment horizontal="left" vertical="top" wrapText="1"/>
    </xf>
    <xf numFmtId="0" fontId="24" fillId="0" borderId="10" xfId="0" applyFont="1" applyFill="1" applyBorder="1" applyAlignment="1">
      <alignment horizontal="left" vertical="top" wrapText="1"/>
    </xf>
    <xf numFmtId="0" fontId="30" fillId="0" borderId="10" xfId="0" applyFont="1" applyFill="1" applyBorder="1" applyAlignment="1">
      <alignment horizontal="center" vertical="center" wrapText="1"/>
    </xf>
    <xf numFmtId="11" fontId="27" fillId="0" borderId="10" xfId="0" applyNumberFormat="1" applyFont="1" applyFill="1" applyBorder="1" applyAlignment="1">
      <alignment horizontal="center" vertical="center" wrapText="1"/>
    </xf>
    <xf numFmtId="49" fontId="27" fillId="0" borderId="10" xfId="43" applyNumberFormat="1" applyFont="1" applyFill="1" applyBorder="1" applyAlignment="1">
      <alignment horizontal="center" vertical="center" wrapText="1"/>
    </xf>
    <xf numFmtId="0" fontId="25" fillId="0" borderId="10" xfId="43" applyNumberFormat="1" applyFont="1" applyFill="1" applyBorder="1" applyAlignment="1">
      <alignment horizontal="left" vertical="top" wrapText="1"/>
    </xf>
    <xf numFmtId="0" fontId="19" fillId="0" borderId="10" xfId="43" applyFont="1" applyFill="1" applyBorder="1" applyAlignment="1">
      <alignment horizontal="center" vertical="center" wrapText="1"/>
    </xf>
    <xf numFmtId="15" fontId="19" fillId="0" borderId="10" xfId="0" applyNumberFormat="1" applyFont="1" applyFill="1" applyBorder="1" applyAlignment="1">
      <alignment horizontal="center" vertical="center" wrapText="1"/>
    </xf>
    <xf numFmtId="0" fontId="27" fillId="0" borderId="30" xfId="0" applyFont="1" applyFill="1" applyBorder="1" applyAlignment="1">
      <alignment horizontal="center" vertical="center" wrapText="1"/>
    </xf>
    <xf numFmtId="0" fontId="22" fillId="0" borderId="30" xfId="0" applyFont="1" applyFill="1" applyBorder="1" applyAlignment="1">
      <alignment horizontal="center" vertical="center" wrapText="1"/>
    </xf>
    <xf numFmtId="1" fontId="19" fillId="0" borderId="31" xfId="0" applyNumberFormat="1" applyFont="1" applyFill="1" applyBorder="1" applyAlignment="1">
      <alignment horizontal="center" vertical="center" wrapText="1"/>
    </xf>
    <xf numFmtId="169" fontId="19" fillId="0" borderId="32" xfId="44" applyNumberFormat="1"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2" xfId="0" applyFont="1" applyFill="1" applyBorder="1" applyAlignment="1">
      <alignment horizontal="left" vertical="top" wrapText="1"/>
    </xf>
    <xf numFmtId="0" fontId="25" fillId="0" borderId="34" xfId="0" applyFont="1" applyFill="1" applyBorder="1" applyAlignment="1">
      <alignment horizontal="center" vertical="center" wrapText="1"/>
    </xf>
    <xf numFmtId="0" fontId="19" fillId="0" borderId="34" xfId="0" applyFont="1" applyFill="1" applyBorder="1" applyAlignment="1">
      <alignment horizontal="center" vertical="center" wrapText="1"/>
    </xf>
    <xf numFmtId="171" fontId="19" fillId="0" borderId="34" xfId="44" applyNumberFormat="1" applyFont="1" applyFill="1" applyBorder="1" applyAlignment="1">
      <alignment horizontal="center" vertical="center" wrapText="1"/>
    </xf>
    <xf numFmtId="14" fontId="19" fillId="0" borderId="34" xfId="0" applyNumberFormat="1" applyFont="1" applyFill="1" applyBorder="1" applyAlignment="1">
      <alignment horizontal="center" vertical="center" wrapText="1"/>
    </xf>
    <xf numFmtId="0" fontId="19" fillId="0" borderId="34" xfId="0" applyFont="1" applyFill="1" applyBorder="1" applyAlignment="1">
      <alignment horizontal="left" vertical="top" wrapText="1"/>
    </xf>
    <xf numFmtId="0" fontId="19" fillId="0" borderId="35"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37" xfId="0" applyFont="1" applyFill="1" applyBorder="1" applyAlignment="1">
      <alignment horizontal="center" vertical="center" wrapText="1"/>
    </xf>
    <xf numFmtId="169" fontId="23" fillId="0" borderId="37" xfId="0" applyNumberFormat="1" applyFont="1" applyFill="1" applyBorder="1" applyAlignment="1">
      <alignment horizontal="center" vertical="center" wrapText="1"/>
    </xf>
    <xf numFmtId="14" fontId="23" fillId="0" borderId="37" xfId="0" applyNumberFormat="1" applyFont="1" applyFill="1" applyBorder="1" applyAlignment="1">
      <alignment horizontal="center" vertical="center" wrapText="1"/>
    </xf>
    <xf numFmtId="0" fontId="23" fillId="0" borderId="38" xfId="0" applyFont="1" applyFill="1" applyBorder="1" applyAlignment="1">
      <alignment horizontal="center" vertical="center" wrapText="1"/>
    </xf>
    <xf numFmtId="1" fontId="19" fillId="0" borderId="39" xfId="0" applyNumberFormat="1" applyFont="1" applyFill="1" applyBorder="1" applyAlignment="1">
      <alignment horizontal="center" vertical="center" wrapText="1"/>
    </xf>
    <xf numFmtId="1" fontId="23" fillId="0" borderId="36" xfId="0" applyNumberFormat="1" applyFont="1" applyFill="1" applyBorder="1" applyAlignment="1">
      <alignment horizontal="center" vertical="center" wrapText="1"/>
    </xf>
    <xf numFmtId="44" fontId="23" fillId="0" borderId="17" xfId="1" applyFont="1" applyFill="1" applyBorder="1" applyAlignment="1">
      <alignment horizontal="center" vertical="center"/>
    </xf>
    <xf numFmtId="44" fontId="23" fillId="0" borderId="18" xfId="1" applyFont="1" applyFill="1" applyBorder="1" applyAlignment="1">
      <alignment horizontal="center" vertical="center"/>
    </xf>
    <xf numFmtId="44" fontId="23" fillId="0" borderId="19" xfId="1" applyFont="1" applyFill="1" applyBorder="1" applyAlignment="1">
      <alignment horizontal="center" vertical="center"/>
    </xf>
    <xf numFmtId="44" fontId="23" fillId="0" borderId="20" xfId="1" applyFont="1" applyFill="1" applyBorder="1" applyAlignment="1">
      <alignment horizontal="center" vertical="center"/>
    </xf>
    <xf numFmtId="44" fontId="23" fillId="0" borderId="21" xfId="1" applyFont="1" applyFill="1" applyBorder="1" applyAlignment="1">
      <alignment horizontal="center" vertical="center"/>
    </xf>
    <xf numFmtId="169" fontId="23" fillId="0" borderId="11" xfId="0" applyNumberFormat="1" applyFont="1" applyFill="1" applyBorder="1" applyAlignment="1">
      <alignment horizontal="center" vertical="center"/>
    </xf>
    <xf numFmtId="169" fontId="23" fillId="0" borderId="12" xfId="0" applyNumberFormat="1" applyFont="1" applyFill="1" applyBorder="1" applyAlignment="1">
      <alignment horizontal="center" vertical="center"/>
    </xf>
    <xf numFmtId="169" fontId="23" fillId="0" borderId="13" xfId="0" applyNumberFormat="1" applyFont="1" applyFill="1" applyBorder="1" applyAlignment="1">
      <alignment horizontal="center" vertical="center"/>
    </xf>
    <xf numFmtId="44" fontId="23" fillId="0" borderId="22" xfId="1" applyFont="1" applyFill="1" applyBorder="1" applyAlignment="1">
      <alignment horizontal="center" vertical="center"/>
    </xf>
    <xf numFmtId="44" fontId="23" fillId="0" borderId="23" xfId="1" applyFont="1" applyFill="1" applyBorder="1" applyAlignment="1">
      <alignment horizontal="center" vertical="center"/>
    </xf>
    <xf numFmtId="44" fontId="23" fillId="0" borderId="24" xfId="1" applyFont="1" applyFill="1" applyBorder="1" applyAlignment="1">
      <alignment horizontal="center" vertical="center"/>
    </xf>
    <xf numFmtId="1" fontId="19" fillId="0" borderId="11" xfId="0" applyNumberFormat="1" applyFont="1" applyFill="1" applyBorder="1" applyAlignment="1">
      <alignment horizontal="center" vertical="center"/>
    </xf>
    <xf numFmtId="1" fontId="19" fillId="0" borderId="25" xfId="0" applyNumberFormat="1" applyFont="1" applyFill="1" applyBorder="1" applyAlignment="1">
      <alignment horizontal="center" vertical="center"/>
    </xf>
    <xf numFmtId="1" fontId="19" fillId="0" borderId="12" xfId="0" applyNumberFormat="1" applyFont="1" applyFill="1" applyBorder="1" applyAlignment="1">
      <alignment horizontal="center" vertical="center"/>
    </xf>
    <xf numFmtId="0" fontId="0" fillId="0" borderId="0" xfId="0" applyAlignment="1">
      <alignment horizontal="center"/>
    </xf>
    <xf numFmtId="0" fontId="19" fillId="0" borderId="11"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169" fontId="23" fillId="0" borderId="15" xfId="0" applyNumberFormat="1" applyFont="1" applyFill="1" applyBorder="1" applyAlignment="1">
      <alignment horizontal="center" vertical="center" wrapText="1"/>
    </xf>
    <xf numFmtId="0" fontId="23" fillId="0" borderId="16" xfId="0" applyFont="1" applyFill="1" applyBorder="1" applyAlignment="1">
      <alignment horizontal="center" vertical="center" wrapText="1"/>
    </xf>
    <xf numFmtId="166" fontId="19" fillId="0" borderId="10"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0" fontId="19" fillId="0" borderId="10" xfId="0" applyFont="1" applyFill="1" applyBorder="1" applyAlignment="1">
      <alignment horizontal="center" vertical="center"/>
    </xf>
    <xf numFmtId="0" fontId="44" fillId="0" borderId="10" xfId="0" applyFont="1" applyFill="1" applyBorder="1" applyAlignment="1">
      <alignment horizontal="left" wrapText="1"/>
    </xf>
    <xf numFmtId="0" fontId="19" fillId="0" borderId="26" xfId="0" applyFont="1" applyFill="1" applyBorder="1" applyAlignment="1">
      <alignment horizontal="center" vertical="center" wrapText="1"/>
    </xf>
    <xf numFmtId="0" fontId="19" fillId="0" borderId="27" xfId="0" applyFont="1" applyFill="1" applyBorder="1" applyAlignment="1">
      <alignment horizontal="center" vertical="center" wrapText="1"/>
    </xf>
    <xf numFmtId="169" fontId="19" fillId="0" borderId="27" xfId="44" applyNumberFormat="1" applyFont="1" applyFill="1" applyBorder="1" applyAlignment="1">
      <alignment horizontal="center" vertical="center" wrapText="1"/>
    </xf>
    <xf numFmtId="14" fontId="19" fillId="0" borderId="27" xfId="0" applyNumberFormat="1" applyFont="1" applyFill="1" applyBorder="1" applyAlignment="1">
      <alignment horizontal="center" vertical="center" wrapText="1"/>
    </xf>
    <xf numFmtId="0" fontId="19" fillId="0" borderId="27" xfId="0" applyNumberFormat="1" applyFont="1" applyFill="1" applyBorder="1" applyAlignment="1">
      <alignment horizontal="center" vertical="center" wrapText="1"/>
    </xf>
    <xf numFmtId="0" fontId="19" fillId="0" borderId="28" xfId="0" applyFont="1" applyFill="1" applyBorder="1" applyAlignment="1">
      <alignment horizontal="center" vertical="center" wrapText="1"/>
    </xf>
    <xf numFmtId="0" fontId="0" fillId="0" borderId="30" xfId="0" applyFill="1" applyBorder="1" applyAlignment="1">
      <alignment wrapText="1"/>
    </xf>
    <xf numFmtId="0" fontId="25" fillId="0" borderId="32" xfId="0" applyFont="1" applyFill="1" applyBorder="1" applyAlignment="1">
      <alignment horizontal="center" vertical="center" wrapText="1"/>
    </xf>
    <xf numFmtId="169" fontId="25" fillId="0" borderId="32" xfId="44" applyNumberFormat="1" applyFont="1" applyFill="1" applyBorder="1" applyAlignment="1">
      <alignment horizontal="center" vertical="center" wrapText="1"/>
    </xf>
    <xf numFmtId="14" fontId="25" fillId="0" borderId="32" xfId="0" applyNumberFormat="1"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7" xfId="0" applyFont="1" applyFill="1" applyBorder="1" applyAlignment="1">
      <alignment horizontal="center" vertical="center" wrapText="1"/>
    </xf>
    <xf numFmtId="0" fontId="19" fillId="0" borderId="19"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41" xfId="0" applyFont="1" applyFill="1" applyBorder="1" applyAlignment="1">
      <alignment horizontal="center" vertical="center" wrapText="1"/>
    </xf>
    <xf numFmtId="0" fontId="19" fillId="0" borderId="42" xfId="0" applyFont="1" applyFill="1" applyBorder="1" applyAlignment="1">
      <alignment horizontal="center" vertical="center" wrapText="1"/>
    </xf>
    <xf numFmtId="0" fontId="0" fillId="0" borderId="0" xfId="0" applyFill="1" applyBorder="1" applyAlignment="1">
      <alignment horizontal="center" wrapText="1"/>
    </xf>
    <xf numFmtId="0" fontId="25" fillId="0" borderId="27" xfId="0" applyFont="1" applyFill="1" applyBorder="1" applyAlignment="1">
      <alignment horizontal="center" vertical="center" wrapText="1"/>
    </xf>
    <xf numFmtId="171" fontId="19" fillId="0" borderId="27" xfId="44" applyNumberFormat="1" applyFont="1" applyFill="1" applyBorder="1" applyAlignment="1">
      <alignment horizontal="center" vertical="center" wrapText="1"/>
    </xf>
    <xf numFmtId="0" fontId="19" fillId="0" borderId="27" xfId="0" applyFont="1" applyFill="1" applyBorder="1" applyAlignment="1">
      <alignment horizontal="left" vertical="top" wrapText="1"/>
    </xf>
    <xf numFmtId="0" fontId="0" fillId="0" borderId="26" xfId="0" applyFill="1" applyBorder="1" applyAlignment="1">
      <alignment horizontal="center" wrapText="1"/>
    </xf>
    <xf numFmtId="0" fontId="0" fillId="0" borderId="27" xfId="0" applyFill="1" applyBorder="1" applyAlignment="1">
      <alignment wrapText="1"/>
    </xf>
    <xf numFmtId="0" fontId="0" fillId="0" borderId="29" xfId="0" applyFill="1" applyBorder="1" applyAlignment="1">
      <alignment horizontal="center" wrapText="1"/>
    </xf>
    <xf numFmtId="0" fontId="0" fillId="0" borderId="31" xfId="0" applyFill="1" applyBorder="1" applyAlignment="1">
      <alignment horizontal="center" wrapText="1"/>
    </xf>
    <xf numFmtId="0" fontId="0" fillId="0" borderId="32" xfId="0" applyFill="1" applyBorder="1" applyAlignment="1">
      <alignment wrapText="1"/>
    </xf>
    <xf numFmtId="0" fontId="0" fillId="0" borderId="10" xfId="0" applyFill="1" applyBorder="1" applyAlignment="1">
      <alignment vertical="center" wrapText="1"/>
    </xf>
    <xf numFmtId="0" fontId="0" fillId="0" borderId="0" xfId="0" applyFill="1" applyBorder="1" applyAlignment="1">
      <alignment vertical="center" wrapText="1"/>
    </xf>
  </cellXfs>
  <cellStyles count="47">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xcel Built-in Normal" xfId="43"/>
    <cellStyle name="Incorrecto" xfId="8" builtinId="27" customBuiltin="1"/>
    <cellStyle name="Millares" xfId="44" builtinId="3"/>
    <cellStyle name="Millares 2" xfId="45"/>
    <cellStyle name="Moneda" xfId="1" builtinId="4"/>
    <cellStyle name="Moneda 2" xfId="46"/>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334241</xdr:colOff>
      <xdr:row>0</xdr:row>
      <xdr:rowOff>31173</xdr:rowOff>
    </xdr:from>
    <xdr:to>
      <xdr:col>1</xdr:col>
      <xdr:colOff>219074</xdr:colOff>
      <xdr:row>2</xdr:row>
      <xdr:rowOff>161060</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334241" y="31173"/>
          <a:ext cx="761133" cy="495647"/>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43296</xdr:colOff>
      <xdr:row>1</xdr:row>
      <xdr:rowOff>17318</xdr:rowOff>
    </xdr:from>
    <xdr:to>
      <xdr:col>1</xdr:col>
      <xdr:colOff>4329</xdr:colOff>
      <xdr:row>4</xdr:row>
      <xdr:rowOff>13855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2</xdr:row>
      <xdr:rowOff>147205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0</xdr:col>
      <xdr:colOff>789189</xdr:colOff>
      <xdr:row>2</xdr:row>
      <xdr:rowOff>147205</xdr:rowOff>
    </xdr:to>
    <xdr:pic>
      <xdr:nvPicPr>
        <xdr:cNvPr id="3" name="2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twoCellAnchor editAs="oneCell">
    <xdr:from>
      <xdr:col>0</xdr:col>
      <xdr:colOff>43297</xdr:colOff>
      <xdr:row>0</xdr:row>
      <xdr:rowOff>17318</xdr:rowOff>
    </xdr:from>
    <xdr:to>
      <xdr:col>0</xdr:col>
      <xdr:colOff>693421</xdr:colOff>
      <xdr:row>2</xdr:row>
      <xdr:rowOff>147205</xdr:rowOff>
    </xdr:to>
    <xdr:pic>
      <xdr:nvPicPr>
        <xdr:cNvPr id="4" name="3 Imagen" descr="Logo Formato Papeleria-01"/>
        <xdr:cNvPicPr/>
      </xdr:nvPicPr>
      <xdr:blipFill>
        <a:blip xmlns:r="http://schemas.openxmlformats.org/officeDocument/2006/relationships" r:embed="rId1" cstate="print"/>
        <a:srcRect/>
        <a:stretch>
          <a:fillRect/>
        </a:stretch>
      </xdr:blipFill>
      <xdr:spPr bwMode="auto">
        <a:xfrm>
          <a:off x="43297" y="17318"/>
          <a:ext cx="650124" cy="480407"/>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2</xdr:row>
      <xdr:rowOff>147205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2</xdr:row>
      <xdr:rowOff>147205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0</xdr:row>
      <xdr:rowOff>471055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twoCellAnchor editAs="oneCell">
    <xdr:from>
      <xdr:col>0</xdr:col>
      <xdr:colOff>43296</xdr:colOff>
      <xdr:row>0</xdr:row>
      <xdr:rowOff>17318</xdr:rowOff>
    </xdr:from>
    <xdr:to>
      <xdr:col>1</xdr:col>
      <xdr:colOff>4329</xdr:colOff>
      <xdr:row>0</xdr:row>
      <xdr:rowOff>471055</xdr:rowOff>
    </xdr:to>
    <xdr:pic>
      <xdr:nvPicPr>
        <xdr:cNvPr id="3" name="2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1352550</xdr:colOff>
      <xdr:row>2</xdr:row>
      <xdr:rowOff>209550</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95250" y="95250"/>
          <a:ext cx="1257300" cy="952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334241</xdr:colOff>
      <xdr:row>0</xdr:row>
      <xdr:rowOff>31173</xdr:rowOff>
    </xdr:from>
    <xdr:to>
      <xdr:col>0</xdr:col>
      <xdr:colOff>1095374</xdr:colOff>
      <xdr:row>2</xdr:row>
      <xdr:rowOff>161060</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334241" y="31173"/>
          <a:ext cx="761133" cy="4901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210937</xdr:colOff>
      <xdr:row>0</xdr:row>
      <xdr:rowOff>137160</xdr:rowOff>
    </xdr:from>
    <xdr:to>
      <xdr:col>0</xdr:col>
      <xdr:colOff>754380</xdr:colOff>
      <xdr:row>2</xdr:row>
      <xdr:rowOff>175260</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210937" y="137160"/>
          <a:ext cx="543443" cy="40386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219508</xdr:colOff>
      <xdr:row>0</xdr:row>
      <xdr:rowOff>10174</xdr:rowOff>
    </xdr:from>
    <xdr:to>
      <xdr:col>0</xdr:col>
      <xdr:colOff>990166</xdr:colOff>
      <xdr:row>2</xdr:row>
      <xdr:rowOff>121011</xdr:rowOff>
    </xdr:to>
    <xdr:pic>
      <xdr:nvPicPr>
        <xdr:cNvPr id="3" name="2 Imagen" descr="Logo Formato Papeleria-01"/>
        <xdr:cNvPicPr/>
      </xdr:nvPicPr>
      <xdr:blipFill>
        <a:blip xmlns:r="http://schemas.openxmlformats.org/officeDocument/2006/relationships" r:embed="rId1" cstate="print"/>
        <a:srcRect/>
        <a:stretch>
          <a:fillRect/>
        </a:stretch>
      </xdr:blipFill>
      <xdr:spPr bwMode="auto">
        <a:xfrm>
          <a:off x="219508" y="10174"/>
          <a:ext cx="770658" cy="47278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2</xdr:row>
      <xdr:rowOff>147205</xdr:rowOff>
    </xdr:to>
    <xdr:pic>
      <xdr:nvPicPr>
        <xdr:cNvPr id="4" name="3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0</xdr:col>
      <xdr:colOff>813954</xdr:colOff>
      <xdr:row>2</xdr:row>
      <xdr:rowOff>147205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2</xdr:row>
      <xdr:rowOff>147205</xdr:rowOff>
    </xdr:to>
    <xdr:pic>
      <xdr:nvPicPr>
        <xdr:cNvPr id="5" name="4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2</xdr:row>
      <xdr:rowOff>147205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43296</xdr:colOff>
      <xdr:row>0</xdr:row>
      <xdr:rowOff>17318</xdr:rowOff>
    </xdr:from>
    <xdr:to>
      <xdr:col>1</xdr:col>
      <xdr:colOff>4329</xdr:colOff>
      <xdr:row>2</xdr:row>
      <xdr:rowOff>147205</xdr:rowOff>
    </xdr:to>
    <xdr:pic>
      <xdr:nvPicPr>
        <xdr:cNvPr id="2" name="1 Imagen" descr="Logo Formato Papeleria-01"/>
        <xdr:cNvPicPr/>
      </xdr:nvPicPr>
      <xdr:blipFill>
        <a:blip xmlns:r="http://schemas.openxmlformats.org/officeDocument/2006/relationships" r:embed="rId1" cstate="print"/>
        <a:srcRect/>
        <a:stretch>
          <a:fillRect/>
        </a:stretch>
      </xdr:blipFill>
      <xdr:spPr bwMode="auto">
        <a:xfrm>
          <a:off x="43296" y="17318"/>
          <a:ext cx="770658" cy="45373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571"/>
  <sheetViews>
    <sheetView tabSelected="1" zoomScale="40" zoomScaleNormal="40" workbookViewId="0">
      <selection activeCell="H11" sqref="H11"/>
    </sheetView>
  </sheetViews>
  <sheetFormatPr baseColWidth="10" defaultColWidth="104.6640625" defaultRowHeight="14.4" x14ac:dyDescent="0.3"/>
  <cols>
    <col min="1" max="1" width="12.77734375" style="521" customWidth="1"/>
    <col min="2" max="2" width="19.77734375" style="430" customWidth="1"/>
    <col min="3" max="3" width="33.21875" style="430" customWidth="1"/>
    <col min="4" max="4" width="58.6640625" style="430" bestFit="1" customWidth="1"/>
    <col min="5" max="5" width="30" style="430" bestFit="1" customWidth="1"/>
    <col min="6" max="6" width="38.44140625" style="430" bestFit="1" customWidth="1"/>
    <col min="7" max="7" width="47.77734375" style="430" bestFit="1" customWidth="1"/>
    <col min="8" max="8" width="104.6640625" style="531"/>
    <col min="9" max="9" width="48.77734375" style="430" bestFit="1" customWidth="1"/>
    <col min="10" max="10" width="66.77734375" style="430" bestFit="1" customWidth="1"/>
    <col min="11" max="11" width="107.44140625" style="430" customWidth="1"/>
    <col min="12" max="12" width="61.109375" style="430" bestFit="1" customWidth="1"/>
    <col min="13" max="13" width="71" style="430" bestFit="1" customWidth="1"/>
    <col min="14" max="14" width="65.109375" style="430" bestFit="1" customWidth="1"/>
    <col min="15" max="15" width="44.88671875" style="430" bestFit="1" customWidth="1"/>
    <col min="16" max="16" width="42.33203125" style="430" bestFit="1" customWidth="1"/>
    <col min="17" max="17" width="47.6640625" style="430" bestFit="1" customWidth="1"/>
    <col min="18" max="18" width="38.33203125" style="430" bestFit="1" customWidth="1"/>
    <col min="19" max="19" width="47.5546875" style="430" bestFit="1" customWidth="1"/>
    <col min="20" max="16384" width="104.6640625" style="430"/>
  </cols>
  <sheetData>
    <row r="1" spans="1:19" s="190" customFormat="1" thickBot="1" x14ac:dyDescent="0.35">
      <c r="A1" s="494"/>
      <c r="B1" s="515"/>
      <c r="C1" s="207" t="s">
        <v>0</v>
      </c>
      <c r="D1" s="208"/>
      <c r="E1" s="208"/>
      <c r="F1" s="209"/>
      <c r="G1" s="210" t="s">
        <v>1</v>
      </c>
      <c r="J1" s="23"/>
      <c r="K1" s="24"/>
      <c r="Q1" s="21"/>
    </row>
    <row r="2" spans="1:19" s="190" customFormat="1" thickBot="1" x14ac:dyDescent="0.35">
      <c r="A2" s="495"/>
      <c r="B2" s="516"/>
      <c r="C2" s="203" t="s">
        <v>2</v>
      </c>
      <c r="D2" s="197"/>
      <c r="E2" s="197"/>
      <c r="F2" s="204"/>
      <c r="G2" s="210" t="s">
        <v>1472</v>
      </c>
      <c r="J2" s="23"/>
      <c r="K2" s="24"/>
      <c r="Q2" s="21"/>
    </row>
    <row r="3" spans="1:19" s="190" customFormat="1" thickBot="1" x14ac:dyDescent="0.35">
      <c r="A3" s="496"/>
      <c r="B3" s="517"/>
      <c r="C3" s="205"/>
      <c r="D3" s="201"/>
      <c r="E3" s="201"/>
      <c r="F3" s="206"/>
      <c r="G3" s="210" t="s">
        <v>3</v>
      </c>
      <c r="J3" s="23"/>
      <c r="K3" s="24"/>
    </row>
    <row r="4" spans="1:19" s="190" customFormat="1" thickBot="1" x14ac:dyDescent="0.35">
      <c r="C4" s="189"/>
      <c r="D4" s="189"/>
      <c r="E4" s="189"/>
      <c r="F4" s="189"/>
      <c r="G4" s="31"/>
      <c r="J4" s="23"/>
      <c r="K4" s="24"/>
    </row>
    <row r="5" spans="1:19" s="22" customFormat="1" thickBot="1" x14ac:dyDescent="0.35">
      <c r="A5" s="497" t="s">
        <v>4</v>
      </c>
      <c r="B5" s="498" t="s">
        <v>4064</v>
      </c>
      <c r="C5" s="498" t="s">
        <v>5</v>
      </c>
      <c r="D5" s="498" t="s">
        <v>9</v>
      </c>
      <c r="E5" s="498" t="s">
        <v>7</v>
      </c>
      <c r="F5" s="498" t="s">
        <v>8</v>
      </c>
      <c r="G5" s="499" t="s">
        <v>12</v>
      </c>
      <c r="H5" s="498" t="s">
        <v>10</v>
      </c>
      <c r="I5" s="498" t="s">
        <v>24</v>
      </c>
      <c r="J5" s="498" t="s">
        <v>6</v>
      </c>
      <c r="K5" s="498" t="s">
        <v>13</v>
      </c>
      <c r="L5" s="498" t="s">
        <v>14</v>
      </c>
      <c r="M5" s="498" t="s">
        <v>15</v>
      </c>
      <c r="N5" s="498" t="s">
        <v>16</v>
      </c>
      <c r="O5" s="498" t="s">
        <v>17</v>
      </c>
      <c r="P5" s="498" t="s">
        <v>25</v>
      </c>
      <c r="Q5" s="498" t="s">
        <v>26</v>
      </c>
      <c r="R5" s="498" t="s">
        <v>4062</v>
      </c>
      <c r="S5" s="500" t="s">
        <v>4063</v>
      </c>
    </row>
    <row r="6" spans="1:19" s="190" customFormat="1" ht="124.8" customHeight="1" x14ac:dyDescent="0.3">
      <c r="A6" s="505">
        <v>1</v>
      </c>
      <c r="B6" s="518" t="s">
        <v>4065</v>
      </c>
      <c r="C6" s="506" t="s">
        <v>44</v>
      </c>
      <c r="D6" s="506" t="s">
        <v>43</v>
      </c>
      <c r="E6" s="506" t="s">
        <v>20</v>
      </c>
      <c r="F6" s="506" t="s">
        <v>21</v>
      </c>
      <c r="G6" s="507">
        <v>0</v>
      </c>
      <c r="H6" s="506" t="s">
        <v>78</v>
      </c>
      <c r="I6" s="508">
        <v>41922</v>
      </c>
      <c r="J6" s="506" t="s">
        <v>45</v>
      </c>
      <c r="K6" s="509" t="s">
        <v>1635</v>
      </c>
      <c r="L6" s="506"/>
      <c r="M6" s="506"/>
      <c r="N6" s="506"/>
      <c r="O6" s="506"/>
      <c r="P6" s="506">
        <v>50</v>
      </c>
      <c r="Q6" s="506">
        <v>50</v>
      </c>
      <c r="R6" s="506" t="s">
        <v>1634</v>
      </c>
      <c r="S6" s="510"/>
    </row>
    <row r="7" spans="1:19" s="190" customFormat="1" ht="39.6" customHeight="1" x14ac:dyDescent="0.3">
      <c r="A7" s="420">
        <v>1</v>
      </c>
      <c r="B7" s="519" t="s">
        <v>4065</v>
      </c>
      <c r="C7" s="218" t="s">
        <v>62</v>
      </c>
      <c r="D7" s="228" t="s">
        <v>63</v>
      </c>
      <c r="E7" s="218" t="s">
        <v>20</v>
      </c>
      <c r="F7" s="228" t="s">
        <v>21</v>
      </c>
      <c r="G7" s="439">
        <v>0</v>
      </c>
      <c r="H7" s="227" t="s">
        <v>64</v>
      </c>
      <c r="I7" s="501">
        <v>39538</v>
      </c>
      <c r="J7" s="218" t="s">
        <v>1577</v>
      </c>
      <c r="K7" s="227" t="s">
        <v>1453</v>
      </c>
      <c r="L7" s="218"/>
      <c r="M7" s="218"/>
      <c r="N7" s="218"/>
      <c r="O7" s="218"/>
      <c r="P7" s="218">
        <v>100</v>
      </c>
      <c r="Q7" s="218">
        <v>0</v>
      </c>
      <c r="R7" s="218" t="s">
        <v>65</v>
      </c>
      <c r="S7" s="384" t="s">
        <v>1315</v>
      </c>
    </row>
    <row r="8" spans="1:19" s="190" customFormat="1" ht="42.6" customHeight="1" x14ac:dyDescent="0.3">
      <c r="A8" s="420">
        <f>1+A7</f>
        <v>2</v>
      </c>
      <c r="B8" s="519" t="s">
        <v>4065</v>
      </c>
      <c r="C8" s="228" t="s">
        <v>69</v>
      </c>
      <c r="D8" s="228" t="s">
        <v>70</v>
      </c>
      <c r="E8" s="218" t="s">
        <v>20</v>
      </c>
      <c r="F8" s="228" t="s">
        <v>21</v>
      </c>
      <c r="G8" s="443">
        <v>0</v>
      </c>
      <c r="H8" s="218" t="s">
        <v>82</v>
      </c>
      <c r="I8" s="230">
        <v>40932</v>
      </c>
      <c r="J8" s="228" t="s">
        <v>71</v>
      </c>
      <c r="K8" s="218" t="s">
        <v>1695</v>
      </c>
      <c r="L8" s="218"/>
      <c r="M8" s="218"/>
      <c r="N8" s="218"/>
      <c r="O8" s="218"/>
      <c r="P8" s="218">
        <v>25</v>
      </c>
      <c r="Q8" s="218">
        <v>75</v>
      </c>
      <c r="R8" s="218" t="s">
        <v>65</v>
      </c>
      <c r="S8" s="384"/>
    </row>
    <row r="9" spans="1:19" s="190" customFormat="1" ht="27.6" x14ac:dyDescent="0.3">
      <c r="A9" s="420">
        <f>1+A8</f>
        <v>3</v>
      </c>
      <c r="B9" s="519" t="s">
        <v>4065</v>
      </c>
      <c r="C9" s="228" t="s">
        <v>72</v>
      </c>
      <c r="D9" s="228" t="s">
        <v>58</v>
      </c>
      <c r="E9" s="218" t="s">
        <v>20</v>
      </c>
      <c r="F9" s="228" t="s">
        <v>21</v>
      </c>
      <c r="G9" s="443">
        <v>0</v>
      </c>
      <c r="H9" s="228"/>
      <c r="I9" s="230">
        <v>41366</v>
      </c>
      <c r="J9" s="228" t="s">
        <v>73</v>
      </c>
      <c r="K9" s="218" t="s">
        <v>1697</v>
      </c>
      <c r="L9" s="218"/>
      <c r="M9" s="218"/>
      <c r="N9" s="218"/>
      <c r="O9" s="218"/>
      <c r="P9" s="218">
        <v>100</v>
      </c>
      <c r="Q9" s="218">
        <v>0</v>
      </c>
      <c r="R9" s="218" t="s">
        <v>65</v>
      </c>
      <c r="S9" s="384" t="s">
        <v>1641</v>
      </c>
    </row>
    <row r="10" spans="1:19" s="190" customFormat="1" ht="27.6" x14ac:dyDescent="0.3">
      <c r="A10" s="420">
        <f>1+A9</f>
        <v>4</v>
      </c>
      <c r="B10" s="519" t="s">
        <v>4065</v>
      </c>
      <c r="C10" s="446" t="s">
        <v>83</v>
      </c>
      <c r="D10" s="228" t="s">
        <v>99</v>
      </c>
      <c r="E10" s="228" t="s">
        <v>20</v>
      </c>
      <c r="F10" s="228" t="s">
        <v>21</v>
      </c>
      <c r="G10" s="443">
        <v>0</v>
      </c>
      <c r="H10" s="218" t="s">
        <v>86</v>
      </c>
      <c r="I10" s="230">
        <v>40492</v>
      </c>
      <c r="J10" s="228" t="s">
        <v>84</v>
      </c>
      <c r="K10" s="218" t="s">
        <v>1698</v>
      </c>
      <c r="L10" s="218"/>
      <c r="M10" s="218"/>
      <c r="N10" s="220"/>
      <c r="O10" s="218"/>
      <c r="P10" s="218">
        <v>0</v>
      </c>
      <c r="Q10" s="218">
        <v>100</v>
      </c>
      <c r="R10" s="218" t="s">
        <v>65</v>
      </c>
      <c r="S10" s="384" t="s">
        <v>1315</v>
      </c>
    </row>
    <row r="11" spans="1:19" s="190" customFormat="1" ht="55.2" x14ac:dyDescent="0.3">
      <c r="A11" s="420">
        <f>1+A10</f>
        <v>5</v>
      </c>
      <c r="B11" s="519" t="s">
        <v>4065</v>
      </c>
      <c r="C11" s="218" t="s">
        <v>146</v>
      </c>
      <c r="D11" s="218" t="s">
        <v>122</v>
      </c>
      <c r="E11" s="218" t="s">
        <v>20</v>
      </c>
      <c r="F11" s="218" t="s">
        <v>21</v>
      </c>
      <c r="G11" s="267">
        <v>0</v>
      </c>
      <c r="H11" s="218" t="s">
        <v>147</v>
      </c>
      <c r="I11" s="220"/>
      <c r="J11" s="218" t="s">
        <v>148</v>
      </c>
      <c r="K11" s="218" t="s">
        <v>1699</v>
      </c>
      <c r="L11" s="218"/>
      <c r="M11" s="218"/>
      <c r="N11" s="218"/>
      <c r="O11" s="218"/>
      <c r="P11" s="218">
        <v>100</v>
      </c>
      <c r="Q11" s="218">
        <v>0</v>
      </c>
      <c r="R11" s="218" t="s">
        <v>65</v>
      </c>
      <c r="S11" s="384" t="s">
        <v>1315</v>
      </c>
    </row>
    <row r="12" spans="1:19" s="190" customFormat="1" ht="55.2" x14ac:dyDescent="0.3">
      <c r="A12" s="420">
        <f>+A11+1</f>
        <v>6</v>
      </c>
      <c r="B12" s="519" t="s">
        <v>4065</v>
      </c>
      <c r="C12" s="218" t="s">
        <v>1648</v>
      </c>
      <c r="D12" s="228" t="s">
        <v>122</v>
      </c>
      <c r="E12" s="218" t="s">
        <v>20</v>
      </c>
      <c r="F12" s="228" t="s">
        <v>21</v>
      </c>
      <c r="G12" s="433">
        <v>0</v>
      </c>
      <c r="H12" s="227" t="s">
        <v>1649</v>
      </c>
      <c r="I12" s="230">
        <v>41760</v>
      </c>
      <c r="J12" s="228" t="s">
        <v>121</v>
      </c>
      <c r="K12" s="227" t="s">
        <v>1650</v>
      </c>
      <c r="L12" s="228"/>
      <c r="M12" s="228"/>
      <c r="N12" s="218"/>
      <c r="O12" s="218"/>
      <c r="P12" s="218">
        <v>100</v>
      </c>
      <c r="Q12" s="218">
        <v>0</v>
      </c>
      <c r="R12" s="218" t="s">
        <v>93</v>
      </c>
      <c r="S12" s="384" t="s">
        <v>1315</v>
      </c>
    </row>
    <row r="13" spans="1:19" s="190" customFormat="1" ht="55.2" x14ac:dyDescent="0.3">
      <c r="A13" s="420">
        <f>+A12+1</f>
        <v>7</v>
      </c>
      <c r="B13" s="519" t="s">
        <v>4065</v>
      </c>
      <c r="C13" s="218" t="s">
        <v>136</v>
      </c>
      <c r="D13" s="218" t="s">
        <v>137</v>
      </c>
      <c r="E13" s="218" t="s">
        <v>20</v>
      </c>
      <c r="F13" s="218" t="s">
        <v>21</v>
      </c>
      <c r="G13" s="267">
        <v>0</v>
      </c>
      <c r="H13" s="218" t="s">
        <v>138</v>
      </c>
      <c r="I13" s="220">
        <v>42495</v>
      </c>
      <c r="J13" s="218" t="s">
        <v>139</v>
      </c>
      <c r="K13" s="218" t="s">
        <v>1663</v>
      </c>
      <c r="L13" s="218"/>
      <c r="M13" s="218"/>
      <c r="N13" s="218"/>
      <c r="O13" s="218"/>
      <c r="P13" s="218">
        <v>50</v>
      </c>
      <c r="Q13" s="218">
        <v>50</v>
      </c>
      <c r="R13" s="218" t="s">
        <v>93</v>
      </c>
      <c r="S13" s="384" t="s">
        <v>1657</v>
      </c>
    </row>
    <row r="14" spans="1:19" s="190" customFormat="1" ht="27.6" x14ac:dyDescent="0.3">
      <c r="A14" s="420">
        <f>+A13+1</f>
        <v>8</v>
      </c>
      <c r="B14" s="519" t="s">
        <v>4065</v>
      </c>
      <c r="C14" s="218" t="s">
        <v>1654</v>
      </c>
      <c r="D14" s="228" t="s">
        <v>1655</v>
      </c>
      <c r="E14" s="218" t="s">
        <v>20</v>
      </c>
      <c r="F14" s="228" t="s">
        <v>21</v>
      </c>
      <c r="G14" s="433">
        <v>0</v>
      </c>
      <c r="H14" s="218" t="s">
        <v>1409</v>
      </c>
      <c r="I14" s="230">
        <v>41751</v>
      </c>
      <c r="J14" s="228" t="s">
        <v>1408</v>
      </c>
      <c r="K14" s="218" t="s">
        <v>1495</v>
      </c>
      <c r="L14" s="228"/>
      <c r="M14" s="228"/>
      <c r="N14" s="218"/>
      <c r="O14" s="218"/>
      <c r="P14" s="218">
        <v>100</v>
      </c>
      <c r="Q14" s="218">
        <v>0</v>
      </c>
      <c r="R14" s="218" t="s">
        <v>93</v>
      </c>
      <c r="S14" s="384" t="s">
        <v>1656</v>
      </c>
    </row>
    <row r="15" spans="1:19" s="190" customFormat="1" ht="69" x14ac:dyDescent="0.3">
      <c r="A15" s="420">
        <f>1+GRAL!A38</f>
        <v>34</v>
      </c>
      <c r="B15" s="519" t="s">
        <v>4065</v>
      </c>
      <c r="C15" s="218" t="s">
        <v>1404</v>
      </c>
      <c r="D15" s="218" t="s">
        <v>1579</v>
      </c>
      <c r="E15" s="218" t="s">
        <v>20</v>
      </c>
      <c r="F15" s="218" t="s">
        <v>21</v>
      </c>
      <c r="G15" s="267">
        <v>0</v>
      </c>
      <c r="H15" s="218" t="s">
        <v>1405</v>
      </c>
      <c r="I15" s="218" t="s">
        <v>1406</v>
      </c>
      <c r="J15" s="218" t="s">
        <v>114</v>
      </c>
      <c r="K15" s="218" t="s">
        <v>1686</v>
      </c>
      <c r="L15" s="218"/>
      <c r="M15" s="218"/>
      <c r="N15" s="218"/>
      <c r="O15" s="218"/>
      <c r="P15" s="218">
        <v>50</v>
      </c>
      <c r="Q15" s="218">
        <v>50</v>
      </c>
      <c r="R15" s="218" t="s">
        <v>93</v>
      </c>
      <c r="S15" s="384"/>
    </row>
    <row r="16" spans="1:19" s="190" customFormat="1" ht="69" x14ac:dyDescent="0.3">
      <c r="A16" s="420">
        <f>1+GRAL!A44</f>
        <v>40</v>
      </c>
      <c r="B16" s="519" t="s">
        <v>4065</v>
      </c>
      <c r="C16" s="218" t="s">
        <v>1681</v>
      </c>
      <c r="D16" s="228" t="s">
        <v>108</v>
      </c>
      <c r="E16" s="218" t="s">
        <v>20</v>
      </c>
      <c r="F16" s="228" t="s">
        <v>21</v>
      </c>
      <c r="G16" s="433">
        <v>0</v>
      </c>
      <c r="H16" s="530" t="s">
        <v>1682</v>
      </c>
      <c r="I16" s="230">
        <v>39491</v>
      </c>
      <c r="J16" s="228" t="s">
        <v>1407</v>
      </c>
      <c r="K16" s="502" t="s">
        <v>1630</v>
      </c>
      <c r="L16" s="228"/>
      <c r="M16" s="228"/>
      <c r="N16" s="218"/>
      <c r="O16" s="218"/>
      <c r="P16" s="218">
        <v>50</v>
      </c>
      <c r="Q16" s="218">
        <v>50</v>
      </c>
      <c r="R16" s="218" t="s">
        <v>93</v>
      </c>
      <c r="S16" s="384"/>
    </row>
    <row r="17" spans="1:19" s="190" customFormat="1" ht="69" x14ac:dyDescent="0.3">
      <c r="A17" s="420">
        <f>1+'SACADOS DEL LISTADO 2'!A204</f>
        <v>200</v>
      </c>
      <c r="B17" s="519" t="s">
        <v>4065</v>
      </c>
      <c r="C17" s="218" t="s">
        <v>182</v>
      </c>
      <c r="D17" s="218" t="s">
        <v>277</v>
      </c>
      <c r="E17" s="218" t="s">
        <v>180</v>
      </c>
      <c r="F17" s="218" t="s">
        <v>170</v>
      </c>
      <c r="G17" s="439">
        <v>10000000</v>
      </c>
      <c r="H17" s="218" t="s">
        <v>278</v>
      </c>
      <c r="I17" s="220">
        <v>39834</v>
      </c>
      <c r="J17" s="218" t="s">
        <v>183</v>
      </c>
      <c r="K17" s="227" t="s">
        <v>1421</v>
      </c>
      <c r="L17" s="218" t="s">
        <v>47</v>
      </c>
      <c r="M17" s="218"/>
      <c r="N17" s="220">
        <v>42288</v>
      </c>
      <c r="O17" s="218"/>
      <c r="P17" s="218">
        <v>100</v>
      </c>
      <c r="Q17" s="218">
        <v>0</v>
      </c>
      <c r="R17" s="218" t="s">
        <v>23</v>
      </c>
      <c r="S17" s="384" t="s">
        <v>1657</v>
      </c>
    </row>
    <row r="18" spans="1:19" s="190" customFormat="1" ht="27.6" x14ac:dyDescent="0.3">
      <c r="A18" s="420">
        <f t="shared" ref="A18:A76" si="0">1+A17</f>
        <v>201</v>
      </c>
      <c r="B18" s="519" t="s">
        <v>4065</v>
      </c>
      <c r="C18" s="218"/>
      <c r="D18" s="218" t="s">
        <v>280</v>
      </c>
      <c r="E18" s="218" t="s">
        <v>180</v>
      </c>
      <c r="F18" s="218" t="s">
        <v>170</v>
      </c>
      <c r="G18" s="439">
        <v>20000000</v>
      </c>
      <c r="H18" s="227" t="s">
        <v>279</v>
      </c>
      <c r="I18" s="220">
        <v>39596</v>
      </c>
      <c r="J18" s="218" t="s">
        <v>185</v>
      </c>
      <c r="K18" s="227" t="s">
        <v>1422</v>
      </c>
      <c r="L18" s="218"/>
      <c r="M18" s="218"/>
      <c r="N18" s="218"/>
      <c r="O18" s="218"/>
      <c r="P18" s="218">
        <v>50</v>
      </c>
      <c r="Q18" s="218">
        <v>50</v>
      </c>
      <c r="R18" s="218" t="s">
        <v>23</v>
      </c>
      <c r="S18" s="384"/>
    </row>
    <row r="19" spans="1:19" s="190" customFormat="1" ht="55.2" x14ac:dyDescent="0.3">
      <c r="A19" s="420">
        <f t="shared" si="0"/>
        <v>202</v>
      </c>
      <c r="B19" s="519" t="s">
        <v>4065</v>
      </c>
      <c r="C19" s="218" t="s">
        <v>281</v>
      </c>
      <c r="D19" s="218" t="s">
        <v>282</v>
      </c>
      <c r="E19" s="218" t="s">
        <v>180</v>
      </c>
      <c r="F19" s="218" t="s">
        <v>170</v>
      </c>
      <c r="G19" s="439">
        <v>3384948</v>
      </c>
      <c r="H19" s="227" t="s">
        <v>283</v>
      </c>
      <c r="I19" s="220">
        <v>41010</v>
      </c>
      <c r="J19" s="218" t="s">
        <v>186</v>
      </c>
      <c r="K19" s="227" t="s">
        <v>1704</v>
      </c>
      <c r="L19" s="218"/>
      <c r="M19" s="218"/>
      <c r="N19" s="218"/>
      <c r="O19" s="218"/>
      <c r="P19" s="218">
        <v>50</v>
      </c>
      <c r="Q19" s="218">
        <v>50</v>
      </c>
      <c r="R19" s="218" t="s">
        <v>23</v>
      </c>
      <c r="S19" s="384"/>
    </row>
    <row r="20" spans="1:19" s="190" customFormat="1" ht="82.8" x14ac:dyDescent="0.3">
      <c r="A20" s="420">
        <f t="shared" si="0"/>
        <v>203</v>
      </c>
      <c r="B20" s="519" t="s">
        <v>4065</v>
      </c>
      <c r="C20" s="218" t="s">
        <v>284</v>
      </c>
      <c r="D20" s="218" t="s">
        <v>285</v>
      </c>
      <c r="E20" s="218" t="s">
        <v>180</v>
      </c>
      <c r="F20" s="218" t="s">
        <v>170</v>
      </c>
      <c r="G20" s="439">
        <v>40000000</v>
      </c>
      <c r="H20" s="227" t="s">
        <v>283</v>
      </c>
      <c r="I20" s="220">
        <v>41054</v>
      </c>
      <c r="J20" s="218" t="s">
        <v>187</v>
      </c>
      <c r="K20" s="227" t="s">
        <v>286</v>
      </c>
      <c r="L20" s="218"/>
      <c r="M20" s="218"/>
      <c r="N20" s="218"/>
      <c r="O20" s="218"/>
      <c r="P20" s="218">
        <v>50</v>
      </c>
      <c r="Q20" s="218">
        <v>50</v>
      </c>
      <c r="R20" s="218" t="s">
        <v>1634</v>
      </c>
      <c r="S20" s="384"/>
    </row>
    <row r="21" spans="1:19" s="190" customFormat="1" ht="82.8" x14ac:dyDescent="0.3">
      <c r="A21" s="420">
        <f t="shared" si="0"/>
        <v>204</v>
      </c>
      <c r="B21" s="519" t="s">
        <v>4065</v>
      </c>
      <c r="C21" s="218" t="s">
        <v>287</v>
      </c>
      <c r="D21" s="218" t="s">
        <v>288</v>
      </c>
      <c r="E21" s="218" t="s">
        <v>180</v>
      </c>
      <c r="F21" s="218" t="s">
        <v>170</v>
      </c>
      <c r="G21" s="439">
        <v>9325792</v>
      </c>
      <c r="H21" s="227" t="s">
        <v>289</v>
      </c>
      <c r="I21" s="220">
        <v>41064</v>
      </c>
      <c r="J21" s="218" t="s">
        <v>188</v>
      </c>
      <c r="K21" s="227" t="s">
        <v>1700</v>
      </c>
      <c r="L21" s="218"/>
      <c r="M21" s="218"/>
      <c r="N21" s="218"/>
      <c r="O21" s="218"/>
      <c r="P21" s="218">
        <v>50</v>
      </c>
      <c r="Q21" s="218">
        <v>50</v>
      </c>
      <c r="R21" s="218" t="s">
        <v>1634</v>
      </c>
      <c r="S21" s="384"/>
    </row>
    <row r="22" spans="1:19" s="190" customFormat="1" ht="27.6" x14ac:dyDescent="0.3">
      <c r="A22" s="420">
        <f t="shared" si="0"/>
        <v>205</v>
      </c>
      <c r="B22" s="519" t="s">
        <v>4065</v>
      </c>
      <c r="C22" s="218" t="s">
        <v>189</v>
      </c>
      <c r="D22" s="218" t="s">
        <v>282</v>
      </c>
      <c r="E22" s="218" t="s">
        <v>180</v>
      </c>
      <c r="F22" s="218" t="s">
        <v>170</v>
      </c>
      <c r="G22" s="439">
        <v>0</v>
      </c>
      <c r="H22" s="218" t="s">
        <v>190</v>
      </c>
      <c r="I22" s="220">
        <v>41176</v>
      </c>
      <c r="J22" s="218" t="s">
        <v>191</v>
      </c>
      <c r="K22" s="218" t="s">
        <v>192</v>
      </c>
      <c r="L22" s="218"/>
      <c r="M22" s="218"/>
      <c r="N22" s="218"/>
      <c r="O22" s="218"/>
      <c r="P22" s="218">
        <v>50</v>
      </c>
      <c r="Q22" s="218">
        <v>50</v>
      </c>
      <c r="R22" s="218" t="s">
        <v>1634</v>
      </c>
      <c r="S22" s="384"/>
    </row>
    <row r="23" spans="1:19" s="190" customFormat="1" ht="69" x14ac:dyDescent="0.3">
      <c r="A23" s="420">
        <f t="shared" si="0"/>
        <v>206</v>
      </c>
      <c r="B23" s="519" t="s">
        <v>4065</v>
      </c>
      <c r="C23" s="218" t="s">
        <v>194</v>
      </c>
      <c r="D23" s="218" t="s">
        <v>19</v>
      </c>
      <c r="E23" s="218" t="s">
        <v>180</v>
      </c>
      <c r="F23" s="218" t="s">
        <v>170</v>
      </c>
      <c r="G23" s="439">
        <v>0</v>
      </c>
      <c r="H23" s="227" t="s">
        <v>291</v>
      </c>
      <c r="I23" s="220">
        <v>40308</v>
      </c>
      <c r="J23" s="218" t="s">
        <v>195</v>
      </c>
      <c r="K23" s="218" t="s">
        <v>1701</v>
      </c>
      <c r="L23" s="218"/>
      <c r="M23" s="218"/>
      <c r="N23" s="218"/>
      <c r="O23" s="218"/>
      <c r="P23" s="218">
        <v>100</v>
      </c>
      <c r="Q23" s="218">
        <v>0</v>
      </c>
      <c r="R23" s="218" t="s">
        <v>23</v>
      </c>
      <c r="S23" s="384"/>
    </row>
    <row r="24" spans="1:19" s="190" customFormat="1" ht="96.6" x14ac:dyDescent="0.3">
      <c r="A24" s="420">
        <f t="shared" si="0"/>
        <v>207</v>
      </c>
      <c r="B24" s="519" t="s">
        <v>4065</v>
      </c>
      <c r="C24" s="218" t="s">
        <v>293</v>
      </c>
      <c r="D24" s="218" t="s">
        <v>99</v>
      </c>
      <c r="E24" s="218" t="s">
        <v>180</v>
      </c>
      <c r="F24" s="218" t="s">
        <v>170</v>
      </c>
      <c r="G24" s="439">
        <v>150000000</v>
      </c>
      <c r="H24" s="227" t="s">
        <v>292</v>
      </c>
      <c r="I24" s="220">
        <v>40246</v>
      </c>
      <c r="J24" s="218" t="s">
        <v>196</v>
      </c>
      <c r="K24" s="227" t="s">
        <v>1702</v>
      </c>
      <c r="L24" s="218"/>
      <c r="M24" s="218"/>
      <c r="N24" s="218"/>
      <c r="O24" s="218"/>
      <c r="P24" s="218">
        <v>50</v>
      </c>
      <c r="Q24" s="218">
        <v>50</v>
      </c>
      <c r="R24" s="218" t="s">
        <v>1634</v>
      </c>
      <c r="S24" s="384"/>
    </row>
    <row r="25" spans="1:19" s="190" customFormat="1" ht="69" x14ac:dyDescent="0.3">
      <c r="A25" s="420">
        <f t="shared" si="0"/>
        <v>208</v>
      </c>
      <c r="B25" s="519" t="s">
        <v>4065</v>
      </c>
      <c r="C25" s="218" t="s">
        <v>294</v>
      </c>
      <c r="D25" s="218" t="s">
        <v>19</v>
      </c>
      <c r="E25" s="218" t="s">
        <v>180</v>
      </c>
      <c r="F25" s="218" t="s">
        <v>170</v>
      </c>
      <c r="G25" s="439" t="s">
        <v>198</v>
      </c>
      <c r="H25" s="218" t="s">
        <v>1487</v>
      </c>
      <c r="I25" s="220">
        <v>41716</v>
      </c>
      <c r="J25" s="218" t="s">
        <v>199</v>
      </c>
      <c r="K25" s="227" t="s">
        <v>1703</v>
      </c>
      <c r="L25" s="218"/>
      <c r="M25" s="218"/>
      <c r="N25" s="218"/>
      <c r="O25" s="218"/>
      <c r="P25" s="218">
        <v>50</v>
      </c>
      <c r="Q25" s="218">
        <v>50</v>
      </c>
      <c r="R25" s="218" t="s">
        <v>1634</v>
      </c>
      <c r="S25" s="384"/>
    </row>
    <row r="26" spans="1:19" s="190" customFormat="1" ht="41.4" x14ac:dyDescent="0.3">
      <c r="A26" s="420">
        <f t="shared" si="0"/>
        <v>209</v>
      </c>
      <c r="B26" s="519" t="s">
        <v>4065</v>
      </c>
      <c r="C26" s="218" t="s">
        <v>296</v>
      </c>
      <c r="D26" s="218" t="s">
        <v>297</v>
      </c>
      <c r="E26" s="218" t="s">
        <v>180</v>
      </c>
      <c r="F26" s="218" t="s">
        <v>170</v>
      </c>
      <c r="G26" s="439">
        <v>7535894</v>
      </c>
      <c r="H26" s="218" t="s">
        <v>201</v>
      </c>
      <c r="I26" s="220">
        <v>42115</v>
      </c>
      <c r="J26" s="218" t="s">
        <v>202</v>
      </c>
      <c r="K26" s="218" t="s">
        <v>1706</v>
      </c>
      <c r="L26" s="218"/>
      <c r="M26" s="218"/>
      <c r="N26" s="218"/>
      <c r="O26" s="218"/>
      <c r="P26" s="218">
        <v>50</v>
      </c>
      <c r="Q26" s="218">
        <v>50</v>
      </c>
      <c r="R26" s="218" t="s">
        <v>1634</v>
      </c>
      <c r="S26" s="384"/>
    </row>
    <row r="27" spans="1:19" s="190" customFormat="1" ht="41.4" x14ac:dyDescent="0.3">
      <c r="A27" s="420">
        <f t="shared" si="0"/>
        <v>210</v>
      </c>
      <c r="B27" s="519" t="s">
        <v>4065</v>
      </c>
      <c r="C27" s="218" t="s">
        <v>304</v>
      </c>
      <c r="D27" s="218" t="s">
        <v>298</v>
      </c>
      <c r="E27" s="218" t="s">
        <v>180</v>
      </c>
      <c r="F27" s="218" t="s">
        <v>170</v>
      </c>
      <c r="G27" s="267">
        <v>7535894</v>
      </c>
      <c r="H27" s="218" t="s">
        <v>218</v>
      </c>
      <c r="I27" s="220">
        <v>41918</v>
      </c>
      <c r="J27" s="218" t="s">
        <v>219</v>
      </c>
      <c r="K27" s="227" t="s">
        <v>1425</v>
      </c>
      <c r="L27" s="218" t="s">
        <v>47</v>
      </c>
      <c r="M27" s="218"/>
      <c r="N27" s="220">
        <v>42517</v>
      </c>
      <c r="O27" s="218"/>
      <c r="P27" s="218">
        <v>100</v>
      </c>
      <c r="Q27" s="218">
        <v>0</v>
      </c>
      <c r="R27" s="218" t="s">
        <v>1634</v>
      </c>
      <c r="S27" s="384"/>
    </row>
    <row r="28" spans="1:19" s="190" customFormat="1" ht="55.2" x14ac:dyDescent="0.3">
      <c r="A28" s="420">
        <f t="shared" si="0"/>
        <v>211</v>
      </c>
      <c r="B28" s="519" t="s">
        <v>4065</v>
      </c>
      <c r="C28" s="218" t="s">
        <v>306</v>
      </c>
      <c r="D28" s="218" t="s">
        <v>94</v>
      </c>
      <c r="E28" s="218" t="s">
        <v>180</v>
      </c>
      <c r="F28" s="218" t="s">
        <v>170</v>
      </c>
      <c r="G28" s="267">
        <v>6246696</v>
      </c>
      <c r="H28" s="218" t="s">
        <v>305</v>
      </c>
      <c r="I28" s="220">
        <v>41576</v>
      </c>
      <c r="J28" s="218" t="s">
        <v>220</v>
      </c>
      <c r="K28" s="227" t="s">
        <v>1710</v>
      </c>
      <c r="L28" s="218"/>
      <c r="M28" s="218"/>
      <c r="N28" s="218"/>
      <c r="O28" s="218"/>
      <c r="P28" s="218">
        <v>50</v>
      </c>
      <c r="Q28" s="218">
        <v>50</v>
      </c>
      <c r="R28" s="218" t="s">
        <v>1634</v>
      </c>
      <c r="S28" s="384"/>
    </row>
    <row r="29" spans="1:19" s="190" customFormat="1" ht="27.6" x14ac:dyDescent="0.3">
      <c r="A29" s="420">
        <f t="shared" si="0"/>
        <v>212</v>
      </c>
      <c r="B29" s="519" t="s">
        <v>4065</v>
      </c>
      <c r="C29" s="218" t="s">
        <v>307</v>
      </c>
      <c r="D29" s="218" t="s">
        <v>298</v>
      </c>
      <c r="E29" s="218" t="s">
        <v>180</v>
      </c>
      <c r="F29" s="218" t="s">
        <v>170</v>
      </c>
      <c r="G29" s="267">
        <v>3803475</v>
      </c>
      <c r="H29" s="218" t="s">
        <v>221</v>
      </c>
      <c r="I29" s="220">
        <v>41876</v>
      </c>
      <c r="J29" s="218" t="s">
        <v>222</v>
      </c>
      <c r="K29" s="218" t="s">
        <v>308</v>
      </c>
      <c r="L29" s="218"/>
      <c r="M29" s="218"/>
      <c r="N29" s="218"/>
      <c r="O29" s="218"/>
      <c r="P29" s="218">
        <v>50</v>
      </c>
      <c r="Q29" s="218">
        <v>50</v>
      </c>
      <c r="R29" s="218" t="s">
        <v>1634</v>
      </c>
      <c r="S29" s="384"/>
    </row>
    <row r="30" spans="1:19" s="190" customFormat="1" ht="41.4" x14ac:dyDescent="0.3">
      <c r="A30" s="420">
        <f t="shared" si="0"/>
        <v>213</v>
      </c>
      <c r="B30" s="519" t="s">
        <v>4065</v>
      </c>
      <c r="C30" s="218" t="s">
        <v>309</v>
      </c>
      <c r="D30" s="218" t="s">
        <v>223</v>
      </c>
      <c r="E30" s="218" t="s">
        <v>180</v>
      </c>
      <c r="F30" s="218" t="s">
        <v>170</v>
      </c>
      <c r="G30" s="439">
        <v>9205894</v>
      </c>
      <c r="H30" s="218" t="s">
        <v>224</v>
      </c>
      <c r="I30" s="220">
        <v>41765</v>
      </c>
      <c r="J30" s="218" t="s">
        <v>225</v>
      </c>
      <c r="K30" s="227" t="s">
        <v>1778</v>
      </c>
      <c r="L30" s="218"/>
      <c r="M30" s="218"/>
      <c r="N30" s="218"/>
      <c r="O30" s="218"/>
      <c r="P30" s="218">
        <v>50</v>
      </c>
      <c r="Q30" s="218">
        <v>50</v>
      </c>
      <c r="R30" s="218" t="s">
        <v>1634</v>
      </c>
      <c r="S30" s="384"/>
    </row>
    <row r="31" spans="1:19" s="190" customFormat="1" ht="13.8" x14ac:dyDescent="0.3">
      <c r="A31" s="420">
        <f t="shared" si="0"/>
        <v>214</v>
      </c>
      <c r="B31" s="519" t="s">
        <v>4065</v>
      </c>
      <c r="C31" s="218" t="s">
        <v>310</v>
      </c>
      <c r="D31" s="218" t="s">
        <v>120</v>
      </c>
      <c r="E31" s="218" t="s">
        <v>180</v>
      </c>
      <c r="F31" s="218" t="s">
        <v>170</v>
      </c>
      <c r="G31" s="439">
        <v>0</v>
      </c>
      <c r="H31" s="218" t="s">
        <v>226</v>
      </c>
      <c r="I31" s="220">
        <v>41736</v>
      </c>
      <c r="J31" s="218" t="s">
        <v>227</v>
      </c>
      <c r="K31" s="218" t="s">
        <v>1456</v>
      </c>
      <c r="L31" s="218"/>
      <c r="M31" s="218"/>
      <c r="N31" s="218"/>
      <c r="O31" s="218"/>
      <c r="P31" s="218">
        <v>50</v>
      </c>
      <c r="Q31" s="218">
        <v>50</v>
      </c>
      <c r="R31" s="218" t="s">
        <v>23</v>
      </c>
      <c r="S31" s="384"/>
    </row>
    <row r="32" spans="1:19" s="190" customFormat="1" ht="41.4" x14ac:dyDescent="0.3">
      <c r="A32" s="420">
        <f t="shared" si="0"/>
        <v>215</v>
      </c>
      <c r="B32" s="519" t="s">
        <v>4065</v>
      </c>
      <c r="C32" s="218" t="s">
        <v>296</v>
      </c>
      <c r="D32" s="218" t="s">
        <v>311</v>
      </c>
      <c r="E32" s="218" t="s">
        <v>180</v>
      </c>
      <c r="F32" s="218" t="s">
        <v>170</v>
      </c>
      <c r="G32" s="439">
        <v>7535894</v>
      </c>
      <c r="H32" s="218" t="s">
        <v>201</v>
      </c>
      <c r="I32" s="220">
        <v>42115</v>
      </c>
      <c r="J32" s="218" t="s">
        <v>228</v>
      </c>
      <c r="K32" s="218" t="s">
        <v>1711</v>
      </c>
      <c r="L32" s="218"/>
      <c r="M32" s="218"/>
      <c r="N32" s="218"/>
      <c r="O32" s="218"/>
      <c r="P32" s="218">
        <v>50</v>
      </c>
      <c r="Q32" s="218">
        <v>50</v>
      </c>
      <c r="R32" s="218" t="s">
        <v>23</v>
      </c>
      <c r="S32" s="384"/>
    </row>
    <row r="33" spans="1:19" s="190" customFormat="1" ht="41.4" x14ac:dyDescent="0.3">
      <c r="A33" s="420">
        <f t="shared" si="0"/>
        <v>216</v>
      </c>
      <c r="B33" s="519" t="s">
        <v>4065</v>
      </c>
      <c r="C33" s="218" t="s">
        <v>316</v>
      </c>
      <c r="D33" s="218" t="s">
        <v>317</v>
      </c>
      <c r="E33" s="218" t="s">
        <v>180</v>
      </c>
      <c r="F33" s="218" t="s">
        <v>170</v>
      </c>
      <c r="G33" s="439">
        <v>7535894</v>
      </c>
      <c r="H33" s="227" t="s">
        <v>318</v>
      </c>
      <c r="I33" s="220">
        <v>42053</v>
      </c>
      <c r="J33" s="218" t="s">
        <v>234</v>
      </c>
      <c r="K33" s="227" t="s">
        <v>1426</v>
      </c>
      <c r="L33" s="218"/>
      <c r="M33" s="218"/>
      <c r="N33" s="218"/>
      <c r="O33" s="218"/>
      <c r="P33" s="218">
        <v>50</v>
      </c>
      <c r="Q33" s="218">
        <v>50</v>
      </c>
      <c r="R33" s="218" t="s">
        <v>1634</v>
      </c>
      <c r="S33" s="384"/>
    </row>
    <row r="34" spans="1:19" s="190" customFormat="1" ht="69" x14ac:dyDescent="0.3">
      <c r="A34" s="420">
        <f t="shared" si="0"/>
        <v>217</v>
      </c>
      <c r="B34" s="519" t="s">
        <v>4065</v>
      </c>
      <c r="C34" s="218" t="s">
        <v>299</v>
      </c>
      <c r="D34" s="218" t="s">
        <v>298</v>
      </c>
      <c r="E34" s="218" t="s">
        <v>180</v>
      </c>
      <c r="F34" s="218" t="s">
        <v>170</v>
      </c>
      <c r="G34" s="267">
        <v>0</v>
      </c>
      <c r="H34" s="218" t="s">
        <v>212</v>
      </c>
      <c r="I34" s="220">
        <v>42051</v>
      </c>
      <c r="J34" s="218" t="s">
        <v>213</v>
      </c>
      <c r="K34" s="227" t="s">
        <v>1730</v>
      </c>
      <c r="L34" s="218"/>
      <c r="M34" s="218"/>
      <c r="N34" s="218"/>
      <c r="O34" s="218"/>
      <c r="P34" s="218">
        <v>50</v>
      </c>
      <c r="Q34" s="218">
        <v>50</v>
      </c>
      <c r="R34" s="218" t="s">
        <v>1634</v>
      </c>
      <c r="S34" s="384"/>
    </row>
    <row r="35" spans="1:19" s="190" customFormat="1" ht="55.2" x14ac:dyDescent="0.3">
      <c r="A35" s="420">
        <f t="shared" si="0"/>
        <v>218</v>
      </c>
      <c r="B35" s="519" t="s">
        <v>4065</v>
      </c>
      <c r="C35" s="218" t="s">
        <v>327</v>
      </c>
      <c r="D35" s="218" t="s">
        <v>88</v>
      </c>
      <c r="E35" s="218" t="s">
        <v>180</v>
      </c>
      <c r="F35" s="218" t="s">
        <v>170</v>
      </c>
      <c r="G35" s="439">
        <v>7535894</v>
      </c>
      <c r="H35" s="218" t="s">
        <v>328</v>
      </c>
      <c r="I35" s="220">
        <v>42083</v>
      </c>
      <c r="J35" s="218" t="s">
        <v>248</v>
      </c>
      <c r="K35" s="218" t="s">
        <v>1734</v>
      </c>
      <c r="L35" s="218"/>
      <c r="M35" s="218"/>
      <c r="N35" s="218"/>
      <c r="O35" s="218"/>
      <c r="P35" s="218">
        <v>50</v>
      </c>
      <c r="Q35" s="218">
        <v>50</v>
      </c>
      <c r="R35" s="218" t="s">
        <v>1634</v>
      </c>
      <c r="S35" s="384"/>
    </row>
    <row r="36" spans="1:19" s="190" customFormat="1" ht="41.4" x14ac:dyDescent="0.3">
      <c r="A36" s="420">
        <f t="shared" si="0"/>
        <v>219</v>
      </c>
      <c r="B36" s="519" t="s">
        <v>4065</v>
      </c>
      <c r="C36" s="228" t="s">
        <v>253</v>
      </c>
      <c r="D36" s="228" t="s">
        <v>19</v>
      </c>
      <c r="E36" s="218" t="s">
        <v>180</v>
      </c>
      <c r="F36" s="228" t="s">
        <v>170</v>
      </c>
      <c r="G36" s="433">
        <v>5732764</v>
      </c>
      <c r="H36" s="227" t="s">
        <v>331</v>
      </c>
      <c r="I36" s="220">
        <v>42083</v>
      </c>
      <c r="J36" s="228" t="s">
        <v>254</v>
      </c>
      <c r="K36" s="218" t="s">
        <v>1737</v>
      </c>
      <c r="L36" s="218"/>
      <c r="M36" s="218"/>
      <c r="N36" s="218"/>
      <c r="O36" s="218"/>
      <c r="P36" s="218">
        <v>50</v>
      </c>
      <c r="Q36" s="218">
        <v>50</v>
      </c>
      <c r="R36" s="218" t="s">
        <v>1634</v>
      </c>
      <c r="S36" s="384"/>
    </row>
    <row r="37" spans="1:19" s="190" customFormat="1" ht="41.4" x14ac:dyDescent="0.3">
      <c r="A37" s="420">
        <f t="shared" si="0"/>
        <v>220</v>
      </c>
      <c r="B37" s="519" t="s">
        <v>4065</v>
      </c>
      <c r="C37" s="228" t="s">
        <v>1742</v>
      </c>
      <c r="D37" s="228" t="s">
        <v>70</v>
      </c>
      <c r="E37" s="228" t="s">
        <v>180</v>
      </c>
      <c r="F37" s="228" t="s">
        <v>170</v>
      </c>
      <c r="G37" s="433">
        <v>3803475</v>
      </c>
      <c r="H37" s="228" t="s">
        <v>334</v>
      </c>
      <c r="I37" s="220">
        <v>42300</v>
      </c>
      <c r="J37" s="228" t="s">
        <v>262</v>
      </c>
      <c r="K37" s="228" t="s">
        <v>1743</v>
      </c>
      <c r="L37" s="218"/>
      <c r="M37" s="218"/>
      <c r="N37" s="218"/>
      <c r="O37" s="218"/>
      <c r="P37" s="218">
        <v>50</v>
      </c>
      <c r="Q37" s="441">
        <v>50</v>
      </c>
      <c r="R37" s="218" t="s">
        <v>1634</v>
      </c>
      <c r="S37" s="384"/>
    </row>
    <row r="38" spans="1:19" s="190" customFormat="1" ht="27.6" x14ac:dyDescent="0.3">
      <c r="A38" s="420">
        <f t="shared" si="0"/>
        <v>221</v>
      </c>
      <c r="B38" s="519" t="s">
        <v>4065</v>
      </c>
      <c r="C38" s="218" t="s">
        <v>301</v>
      </c>
      <c r="D38" s="218" t="s">
        <v>298</v>
      </c>
      <c r="E38" s="218" t="s">
        <v>180</v>
      </c>
      <c r="F38" s="218" t="s">
        <v>170</v>
      </c>
      <c r="G38" s="439">
        <v>7535894</v>
      </c>
      <c r="H38" s="218" t="s">
        <v>207</v>
      </c>
      <c r="I38" s="220">
        <v>42165</v>
      </c>
      <c r="J38" s="218" t="s">
        <v>208</v>
      </c>
      <c r="K38" s="218" t="s">
        <v>1830</v>
      </c>
      <c r="L38" s="218"/>
      <c r="M38" s="218"/>
      <c r="N38" s="218"/>
      <c r="O38" s="218"/>
      <c r="P38" s="218">
        <v>50</v>
      </c>
      <c r="Q38" s="218">
        <v>50</v>
      </c>
      <c r="R38" s="218" t="s">
        <v>1634</v>
      </c>
      <c r="S38" s="384"/>
    </row>
    <row r="39" spans="1:19" s="190" customFormat="1" ht="55.2" x14ac:dyDescent="0.3">
      <c r="A39" s="420">
        <f t="shared" si="0"/>
        <v>222</v>
      </c>
      <c r="B39" s="519" t="s">
        <v>4065</v>
      </c>
      <c r="C39" s="218" t="s">
        <v>326</v>
      </c>
      <c r="D39" s="218" t="s">
        <v>120</v>
      </c>
      <c r="E39" s="218" t="s">
        <v>180</v>
      </c>
      <c r="F39" s="218" t="s">
        <v>170</v>
      </c>
      <c r="G39" s="439">
        <v>7535894</v>
      </c>
      <c r="H39" s="218" t="s">
        <v>235</v>
      </c>
      <c r="I39" s="220">
        <v>42046</v>
      </c>
      <c r="J39" s="218" t="s">
        <v>247</v>
      </c>
      <c r="K39" s="218" t="s">
        <v>1733</v>
      </c>
      <c r="L39" s="218"/>
      <c r="M39" s="218"/>
      <c r="N39" s="218"/>
      <c r="O39" s="218"/>
      <c r="P39" s="218">
        <v>50</v>
      </c>
      <c r="Q39" s="218">
        <v>50</v>
      </c>
      <c r="R39" s="218" t="s">
        <v>1634</v>
      </c>
      <c r="S39" s="384"/>
    </row>
    <row r="40" spans="1:19" s="190" customFormat="1" ht="41.4" x14ac:dyDescent="0.3">
      <c r="A40" s="420">
        <f t="shared" si="0"/>
        <v>223</v>
      </c>
      <c r="B40" s="519" t="s">
        <v>4065</v>
      </c>
      <c r="C40" s="218" t="s">
        <v>322</v>
      </c>
      <c r="D40" s="218" t="s">
        <v>321</v>
      </c>
      <c r="E40" s="218" t="s">
        <v>180</v>
      </c>
      <c r="F40" s="218" t="s">
        <v>170</v>
      </c>
      <c r="G40" s="439">
        <v>12340236</v>
      </c>
      <c r="H40" s="218" t="s">
        <v>237</v>
      </c>
      <c r="I40" s="220">
        <v>41732</v>
      </c>
      <c r="J40" s="218" t="s">
        <v>238</v>
      </c>
      <c r="K40" s="218" t="s">
        <v>1725</v>
      </c>
      <c r="L40" s="218"/>
      <c r="M40" s="218"/>
      <c r="N40" s="218"/>
      <c r="O40" s="218"/>
      <c r="P40" s="218">
        <v>50</v>
      </c>
      <c r="Q40" s="218">
        <v>50</v>
      </c>
      <c r="R40" s="218" t="s">
        <v>1634</v>
      </c>
      <c r="S40" s="384"/>
    </row>
    <row r="41" spans="1:19" s="190" customFormat="1" ht="41.4" x14ac:dyDescent="0.3">
      <c r="A41" s="420">
        <f t="shared" si="0"/>
        <v>224</v>
      </c>
      <c r="B41" s="519" t="s">
        <v>4065</v>
      </c>
      <c r="C41" s="218" t="s">
        <v>335</v>
      </c>
      <c r="D41" s="218" t="s">
        <v>368</v>
      </c>
      <c r="E41" s="218" t="s">
        <v>180</v>
      </c>
      <c r="F41" s="218" t="s">
        <v>170</v>
      </c>
      <c r="G41" s="439">
        <v>70000000</v>
      </c>
      <c r="H41" s="218">
        <v>0</v>
      </c>
      <c r="I41" s="220"/>
      <c r="J41" s="218" t="s">
        <v>336</v>
      </c>
      <c r="K41" s="227" t="s">
        <v>1772</v>
      </c>
      <c r="L41" s="218"/>
      <c r="M41" s="218"/>
      <c r="N41" s="218"/>
      <c r="O41" s="218"/>
      <c r="P41" s="218">
        <v>50</v>
      </c>
      <c r="Q41" s="218">
        <v>50</v>
      </c>
      <c r="R41" s="218" t="s">
        <v>65</v>
      </c>
      <c r="S41" s="384"/>
    </row>
    <row r="42" spans="1:19" s="190" customFormat="1" ht="13.8" x14ac:dyDescent="0.3">
      <c r="A42" s="420">
        <f t="shared" si="0"/>
        <v>225</v>
      </c>
      <c r="B42" s="519" t="s">
        <v>4065</v>
      </c>
      <c r="C42" s="228" t="s">
        <v>359</v>
      </c>
      <c r="D42" s="228" t="s">
        <v>223</v>
      </c>
      <c r="E42" s="218" t="s">
        <v>180</v>
      </c>
      <c r="F42" s="228" t="s">
        <v>170</v>
      </c>
      <c r="G42" s="443">
        <v>9533844</v>
      </c>
      <c r="H42" s="228" t="s">
        <v>360</v>
      </c>
      <c r="I42" s="230">
        <v>41450</v>
      </c>
      <c r="J42" s="228" t="s">
        <v>1831</v>
      </c>
      <c r="K42" s="227" t="s">
        <v>1832</v>
      </c>
      <c r="L42" s="218"/>
      <c r="M42" s="218"/>
      <c r="N42" s="218"/>
      <c r="O42" s="218"/>
      <c r="P42" s="218">
        <v>100</v>
      </c>
      <c r="Q42" s="218">
        <v>0</v>
      </c>
      <c r="R42" s="218" t="s">
        <v>65</v>
      </c>
      <c r="S42" s="384"/>
    </row>
    <row r="43" spans="1:19" s="190" customFormat="1" ht="13.8" x14ac:dyDescent="0.3">
      <c r="A43" s="420">
        <f t="shared" si="0"/>
        <v>226</v>
      </c>
      <c r="B43" s="519" t="s">
        <v>4065</v>
      </c>
      <c r="C43" s="228" t="s">
        <v>361</v>
      </c>
      <c r="D43" s="228" t="s">
        <v>108</v>
      </c>
      <c r="E43" s="218" t="s">
        <v>180</v>
      </c>
      <c r="F43" s="228" t="s">
        <v>170</v>
      </c>
      <c r="G43" s="443">
        <v>7873848</v>
      </c>
      <c r="H43" s="228" t="s">
        <v>362</v>
      </c>
      <c r="I43" s="230"/>
      <c r="J43" s="228" t="s">
        <v>363</v>
      </c>
      <c r="K43" s="218" t="s">
        <v>480</v>
      </c>
      <c r="L43" s="218"/>
      <c r="M43" s="218"/>
      <c r="N43" s="218"/>
      <c r="O43" s="218"/>
      <c r="P43" s="218">
        <v>100</v>
      </c>
      <c r="Q43" s="218">
        <v>0</v>
      </c>
      <c r="R43" s="218" t="s">
        <v>65</v>
      </c>
      <c r="S43" s="384"/>
    </row>
    <row r="44" spans="1:19" s="190" customFormat="1" ht="13.8" x14ac:dyDescent="0.3">
      <c r="A44" s="420">
        <f t="shared" si="0"/>
        <v>227</v>
      </c>
      <c r="B44" s="519" t="s">
        <v>4065</v>
      </c>
      <c r="C44" s="228" t="s">
        <v>366</v>
      </c>
      <c r="D44" s="228" t="s">
        <v>108</v>
      </c>
      <c r="E44" s="218" t="s">
        <v>180</v>
      </c>
      <c r="F44" s="228" t="s">
        <v>170</v>
      </c>
      <c r="G44" s="443">
        <v>7595108</v>
      </c>
      <c r="H44" s="218" t="s">
        <v>481</v>
      </c>
      <c r="I44" s="230" t="s">
        <v>1835</v>
      </c>
      <c r="J44" s="228" t="s">
        <v>1836</v>
      </c>
      <c r="K44" s="227" t="s">
        <v>482</v>
      </c>
      <c r="L44" s="218"/>
      <c r="M44" s="218"/>
      <c r="N44" s="218"/>
      <c r="O44" s="218"/>
      <c r="P44" s="218">
        <v>100</v>
      </c>
      <c r="Q44" s="218">
        <v>0</v>
      </c>
      <c r="R44" s="218" t="s">
        <v>65</v>
      </c>
      <c r="S44" s="384"/>
    </row>
    <row r="45" spans="1:19" s="190" customFormat="1" ht="13.8" x14ac:dyDescent="0.3">
      <c r="A45" s="420">
        <f t="shared" si="0"/>
        <v>228</v>
      </c>
      <c r="B45" s="519" t="s">
        <v>4065</v>
      </c>
      <c r="C45" s="228" t="s">
        <v>373</v>
      </c>
      <c r="D45" s="228" t="s">
        <v>223</v>
      </c>
      <c r="E45" s="218" t="s">
        <v>180</v>
      </c>
      <c r="F45" s="228" t="s">
        <v>170</v>
      </c>
      <c r="G45" s="433">
        <v>12441310</v>
      </c>
      <c r="H45" s="228" t="s">
        <v>372</v>
      </c>
      <c r="I45" s="230"/>
      <c r="J45" s="228" t="s">
        <v>374</v>
      </c>
      <c r="K45" s="218" t="s">
        <v>1839</v>
      </c>
      <c r="L45" s="218"/>
      <c r="M45" s="218"/>
      <c r="N45" s="218"/>
      <c r="O45" s="218"/>
      <c r="P45" s="218">
        <v>0</v>
      </c>
      <c r="Q45" s="218">
        <v>100</v>
      </c>
      <c r="R45" s="218" t="s">
        <v>65</v>
      </c>
      <c r="S45" s="384"/>
    </row>
    <row r="46" spans="1:19" s="190" customFormat="1" ht="27.6" x14ac:dyDescent="0.3">
      <c r="A46" s="420">
        <f t="shared" si="0"/>
        <v>229</v>
      </c>
      <c r="B46" s="519" t="s">
        <v>4065</v>
      </c>
      <c r="C46" s="228" t="s">
        <v>1863</v>
      </c>
      <c r="D46" s="228" t="s">
        <v>471</v>
      </c>
      <c r="E46" s="218" t="s">
        <v>180</v>
      </c>
      <c r="F46" s="228" t="s">
        <v>170</v>
      </c>
      <c r="G46" s="433">
        <v>3262284</v>
      </c>
      <c r="H46" s="228" t="s">
        <v>372</v>
      </c>
      <c r="I46" s="230"/>
      <c r="J46" s="228" t="s">
        <v>385</v>
      </c>
      <c r="K46" s="218" t="s">
        <v>1567</v>
      </c>
      <c r="L46" s="218"/>
      <c r="M46" s="218"/>
      <c r="N46" s="218"/>
      <c r="O46" s="218"/>
      <c r="P46" s="218">
        <v>75</v>
      </c>
      <c r="Q46" s="218">
        <v>25</v>
      </c>
      <c r="R46" s="218" t="s">
        <v>65</v>
      </c>
      <c r="S46" s="384"/>
    </row>
    <row r="47" spans="1:19" s="190" customFormat="1" ht="69" x14ac:dyDescent="0.3">
      <c r="A47" s="420">
        <f t="shared" si="0"/>
        <v>230</v>
      </c>
      <c r="B47" s="519" t="s">
        <v>4065</v>
      </c>
      <c r="C47" s="218" t="s">
        <v>1883</v>
      </c>
      <c r="D47" s="218" t="s">
        <v>1486</v>
      </c>
      <c r="E47" s="218" t="s">
        <v>180</v>
      </c>
      <c r="F47" s="218" t="s">
        <v>170</v>
      </c>
      <c r="G47" s="267">
        <v>14189950</v>
      </c>
      <c r="H47" s="218" t="s">
        <v>372</v>
      </c>
      <c r="I47" s="220"/>
      <c r="J47" s="218" t="s">
        <v>389</v>
      </c>
      <c r="K47" s="218" t="s">
        <v>1899</v>
      </c>
      <c r="L47" s="218"/>
      <c r="M47" s="218"/>
      <c r="N47" s="218"/>
      <c r="O47" s="218"/>
      <c r="P47" s="218">
        <v>75</v>
      </c>
      <c r="Q47" s="218">
        <v>25</v>
      </c>
      <c r="R47" s="218" t="s">
        <v>65</v>
      </c>
      <c r="S47" s="384"/>
    </row>
    <row r="48" spans="1:19" s="190" customFormat="1" ht="27.6" x14ac:dyDescent="0.3">
      <c r="A48" s="420">
        <f t="shared" si="0"/>
        <v>231</v>
      </c>
      <c r="B48" s="519" t="s">
        <v>4065</v>
      </c>
      <c r="C48" s="228" t="s">
        <v>1879</v>
      </c>
      <c r="D48" s="228" t="s">
        <v>88</v>
      </c>
      <c r="E48" s="218" t="s">
        <v>180</v>
      </c>
      <c r="F48" s="228" t="s">
        <v>170</v>
      </c>
      <c r="G48" s="433">
        <v>2727000</v>
      </c>
      <c r="H48" s="228" t="s">
        <v>372</v>
      </c>
      <c r="I48" s="230"/>
      <c r="J48" s="228" t="s">
        <v>388</v>
      </c>
      <c r="K48" s="218" t="s">
        <v>1878</v>
      </c>
      <c r="L48" s="218"/>
      <c r="M48" s="218"/>
      <c r="N48" s="218"/>
      <c r="O48" s="218"/>
      <c r="P48" s="218">
        <v>75</v>
      </c>
      <c r="Q48" s="218">
        <v>25</v>
      </c>
      <c r="R48" s="218" t="s">
        <v>65</v>
      </c>
      <c r="S48" s="384"/>
    </row>
    <row r="49" spans="1:19" s="190" customFormat="1" ht="13.8" x14ac:dyDescent="0.3">
      <c r="A49" s="420">
        <f t="shared" si="0"/>
        <v>232</v>
      </c>
      <c r="B49" s="519" t="s">
        <v>4065</v>
      </c>
      <c r="C49" s="228" t="s">
        <v>1875</v>
      </c>
      <c r="D49" s="228" t="s">
        <v>63</v>
      </c>
      <c r="E49" s="218" t="s">
        <v>180</v>
      </c>
      <c r="F49" s="228" t="s">
        <v>170</v>
      </c>
      <c r="G49" s="433">
        <v>5751943</v>
      </c>
      <c r="H49" s="503" t="s">
        <v>1876</v>
      </c>
      <c r="I49" s="230" t="s">
        <v>1877</v>
      </c>
      <c r="J49" s="228" t="s">
        <v>183</v>
      </c>
      <c r="K49" s="503" t="s">
        <v>1631</v>
      </c>
      <c r="L49" s="218"/>
      <c r="M49" s="218"/>
      <c r="N49" s="218"/>
      <c r="O49" s="218"/>
      <c r="P49" s="218">
        <v>75</v>
      </c>
      <c r="Q49" s="218">
        <v>25</v>
      </c>
      <c r="R49" s="218" t="s">
        <v>65</v>
      </c>
      <c r="S49" s="384"/>
    </row>
    <row r="50" spans="1:19" s="190" customFormat="1" ht="27.6" x14ac:dyDescent="0.3">
      <c r="A50" s="420">
        <f t="shared" si="0"/>
        <v>233</v>
      </c>
      <c r="B50" s="519" t="s">
        <v>4065</v>
      </c>
      <c r="C50" s="228" t="s">
        <v>1873</v>
      </c>
      <c r="D50" s="228" t="s">
        <v>108</v>
      </c>
      <c r="E50" s="218" t="s">
        <v>180</v>
      </c>
      <c r="F50" s="228" t="s">
        <v>170</v>
      </c>
      <c r="G50" s="433">
        <v>3540808</v>
      </c>
      <c r="H50" s="228" t="s">
        <v>372</v>
      </c>
      <c r="I50" s="230"/>
      <c r="J50" s="228" t="s">
        <v>387</v>
      </c>
      <c r="K50" s="227" t="s">
        <v>1874</v>
      </c>
      <c r="L50" s="218"/>
      <c r="M50" s="218"/>
      <c r="N50" s="218"/>
      <c r="O50" s="218"/>
      <c r="P50" s="218">
        <v>50</v>
      </c>
      <c r="Q50" s="218">
        <v>50</v>
      </c>
      <c r="R50" s="218" t="s">
        <v>65</v>
      </c>
      <c r="S50" s="384"/>
    </row>
    <row r="51" spans="1:19" s="190" customFormat="1" ht="41.4" x14ac:dyDescent="0.3">
      <c r="A51" s="420">
        <f t="shared" si="0"/>
        <v>234</v>
      </c>
      <c r="B51" s="519" t="s">
        <v>4065</v>
      </c>
      <c r="C51" s="228" t="s">
        <v>1870</v>
      </c>
      <c r="D51" s="228" t="s">
        <v>63</v>
      </c>
      <c r="E51" s="218" t="s">
        <v>180</v>
      </c>
      <c r="F51" s="228" t="s">
        <v>170</v>
      </c>
      <c r="G51" s="433">
        <v>9257643</v>
      </c>
      <c r="H51" s="270" t="s">
        <v>1868</v>
      </c>
      <c r="I51" s="230" t="s">
        <v>1869</v>
      </c>
      <c r="J51" s="228" t="s">
        <v>1871</v>
      </c>
      <c r="K51" s="227" t="s">
        <v>1872</v>
      </c>
      <c r="L51" s="218"/>
      <c r="M51" s="218"/>
      <c r="N51" s="218"/>
      <c r="O51" s="218"/>
      <c r="P51" s="218">
        <v>75</v>
      </c>
      <c r="Q51" s="218">
        <v>25</v>
      </c>
      <c r="R51" s="218" t="s">
        <v>65</v>
      </c>
      <c r="S51" s="384"/>
    </row>
    <row r="52" spans="1:19" s="190" customFormat="1" ht="41.4" x14ac:dyDescent="0.3">
      <c r="A52" s="420">
        <f t="shared" si="0"/>
        <v>235</v>
      </c>
      <c r="B52" s="519" t="s">
        <v>4065</v>
      </c>
      <c r="C52" s="228" t="s">
        <v>1861</v>
      </c>
      <c r="D52" s="228" t="s">
        <v>63</v>
      </c>
      <c r="E52" s="218" t="s">
        <v>180</v>
      </c>
      <c r="F52" s="228" t="s">
        <v>170</v>
      </c>
      <c r="G52" s="433">
        <v>10060728</v>
      </c>
      <c r="H52" s="228" t="s">
        <v>372</v>
      </c>
      <c r="I52" s="230"/>
      <c r="J52" s="218" t="s">
        <v>487</v>
      </c>
      <c r="K52" s="218" t="s">
        <v>1862</v>
      </c>
      <c r="L52" s="218"/>
      <c r="M52" s="218"/>
      <c r="N52" s="218"/>
      <c r="O52" s="218"/>
      <c r="P52" s="218">
        <v>75</v>
      </c>
      <c r="Q52" s="218">
        <v>25</v>
      </c>
      <c r="R52" s="218" t="s">
        <v>65</v>
      </c>
      <c r="S52" s="384"/>
    </row>
    <row r="53" spans="1:19" s="190" customFormat="1" ht="27.6" x14ac:dyDescent="0.3">
      <c r="A53" s="420">
        <f t="shared" si="0"/>
        <v>236</v>
      </c>
      <c r="B53" s="519" t="s">
        <v>4065</v>
      </c>
      <c r="C53" s="228" t="s">
        <v>383</v>
      </c>
      <c r="D53" s="228" t="s">
        <v>108</v>
      </c>
      <c r="E53" s="218" t="s">
        <v>180</v>
      </c>
      <c r="F53" s="228" t="s">
        <v>170</v>
      </c>
      <c r="G53" s="433">
        <v>7535000</v>
      </c>
      <c r="H53" s="228" t="s">
        <v>372</v>
      </c>
      <c r="I53" s="230"/>
      <c r="J53" s="218" t="s">
        <v>486</v>
      </c>
      <c r="K53" s="227" t="s">
        <v>1574</v>
      </c>
      <c r="L53" s="218" t="s">
        <v>47</v>
      </c>
      <c r="M53" s="218"/>
      <c r="N53" s="220">
        <v>42776</v>
      </c>
      <c r="O53" s="218"/>
      <c r="P53" s="218">
        <v>75</v>
      </c>
      <c r="Q53" s="218">
        <v>25</v>
      </c>
      <c r="R53" s="218" t="s">
        <v>65</v>
      </c>
      <c r="S53" s="384"/>
    </row>
    <row r="54" spans="1:19" s="190" customFormat="1" ht="55.2" x14ac:dyDescent="0.3">
      <c r="A54" s="420">
        <f t="shared" si="0"/>
        <v>237</v>
      </c>
      <c r="B54" s="519" t="s">
        <v>4065</v>
      </c>
      <c r="C54" s="228" t="s">
        <v>382</v>
      </c>
      <c r="D54" s="228" t="s">
        <v>122</v>
      </c>
      <c r="E54" s="218" t="s">
        <v>180</v>
      </c>
      <c r="F54" s="228" t="s">
        <v>170</v>
      </c>
      <c r="G54" s="433">
        <v>7535894</v>
      </c>
      <c r="H54" s="228" t="s">
        <v>372</v>
      </c>
      <c r="I54" s="230"/>
      <c r="J54" s="218" t="s">
        <v>485</v>
      </c>
      <c r="K54" s="227" t="s">
        <v>1843</v>
      </c>
      <c r="L54" s="218"/>
      <c r="M54" s="218"/>
      <c r="N54" s="218"/>
      <c r="O54" s="218"/>
      <c r="P54" s="218">
        <v>75</v>
      </c>
      <c r="Q54" s="218">
        <v>25</v>
      </c>
      <c r="R54" s="218" t="s">
        <v>65</v>
      </c>
      <c r="S54" s="384"/>
    </row>
    <row r="55" spans="1:19" s="190" customFormat="1" ht="27.6" x14ac:dyDescent="0.3">
      <c r="A55" s="420">
        <f t="shared" si="0"/>
        <v>238</v>
      </c>
      <c r="B55" s="519" t="s">
        <v>4065</v>
      </c>
      <c r="C55" s="228" t="s">
        <v>380</v>
      </c>
      <c r="D55" s="228" t="s">
        <v>70</v>
      </c>
      <c r="E55" s="218" t="s">
        <v>180</v>
      </c>
      <c r="F55" s="228" t="s">
        <v>170</v>
      </c>
      <c r="G55" s="433">
        <v>0</v>
      </c>
      <c r="H55" s="228" t="s">
        <v>372</v>
      </c>
      <c r="I55" s="230">
        <v>41712</v>
      </c>
      <c r="J55" s="228" t="s">
        <v>381</v>
      </c>
      <c r="K55" s="218" t="s">
        <v>1566</v>
      </c>
      <c r="L55" s="218" t="s">
        <v>47</v>
      </c>
      <c r="M55" s="218"/>
      <c r="N55" s="218"/>
      <c r="O55" s="218"/>
      <c r="P55" s="218">
        <v>100</v>
      </c>
      <c r="Q55" s="218">
        <v>0</v>
      </c>
      <c r="R55" s="218" t="s">
        <v>65</v>
      </c>
      <c r="S55" s="384"/>
    </row>
    <row r="56" spans="1:19" s="190" customFormat="1" ht="27.6" x14ac:dyDescent="0.3">
      <c r="A56" s="420">
        <f t="shared" si="0"/>
        <v>239</v>
      </c>
      <c r="B56" s="519" t="s">
        <v>4065</v>
      </c>
      <c r="C56" s="228" t="s">
        <v>378</v>
      </c>
      <c r="D56" s="228" t="s">
        <v>88</v>
      </c>
      <c r="E56" s="218" t="s">
        <v>180</v>
      </c>
      <c r="F56" s="228" t="s">
        <v>170</v>
      </c>
      <c r="G56" s="433">
        <v>49405986</v>
      </c>
      <c r="H56" s="228" t="s">
        <v>372</v>
      </c>
      <c r="I56" s="230"/>
      <c r="J56" s="228" t="s">
        <v>379</v>
      </c>
      <c r="K56" s="227" t="s">
        <v>484</v>
      </c>
      <c r="L56" s="218"/>
      <c r="M56" s="218"/>
      <c r="N56" s="218"/>
      <c r="O56" s="218"/>
      <c r="P56" s="218">
        <v>100</v>
      </c>
      <c r="Q56" s="218">
        <v>0</v>
      </c>
      <c r="R56" s="218" t="s">
        <v>65</v>
      </c>
      <c r="S56" s="384"/>
    </row>
    <row r="57" spans="1:19" s="190" customFormat="1" ht="27.6" x14ac:dyDescent="0.3">
      <c r="A57" s="420">
        <f t="shared" si="0"/>
        <v>240</v>
      </c>
      <c r="B57" s="519" t="s">
        <v>4065</v>
      </c>
      <c r="C57" s="228" t="s">
        <v>375</v>
      </c>
      <c r="D57" s="228" t="s">
        <v>368</v>
      </c>
      <c r="E57" s="218" t="s">
        <v>180</v>
      </c>
      <c r="F57" s="228" t="s">
        <v>170</v>
      </c>
      <c r="G57" s="433">
        <v>2855052</v>
      </c>
      <c r="H57" s="228" t="s">
        <v>372</v>
      </c>
      <c r="I57" s="230"/>
      <c r="J57" s="228" t="s">
        <v>1840</v>
      </c>
      <c r="K57" s="227" t="s">
        <v>483</v>
      </c>
      <c r="L57" s="218"/>
      <c r="M57" s="218" t="s">
        <v>1565</v>
      </c>
      <c r="N57" s="218"/>
      <c r="O57" s="218"/>
      <c r="P57" s="218">
        <v>0</v>
      </c>
      <c r="Q57" s="218">
        <v>100</v>
      </c>
      <c r="R57" s="218" t="s">
        <v>65</v>
      </c>
      <c r="S57" s="384"/>
    </row>
    <row r="58" spans="1:19" s="190" customFormat="1" ht="55.2" x14ac:dyDescent="0.3">
      <c r="A58" s="420">
        <f t="shared" si="0"/>
        <v>241</v>
      </c>
      <c r="B58" s="519" t="s">
        <v>4065</v>
      </c>
      <c r="C58" s="228" t="s">
        <v>376</v>
      </c>
      <c r="D58" s="228" t="s">
        <v>368</v>
      </c>
      <c r="E58" s="218" t="s">
        <v>180</v>
      </c>
      <c r="F58" s="228" t="s">
        <v>170</v>
      </c>
      <c r="G58" s="433">
        <v>9826017</v>
      </c>
      <c r="H58" s="228" t="s">
        <v>372</v>
      </c>
      <c r="I58" s="230" t="s">
        <v>1841</v>
      </c>
      <c r="J58" s="228" t="s">
        <v>377</v>
      </c>
      <c r="K58" s="227" t="s">
        <v>1842</v>
      </c>
      <c r="L58" s="218"/>
      <c r="M58" s="218"/>
      <c r="N58" s="218"/>
      <c r="O58" s="218"/>
      <c r="P58" s="218">
        <v>100</v>
      </c>
      <c r="Q58" s="218">
        <v>0</v>
      </c>
      <c r="R58" s="218" t="s">
        <v>65</v>
      </c>
      <c r="S58" s="384"/>
    </row>
    <row r="59" spans="1:19" s="190" customFormat="1" ht="41.4" x14ac:dyDescent="0.3">
      <c r="A59" s="420">
        <f t="shared" si="0"/>
        <v>242</v>
      </c>
      <c r="B59" s="519" t="s">
        <v>4065</v>
      </c>
      <c r="C59" s="228" t="s">
        <v>371</v>
      </c>
      <c r="D59" s="228" t="s">
        <v>88</v>
      </c>
      <c r="E59" s="218" t="s">
        <v>180</v>
      </c>
      <c r="F59" s="228" t="s">
        <v>170</v>
      </c>
      <c r="G59" s="433">
        <v>6676704</v>
      </c>
      <c r="H59" s="228" t="s">
        <v>372</v>
      </c>
      <c r="I59" s="230"/>
      <c r="J59" s="228" t="s">
        <v>1838</v>
      </c>
      <c r="K59" s="227" t="s">
        <v>1837</v>
      </c>
      <c r="L59" s="218"/>
      <c r="M59" s="218"/>
      <c r="N59" s="218"/>
      <c r="O59" s="218"/>
      <c r="P59" s="218">
        <v>75</v>
      </c>
      <c r="Q59" s="218">
        <v>25</v>
      </c>
      <c r="R59" s="218" t="s">
        <v>65</v>
      </c>
      <c r="S59" s="384"/>
    </row>
    <row r="60" spans="1:19" s="190" customFormat="1" ht="41.4" x14ac:dyDescent="0.3">
      <c r="A60" s="420">
        <f t="shared" si="0"/>
        <v>243</v>
      </c>
      <c r="B60" s="519" t="s">
        <v>4065</v>
      </c>
      <c r="C60" s="228" t="s">
        <v>364</v>
      </c>
      <c r="D60" s="228" t="s">
        <v>63</v>
      </c>
      <c r="E60" s="218" t="s">
        <v>180</v>
      </c>
      <c r="F60" s="228" t="s">
        <v>170</v>
      </c>
      <c r="G60" s="443" t="s">
        <v>365</v>
      </c>
      <c r="H60" s="218" t="s">
        <v>436</v>
      </c>
      <c r="I60" s="230" t="s">
        <v>1834</v>
      </c>
      <c r="J60" s="228" t="s">
        <v>1833</v>
      </c>
      <c r="K60" s="218" t="s">
        <v>1457</v>
      </c>
      <c r="L60" s="218"/>
      <c r="M60" s="218"/>
      <c r="N60" s="218"/>
      <c r="O60" s="218"/>
      <c r="P60" s="218">
        <v>100</v>
      </c>
      <c r="Q60" s="218">
        <v>0</v>
      </c>
      <c r="R60" s="218" t="s">
        <v>65</v>
      </c>
      <c r="S60" s="384"/>
    </row>
    <row r="61" spans="1:19" s="190" customFormat="1" ht="55.2" x14ac:dyDescent="0.3">
      <c r="A61" s="420">
        <f t="shared" si="0"/>
        <v>244</v>
      </c>
      <c r="B61" s="519" t="s">
        <v>4065</v>
      </c>
      <c r="C61" s="228" t="s">
        <v>1773</v>
      </c>
      <c r="D61" s="228" t="s">
        <v>471</v>
      </c>
      <c r="E61" s="218" t="s">
        <v>180</v>
      </c>
      <c r="F61" s="228" t="s">
        <v>170</v>
      </c>
      <c r="G61" s="443">
        <v>0</v>
      </c>
      <c r="H61" s="218" t="s">
        <v>473</v>
      </c>
      <c r="I61" s="230">
        <v>40819</v>
      </c>
      <c r="J61" s="228" t="s">
        <v>339</v>
      </c>
      <c r="K61" s="227" t="s">
        <v>1417</v>
      </c>
      <c r="L61" s="218"/>
      <c r="M61" s="218"/>
      <c r="N61" s="218"/>
      <c r="O61" s="218"/>
      <c r="P61" s="218">
        <v>50</v>
      </c>
      <c r="Q61" s="218">
        <v>50</v>
      </c>
      <c r="R61" s="218" t="s">
        <v>65</v>
      </c>
      <c r="S61" s="384"/>
    </row>
    <row r="62" spans="1:19" s="190" customFormat="1" ht="41.4" x14ac:dyDescent="0.3">
      <c r="A62" s="420">
        <f t="shared" si="0"/>
        <v>245</v>
      </c>
      <c r="B62" s="519" t="s">
        <v>4065</v>
      </c>
      <c r="C62" s="228" t="s">
        <v>340</v>
      </c>
      <c r="D62" s="228" t="s">
        <v>1774</v>
      </c>
      <c r="E62" s="218" t="s">
        <v>180</v>
      </c>
      <c r="F62" s="228" t="s">
        <v>170</v>
      </c>
      <c r="G62" s="443">
        <v>0</v>
      </c>
      <c r="H62" s="218" t="s">
        <v>1481</v>
      </c>
      <c r="I62" s="230">
        <v>40892</v>
      </c>
      <c r="J62" s="228" t="s">
        <v>342</v>
      </c>
      <c r="K62" s="218" t="s">
        <v>1775</v>
      </c>
      <c r="L62" s="218"/>
      <c r="M62" s="218"/>
      <c r="N62" s="218"/>
      <c r="O62" s="218"/>
      <c r="P62" s="218">
        <v>25</v>
      </c>
      <c r="Q62" s="218">
        <v>75</v>
      </c>
      <c r="R62" s="218" t="s">
        <v>65</v>
      </c>
      <c r="S62" s="384"/>
    </row>
    <row r="63" spans="1:19" s="190" customFormat="1" ht="41.4" x14ac:dyDescent="0.3">
      <c r="A63" s="420">
        <f t="shared" si="0"/>
        <v>246</v>
      </c>
      <c r="B63" s="519" t="s">
        <v>4065</v>
      </c>
      <c r="C63" s="228" t="s">
        <v>343</v>
      </c>
      <c r="D63" s="228" t="s">
        <v>471</v>
      </c>
      <c r="E63" s="218" t="s">
        <v>180</v>
      </c>
      <c r="F63" s="228" t="s">
        <v>170</v>
      </c>
      <c r="G63" s="443">
        <v>0</v>
      </c>
      <c r="H63" s="228"/>
      <c r="I63" s="230">
        <v>40877</v>
      </c>
      <c r="J63" s="228" t="s">
        <v>344</v>
      </c>
      <c r="K63" s="227" t="s">
        <v>1776</v>
      </c>
      <c r="L63" s="218"/>
      <c r="M63" s="218"/>
      <c r="N63" s="218"/>
      <c r="O63" s="218"/>
      <c r="P63" s="218">
        <v>25</v>
      </c>
      <c r="Q63" s="218">
        <v>75</v>
      </c>
      <c r="R63" s="218" t="s">
        <v>65</v>
      </c>
      <c r="S63" s="384"/>
    </row>
    <row r="64" spans="1:19" s="190" customFormat="1" ht="27.6" x14ac:dyDescent="0.3">
      <c r="A64" s="420">
        <f t="shared" si="0"/>
        <v>247</v>
      </c>
      <c r="B64" s="519" t="s">
        <v>4065</v>
      </c>
      <c r="C64" s="228" t="s">
        <v>1779</v>
      </c>
      <c r="D64" s="228" t="s">
        <v>99</v>
      </c>
      <c r="E64" s="218" t="s">
        <v>180</v>
      </c>
      <c r="F64" s="228" t="s">
        <v>170</v>
      </c>
      <c r="G64" s="443">
        <v>60000000</v>
      </c>
      <c r="H64" s="218" t="s">
        <v>476</v>
      </c>
      <c r="I64" s="230">
        <v>40210</v>
      </c>
      <c r="J64" s="228" t="s">
        <v>351</v>
      </c>
      <c r="K64" s="227" t="s">
        <v>1780</v>
      </c>
      <c r="L64" s="218"/>
      <c r="M64" s="218"/>
      <c r="N64" s="218"/>
      <c r="O64" s="218"/>
      <c r="P64" s="218">
        <v>50</v>
      </c>
      <c r="Q64" s="218">
        <v>50</v>
      </c>
      <c r="R64" s="218" t="s">
        <v>65</v>
      </c>
      <c r="S64" s="384"/>
    </row>
    <row r="65" spans="1:19" s="190" customFormat="1" ht="27.6" x14ac:dyDescent="0.3">
      <c r="A65" s="420">
        <f t="shared" si="0"/>
        <v>248</v>
      </c>
      <c r="B65" s="519" t="s">
        <v>4065</v>
      </c>
      <c r="C65" s="228" t="s">
        <v>1783</v>
      </c>
      <c r="D65" s="228" t="s">
        <v>99</v>
      </c>
      <c r="E65" s="218" t="s">
        <v>180</v>
      </c>
      <c r="F65" s="228" t="s">
        <v>170</v>
      </c>
      <c r="G65" s="443">
        <v>12789413</v>
      </c>
      <c r="H65" s="218" t="s">
        <v>477</v>
      </c>
      <c r="I65" s="230">
        <v>40588</v>
      </c>
      <c r="J65" s="228" t="s">
        <v>1784</v>
      </c>
      <c r="K65" s="218" t="s">
        <v>1785</v>
      </c>
      <c r="L65" s="218"/>
      <c r="M65" s="218"/>
      <c r="N65" s="218"/>
      <c r="O65" s="218"/>
      <c r="P65" s="218">
        <v>50</v>
      </c>
      <c r="Q65" s="218">
        <v>50</v>
      </c>
      <c r="R65" s="218" t="s">
        <v>65</v>
      </c>
      <c r="S65" s="384"/>
    </row>
    <row r="66" spans="1:19" s="190" customFormat="1" ht="55.2" x14ac:dyDescent="0.3">
      <c r="A66" s="420">
        <f t="shared" si="0"/>
        <v>249</v>
      </c>
      <c r="B66" s="519" t="s">
        <v>4065</v>
      </c>
      <c r="C66" s="228" t="s">
        <v>1786</v>
      </c>
      <c r="D66" s="228" t="s">
        <v>788</v>
      </c>
      <c r="E66" s="218" t="s">
        <v>180</v>
      </c>
      <c r="F66" s="228" t="s">
        <v>170</v>
      </c>
      <c r="G66" s="443">
        <v>53996075</v>
      </c>
      <c r="H66" s="218" t="s">
        <v>1482</v>
      </c>
      <c r="I66" s="230">
        <v>40751</v>
      </c>
      <c r="J66" s="228" t="s">
        <v>354</v>
      </c>
      <c r="K66" s="227" t="s">
        <v>1787</v>
      </c>
      <c r="L66" s="218"/>
      <c r="M66" s="218"/>
      <c r="N66" s="218"/>
      <c r="O66" s="218"/>
      <c r="P66" s="218">
        <v>0</v>
      </c>
      <c r="Q66" s="218">
        <v>100</v>
      </c>
      <c r="R66" s="218" t="s">
        <v>65</v>
      </c>
      <c r="S66" s="384"/>
    </row>
    <row r="67" spans="1:19" s="190" customFormat="1" ht="57.6" x14ac:dyDescent="0.3">
      <c r="A67" s="420">
        <f t="shared" si="0"/>
        <v>250</v>
      </c>
      <c r="B67" s="519" t="s">
        <v>4065</v>
      </c>
      <c r="C67" s="228" t="s">
        <v>355</v>
      </c>
      <c r="D67" s="228" t="s">
        <v>58</v>
      </c>
      <c r="E67" s="218" t="s">
        <v>180</v>
      </c>
      <c r="F67" s="228" t="s">
        <v>170</v>
      </c>
      <c r="G67" s="443">
        <v>9436865</v>
      </c>
      <c r="H67" s="218" t="s">
        <v>478</v>
      </c>
      <c r="I67" s="230">
        <v>40996</v>
      </c>
      <c r="J67" s="228" t="s">
        <v>356</v>
      </c>
      <c r="K67" s="326" t="s">
        <v>1790</v>
      </c>
      <c r="L67" s="218"/>
      <c r="M67" s="218"/>
      <c r="N67" s="218"/>
      <c r="O67" s="218"/>
      <c r="P67" s="218">
        <v>25</v>
      </c>
      <c r="Q67" s="218">
        <v>75</v>
      </c>
      <c r="R67" s="218" t="s">
        <v>65</v>
      </c>
      <c r="S67" s="384"/>
    </row>
    <row r="68" spans="1:19" s="190" customFormat="1" ht="27.6" x14ac:dyDescent="0.3">
      <c r="A68" s="420">
        <f t="shared" si="0"/>
        <v>251</v>
      </c>
      <c r="B68" s="519" t="s">
        <v>4065</v>
      </c>
      <c r="C68" s="228" t="s">
        <v>357</v>
      </c>
      <c r="D68" s="228" t="s">
        <v>108</v>
      </c>
      <c r="E68" s="218" t="s">
        <v>180</v>
      </c>
      <c r="F68" s="228" t="s">
        <v>170</v>
      </c>
      <c r="G68" s="443">
        <v>8977752</v>
      </c>
      <c r="H68" s="218"/>
      <c r="I68" s="230" t="s">
        <v>479</v>
      </c>
      <c r="J68" s="228" t="s">
        <v>358</v>
      </c>
      <c r="K68" s="227" t="s">
        <v>1791</v>
      </c>
      <c r="L68" s="218"/>
      <c r="M68" s="218"/>
      <c r="N68" s="218"/>
      <c r="O68" s="218"/>
      <c r="P68" s="218">
        <v>100</v>
      </c>
      <c r="Q68" s="218">
        <v>0</v>
      </c>
      <c r="R68" s="218" t="s">
        <v>65</v>
      </c>
      <c r="S68" s="384"/>
    </row>
    <row r="69" spans="1:19" s="190" customFormat="1" ht="27.6" x14ac:dyDescent="0.3">
      <c r="A69" s="420">
        <f t="shared" si="0"/>
        <v>252</v>
      </c>
      <c r="B69" s="519" t="s">
        <v>4065</v>
      </c>
      <c r="C69" s="228" t="s">
        <v>345</v>
      </c>
      <c r="D69" s="228" t="s">
        <v>1579</v>
      </c>
      <c r="E69" s="218" t="s">
        <v>180</v>
      </c>
      <c r="F69" s="228" t="s">
        <v>170</v>
      </c>
      <c r="G69" s="443">
        <v>0</v>
      </c>
      <c r="H69" s="218" t="s">
        <v>470</v>
      </c>
      <c r="I69" s="230">
        <v>41005</v>
      </c>
      <c r="J69" s="228" t="s">
        <v>346</v>
      </c>
      <c r="K69" s="227" t="s">
        <v>1564</v>
      </c>
      <c r="L69" s="218"/>
      <c r="M69" s="218"/>
      <c r="N69" s="218"/>
      <c r="O69" s="218"/>
      <c r="P69" s="218">
        <v>75</v>
      </c>
      <c r="Q69" s="218">
        <v>25</v>
      </c>
      <c r="R69" s="218" t="s">
        <v>65</v>
      </c>
      <c r="S69" s="384"/>
    </row>
    <row r="70" spans="1:19" s="190" customFormat="1" ht="13.8" x14ac:dyDescent="0.3">
      <c r="A70" s="420">
        <f t="shared" si="0"/>
        <v>253</v>
      </c>
      <c r="B70" s="519" t="s">
        <v>4065</v>
      </c>
      <c r="C70" s="228" t="s">
        <v>347</v>
      </c>
      <c r="D70" s="228" t="s">
        <v>471</v>
      </c>
      <c r="E70" s="218" t="s">
        <v>180</v>
      </c>
      <c r="F70" s="228" t="s">
        <v>170</v>
      </c>
      <c r="G70" s="443">
        <v>7500000</v>
      </c>
      <c r="H70" s="218" t="s">
        <v>474</v>
      </c>
      <c r="I70" s="230">
        <v>41040</v>
      </c>
      <c r="J70" s="228" t="s">
        <v>348</v>
      </c>
      <c r="K70" s="227" t="s">
        <v>475</v>
      </c>
      <c r="L70" s="218"/>
      <c r="M70" s="218"/>
      <c r="N70" s="218"/>
      <c r="O70" s="218"/>
      <c r="P70" s="218">
        <v>50</v>
      </c>
      <c r="Q70" s="218">
        <v>50</v>
      </c>
      <c r="R70" s="218" t="s">
        <v>65</v>
      </c>
      <c r="S70" s="384"/>
    </row>
    <row r="71" spans="1:19" s="190" customFormat="1" ht="41.4" x14ac:dyDescent="0.3">
      <c r="A71" s="420">
        <f t="shared" si="0"/>
        <v>254</v>
      </c>
      <c r="B71" s="519" t="s">
        <v>4065</v>
      </c>
      <c r="C71" s="228" t="s">
        <v>337</v>
      </c>
      <c r="D71" s="228" t="s">
        <v>469</v>
      </c>
      <c r="E71" s="218" t="s">
        <v>180</v>
      </c>
      <c r="F71" s="228" t="s">
        <v>170</v>
      </c>
      <c r="G71" s="443">
        <v>0</v>
      </c>
      <c r="H71" s="218" t="s">
        <v>472</v>
      </c>
      <c r="I71" s="230">
        <v>39049</v>
      </c>
      <c r="J71" s="228" t="s">
        <v>338</v>
      </c>
      <c r="K71" s="218" t="s">
        <v>1563</v>
      </c>
      <c r="L71" s="218" t="s">
        <v>47</v>
      </c>
      <c r="M71" s="218"/>
      <c r="N71" s="218"/>
      <c r="O71" s="218"/>
      <c r="P71" s="218">
        <v>100</v>
      </c>
      <c r="Q71" s="218">
        <v>0</v>
      </c>
      <c r="R71" s="218" t="s">
        <v>65</v>
      </c>
      <c r="S71" s="384"/>
    </row>
    <row r="72" spans="1:19" s="190" customFormat="1" ht="27.6" x14ac:dyDescent="0.3">
      <c r="A72" s="420">
        <f t="shared" si="0"/>
        <v>255</v>
      </c>
      <c r="B72" s="519" t="s">
        <v>4065</v>
      </c>
      <c r="C72" s="228" t="s">
        <v>432</v>
      </c>
      <c r="D72" s="228" t="s">
        <v>471</v>
      </c>
      <c r="E72" s="218" t="s">
        <v>180</v>
      </c>
      <c r="F72" s="228" t="s">
        <v>170</v>
      </c>
      <c r="G72" s="433">
        <v>2510000</v>
      </c>
      <c r="H72" s="228" t="s">
        <v>333</v>
      </c>
      <c r="I72" s="230">
        <v>41718</v>
      </c>
      <c r="J72" s="228" t="s">
        <v>433</v>
      </c>
      <c r="K72" s="218" t="s">
        <v>1576</v>
      </c>
      <c r="L72" s="228"/>
      <c r="M72" s="228"/>
      <c r="N72" s="218"/>
      <c r="O72" s="218"/>
      <c r="P72" s="218">
        <v>50</v>
      </c>
      <c r="Q72" s="218">
        <v>50</v>
      </c>
      <c r="R72" s="218" t="s">
        <v>65</v>
      </c>
      <c r="S72" s="384" t="s">
        <v>1665</v>
      </c>
    </row>
    <row r="73" spans="1:19" s="190" customFormat="1" ht="43.2" x14ac:dyDescent="0.3">
      <c r="A73" s="420">
        <f t="shared" si="0"/>
        <v>256</v>
      </c>
      <c r="B73" s="519" t="s">
        <v>4065</v>
      </c>
      <c r="C73" s="228" t="s">
        <v>384</v>
      </c>
      <c r="D73" s="228" t="s">
        <v>63</v>
      </c>
      <c r="E73" s="218" t="s">
        <v>180</v>
      </c>
      <c r="F73" s="228" t="s">
        <v>170</v>
      </c>
      <c r="G73" s="433">
        <v>10060728</v>
      </c>
      <c r="H73" s="228" t="s">
        <v>372</v>
      </c>
      <c r="I73" s="228"/>
      <c r="J73" s="218" t="s">
        <v>487</v>
      </c>
      <c r="K73" s="504" t="s">
        <v>1668</v>
      </c>
      <c r="L73" s="218"/>
      <c r="M73" s="218"/>
      <c r="N73" s="218"/>
      <c r="O73" s="218"/>
      <c r="P73" s="218">
        <v>75</v>
      </c>
      <c r="Q73" s="218">
        <v>25</v>
      </c>
      <c r="R73" s="218" t="s">
        <v>65</v>
      </c>
      <c r="S73" s="384"/>
    </row>
    <row r="74" spans="1:19" s="190" customFormat="1" ht="27.6" x14ac:dyDescent="0.3">
      <c r="A74" s="420">
        <f t="shared" si="0"/>
        <v>257</v>
      </c>
      <c r="B74" s="519" t="s">
        <v>4065</v>
      </c>
      <c r="C74" s="228" t="s">
        <v>367</v>
      </c>
      <c r="D74" s="228" t="s">
        <v>368</v>
      </c>
      <c r="E74" s="218" t="s">
        <v>180</v>
      </c>
      <c r="F74" s="228" t="s">
        <v>170</v>
      </c>
      <c r="G74" s="443">
        <v>7873848</v>
      </c>
      <c r="H74" s="228" t="s">
        <v>369</v>
      </c>
      <c r="I74" s="228"/>
      <c r="J74" s="228" t="s">
        <v>370</v>
      </c>
      <c r="K74" s="227" t="s">
        <v>1669</v>
      </c>
      <c r="L74" s="218"/>
      <c r="M74" s="218"/>
      <c r="N74" s="218"/>
      <c r="O74" s="218"/>
      <c r="P74" s="218">
        <v>50</v>
      </c>
      <c r="Q74" s="218">
        <v>50</v>
      </c>
      <c r="R74" s="218" t="s">
        <v>65</v>
      </c>
      <c r="S74" s="384" t="s">
        <v>1665</v>
      </c>
    </row>
    <row r="75" spans="1:19" ht="28.8" x14ac:dyDescent="0.3">
      <c r="A75" s="420">
        <f t="shared" si="0"/>
        <v>258</v>
      </c>
      <c r="B75" s="519" t="s">
        <v>4065</v>
      </c>
      <c r="C75" s="326" t="s">
        <v>1670</v>
      </c>
      <c r="D75" s="326" t="s">
        <v>58</v>
      </c>
      <c r="E75" s="326" t="s">
        <v>180</v>
      </c>
      <c r="F75" s="326" t="s">
        <v>170</v>
      </c>
      <c r="G75" s="326"/>
      <c r="H75" s="530" t="s">
        <v>1671</v>
      </c>
      <c r="I75" s="326"/>
      <c r="J75" s="326" t="s">
        <v>447</v>
      </c>
      <c r="K75" s="326" t="s">
        <v>1672</v>
      </c>
      <c r="L75" s="326"/>
      <c r="M75" s="326"/>
      <c r="N75" s="326"/>
      <c r="O75" s="326"/>
      <c r="P75" s="326"/>
      <c r="Q75" s="326"/>
      <c r="R75" s="326"/>
      <c r="S75" s="511"/>
    </row>
    <row r="76" spans="1:19" s="190" customFormat="1" ht="42" thickBot="1" x14ac:dyDescent="0.35">
      <c r="A76" s="422">
        <f t="shared" si="0"/>
        <v>259</v>
      </c>
      <c r="B76" s="520" t="s">
        <v>4065</v>
      </c>
      <c r="C76" s="512" t="s">
        <v>1004</v>
      </c>
      <c r="D76" s="512" t="s">
        <v>1092</v>
      </c>
      <c r="E76" s="423" t="s">
        <v>180</v>
      </c>
      <c r="F76" s="512" t="s">
        <v>171</v>
      </c>
      <c r="G76" s="513">
        <v>0</v>
      </c>
      <c r="H76" s="512" t="s">
        <v>1005</v>
      </c>
      <c r="I76" s="514" t="s">
        <v>455</v>
      </c>
      <c r="J76" s="512" t="s">
        <v>1006</v>
      </c>
      <c r="K76" s="464" t="s">
        <v>1666</v>
      </c>
      <c r="L76" s="423"/>
      <c r="M76" s="423"/>
      <c r="N76" s="423"/>
      <c r="O76" s="423"/>
      <c r="P76" s="423">
        <v>50</v>
      </c>
      <c r="Q76" s="423">
        <v>50</v>
      </c>
      <c r="R76" s="423" t="s">
        <v>65</v>
      </c>
      <c r="S76" s="429" t="s">
        <v>1667</v>
      </c>
    </row>
    <row r="77" spans="1:19" ht="15" thickBot="1" x14ac:dyDescent="0.35"/>
    <row r="78" spans="1:19" ht="43.2" customHeight="1" x14ac:dyDescent="0.3">
      <c r="A78" s="525">
        <v>1</v>
      </c>
      <c r="B78" s="526" t="s">
        <v>4066</v>
      </c>
      <c r="C78" s="522" t="s">
        <v>1638</v>
      </c>
      <c r="D78" s="522" t="s">
        <v>1579</v>
      </c>
      <c r="E78" s="506" t="s">
        <v>20</v>
      </c>
      <c r="F78" s="506" t="s">
        <v>2823</v>
      </c>
      <c r="G78" s="523">
        <v>0</v>
      </c>
      <c r="H78" s="506" t="s">
        <v>1640</v>
      </c>
      <c r="I78" s="508">
        <v>41723</v>
      </c>
      <c r="J78" s="506" t="s">
        <v>1639</v>
      </c>
      <c r="K78" s="524" t="s">
        <v>2892</v>
      </c>
      <c r="L78" s="506"/>
      <c r="M78" s="506"/>
      <c r="N78" s="506"/>
      <c r="O78" s="506"/>
      <c r="P78" s="506">
        <v>50</v>
      </c>
      <c r="Q78" s="506">
        <v>50</v>
      </c>
      <c r="R78" s="506" t="s">
        <v>1634</v>
      </c>
      <c r="S78" s="510"/>
    </row>
    <row r="79" spans="1:19" ht="41.4" x14ac:dyDescent="0.3">
      <c r="A79" s="527">
        <v>2</v>
      </c>
      <c r="B79" s="326" t="s">
        <v>4066</v>
      </c>
      <c r="C79" s="228" t="s">
        <v>2167</v>
      </c>
      <c r="D79" s="228" t="s">
        <v>153</v>
      </c>
      <c r="E79" s="218" t="s">
        <v>180</v>
      </c>
      <c r="F79" s="228" t="s">
        <v>170</v>
      </c>
      <c r="G79" s="433">
        <v>4113783</v>
      </c>
      <c r="H79" s="228" t="s">
        <v>372</v>
      </c>
      <c r="I79" s="230"/>
      <c r="J79" s="228" t="s">
        <v>392</v>
      </c>
      <c r="K79" s="434" t="s">
        <v>489</v>
      </c>
      <c r="L79" s="218"/>
      <c r="M79" s="218"/>
      <c r="N79" s="218"/>
      <c r="O79" s="218"/>
      <c r="P79" s="218">
        <v>75</v>
      </c>
      <c r="Q79" s="218">
        <v>25</v>
      </c>
      <c r="R79" s="218" t="s">
        <v>65</v>
      </c>
      <c r="S79" s="384" t="s">
        <v>1892</v>
      </c>
    </row>
    <row r="80" spans="1:19" ht="96.6" x14ac:dyDescent="0.3">
      <c r="A80" s="527">
        <v>3</v>
      </c>
      <c r="B80" s="326" t="s">
        <v>4066</v>
      </c>
      <c r="C80" s="228" t="s">
        <v>393</v>
      </c>
      <c r="D80" s="228" t="s">
        <v>1579</v>
      </c>
      <c r="E80" s="218" t="s">
        <v>180</v>
      </c>
      <c r="F80" s="228" t="s">
        <v>170</v>
      </c>
      <c r="G80" s="433">
        <v>17740537</v>
      </c>
      <c r="H80" s="228" t="s">
        <v>372</v>
      </c>
      <c r="I80" s="230"/>
      <c r="J80" s="228" t="s">
        <v>394</v>
      </c>
      <c r="K80" s="435" t="s">
        <v>2113</v>
      </c>
      <c r="L80" s="218"/>
      <c r="M80" s="218"/>
      <c r="N80" s="218"/>
      <c r="O80" s="218"/>
      <c r="P80" s="218">
        <v>50</v>
      </c>
      <c r="Q80" s="218">
        <v>50</v>
      </c>
      <c r="R80" s="218" t="s">
        <v>65</v>
      </c>
      <c r="S80" s="384" t="s">
        <v>1902</v>
      </c>
    </row>
    <row r="81" spans="1:19" ht="27.6" x14ac:dyDescent="0.3">
      <c r="A81" s="527">
        <v>4</v>
      </c>
      <c r="B81" s="326" t="s">
        <v>4066</v>
      </c>
      <c r="C81" s="228" t="s">
        <v>2325</v>
      </c>
      <c r="D81" s="228" t="s">
        <v>153</v>
      </c>
      <c r="E81" s="218" t="s">
        <v>180</v>
      </c>
      <c r="F81" s="228" t="s">
        <v>170</v>
      </c>
      <c r="G81" s="433">
        <v>16836106</v>
      </c>
      <c r="H81" s="228" t="s">
        <v>372</v>
      </c>
      <c r="I81" s="230"/>
      <c r="J81" s="228" t="s">
        <v>2326</v>
      </c>
      <c r="K81" s="434" t="s">
        <v>1568</v>
      </c>
      <c r="L81" s="218"/>
      <c r="M81" s="218"/>
      <c r="N81" s="218"/>
      <c r="O81" s="218"/>
      <c r="P81" s="218">
        <v>75</v>
      </c>
      <c r="Q81" s="218">
        <v>25</v>
      </c>
      <c r="R81" s="218" t="s">
        <v>65</v>
      </c>
      <c r="S81" s="384"/>
    </row>
    <row r="82" spans="1:19" ht="27.6" x14ac:dyDescent="0.3">
      <c r="A82" s="527">
        <v>5</v>
      </c>
      <c r="B82" s="326" t="s">
        <v>4066</v>
      </c>
      <c r="C82" s="228" t="s">
        <v>397</v>
      </c>
      <c r="D82" s="228" t="s">
        <v>1579</v>
      </c>
      <c r="E82" s="218" t="s">
        <v>180</v>
      </c>
      <c r="F82" s="228" t="s">
        <v>170</v>
      </c>
      <c r="G82" s="433">
        <v>7535894</v>
      </c>
      <c r="H82" s="228" t="s">
        <v>372</v>
      </c>
      <c r="I82" s="230"/>
      <c r="J82" s="228" t="s">
        <v>398</v>
      </c>
      <c r="K82" s="434" t="s">
        <v>1569</v>
      </c>
      <c r="L82" s="218"/>
      <c r="M82" s="218"/>
      <c r="N82" s="218"/>
      <c r="O82" s="218"/>
      <c r="P82" s="218">
        <v>75</v>
      </c>
      <c r="Q82" s="218">
        <v>25</v>
      </c>
      <c r="R82" s="218" t="s">
        <v>65</v>
      </c>
      <c r="S82" s="384"/>
    </row>
    <row r="83" spans="1:19" ht="55.2" x14ac:dyDescent="0.3">
      <c r="A83" s="527">
        <v>6</v>
      </c>
      <c r="B83" s="326" t="s">
        <v>4066</v>
      </c>
      <c r="C83" s="218" t="s">
        <v>399</v>
      </c>
      <c r="D83" s="228" t="s">
        <v>1579</v>
      </c>
      <c r="E83" s="218" t="s">
        <v>180</v>
      </c>
      <c r="F83" s="218" t="s">
        <v>170</v>
      </c>
      <c r="G83" s="267">
        <v>6728364</v>
      </c>
      <c r="H83" s="218" t="s">
        <v>372</v>
      </c>
      <c r="I83" s="220"/>
      <c r="J83" s="218" t="s">
        <v>400</v>
      </c>
      <c r="K83" s="434" t="s">
        <v>1570</v>
      </c>
      <c r="L83" s="218"/>
      <c r="M83" s="218"/>
      <c r="N83" s="218"/>
      <c r="O83" s="218"/>
      <c r="P83" s="218">
        <v>75</v>
      </c>
      <c r="Q83" s="218">
        <v>25</v>
      </c>
      <c r="R83" s="228" t="s">
        <v>65</v>
      </c>
      <c r="S83" s="460"/>
    </row>
    <row r="84" spans="1:19" ht="41.4" x14ac:dyDescent="0.3">
      <c r="A84" s="527">
        <v>7</v>
      </c>
      <c r="B84" s="326" t="s">
        <v>4066</v>
      </c>
      <c r="C84" s="228" t="s">
        <v>2331</v>
      </c>
      <c r="D84" s="228" t="s">
        <v>2174</v>
      </c>
      <c r="E84" s="218" t="s">
        <v>180</v>
      </c>
      <c r="F84" s="228" t="s">
        <v>170</v>
      </c>
      <c r="G84" s="433">
        <v>15126936</v>
      </c>
      <c r="H84" s="228" t="s">
        <v>372</v>
      </c>
      <c r="I84" s="230"/>
      <c r="J84" s="228" t="s">
        <v>402</v>
      </c>
      <c r="K84" s="434" t="s">
        <v>1571</v>
      </c>
      <c r="L84" s="218"/>
      <c r="M84" s="218"/>
      <c r="N84" s="218"/>
      <c r="O84" s="218"/>
      <c r="P84" s="218">
        <v>75</v>
      </c>
      <c r="Q84" s="218">
        <v>25</v>
      </c>
      <c r="R84" s="218" t="s">
        <v>65</v>
      </c>
      <c r="S84" s="384"/>
    </row>
    <row r="85" spans="1:19" ht="69" x14ac:dyDescent="0.3">
      <c r="A85" s="527">
        <v>8</v>
      </c>
      <c r="B85" s="326" t="s">
        <v>4066</v>
      </c>
      <c r="C85" s="228" t="s">
        <v>1953</v>
      </c>
      <c r="D85" s="228" t="s">
        <v>1947</v>
      </c>
      <c r="E85" s="218" t="s">
        <v>180</v>
      </c>
      <c r="F85" s="228" t="s">
        <v>170</v>
      </c>
      <c r="G85" s="433">
        <v>6097608</v>
      </c>
      <c r="H85" s="228" t="s">
        <v>372</v>
      </c>
      <c r="I85" s="230"/>
      <c r="J85" s="228" t="s">
        <v>405</v>
      </c>
      <c r="K85" s="275" t="s">
        <v>1951</v>
      </c>
      <c r="L85" s="218"/>
      <c r="M85" s="218"/>
      <c r="N85" s="218"/>
      <c r="O85" s="218"/>
      <c r="P85" s="218">
        <v>50</v>
      </c>
      <c r="Q85" s="218">
        <v>50</v>
      </c>
      <c r="R85" s="218" t="s">
        <v>65</v>
      </c>
      <c r="S85" s="384" t="s">
        <v>2138</v>
      </c>
    </row>
    <row r="86" spans="1:19" ht="55.2" x14ac:dyDescent="0.3">
      <c r="A86" s="527">
        <v>9</v>
      </c>
      <c r="B86" s="326" t="s">
        <v>4066</v>
      </c>
      <c r="C86" s="228" t="s">
        <v>2334</v>
      </c>
      <c r="D86" s="228" t="s">
        <v>153</v>
      </c>
      <c r="E86" s="218" t="s">
        <v>180</v>
      </c>
      <c r="F86" s="228" t="s">
        <v>170</v>
      </c>
      <c r="G86" s="433">
        <v>0</v>
      </c>
      <c r="H86" s="228" t="s">
        <v>372</v>
      </c>
      <c r="I86" s="230"/>
      <c r="J86" s="228" t="s">
        <v>406</v>
      </c>
      <c r="K86" s="434" t="s">
        <v>2335</v>
      </c>
      <c r="L86" s="218"/>
      <c r="M86" s="218"/>
      <c r="N86" s="218"/>
      <c r="O86" s="218"/>
      <c r="P86" s="218">
        <v>75</v>
      </c>
      <c r="Q86" s="218">
        <v>25</v>
      </c>
      <c r="R86" s="218" t="s">
        <v>65</v>
      </c>
      <c r="S86" s="384"/>
    </row>
    <row r="87" spans="1:19" ht="41.4" x14ac:dyDescent="0.3">
      <c r="A87" s="527">
        <v>10</v>
      </c>
      <c r="B87" s="326" t="s">
        <v>4066</v>
      </c>
      <c r="C87" s="228" t="s">
        <v>2170</v>
      </c>
      <c r="D87" s="228" t="s">
        <v>2169</v>
      </c>
      <c r="E87" s="218" t="s">
        <v>180</v>
      </c>
      <c r="F87" s="228" t="s">
        <v>170</v>
      </c>
      <c r="G87" s="433">
        <v>0</v>
      </c>
      <c r="H87" s="228" t="s">
        <v>372</v>
      </c>
      <c r="I87" s="230"/>
      <c r="J87" s="228" t="s">
        <v>407</v>
      </c>
      <c r="K87" s="434" t="s">
        <v>2168</v>
      </c>
      <c r="L87" s="218"/>
      <c r="M87" s="218"/>
      <c r="N87" s="218"/>
      <c r="O87" s="218"/>
      <c r="P87" s="218">
        <v>75</v>
      </c>
      <c r="Q87" s="218">
        <v>25</v>
      </c>
      <c r="R87" s="218" t="s">
        <v>65</v>
      </c>
      <c r="S87" s="384" t="s">
        <v>1892</v>
      </c>
    </row>
    <row r="88" spans="1:19" ht="41.4" x14ac:dyDescent="0.3">
      <c r="A88" s="527">
        <v>11</v>
      </c>
      <c r="B88" s="326" t="s">
        <v>4066</v>
      </c>
      <c r="C88" s="228" t="s">
        <v>2172</v>
      </c>
      <c r="D88" s="228" t="s">
        <v>2169</v>
      </c>
      <c r="E88" s="218" t="s">
        <v>180</v>
      </c>
      <c r="F88" s="228" t="s">
        <v>170</v>
      </c>
      <c r="G88" s="433">
        <v>9818316</v>
      </c>
      <c r="H88" s="228" t="s">
        <v>372</v>
      </c>
      <c r="I88" s="230"/>
      <c r="J88" s="228" t="s">
        <v>408</v>
      </c>
      <c r="K88" s="434" t="s">
        <v>2171</v>
      </c>
      <c r="L88" s="218"/>
      <c r="M88" s="218"/>
      <c r="N88" s="218"/>
      <c r="O88" s="218"/>
      <c r="P88" s="218">
        <v>75</v>
      </c>
      <c r="Q88" s="218">
        <v>25</v>
      </c>
      <c r="R88" s="218" t="s">
        <v>65</v>
      </c>
      <c r="S88" s="384" t="s">
        <v>1892</v>
      </c>
    </row>
    <row r="89" spans="1:19" ht="55.2" x14ac:dyDescent="0.3">
      <c r="A89" s="527">
        <v>12</v>
      </c>
      <c r="B89" s="326" t="s">
        <v>4066</v>
      </c>
      <c r="C89" s="228" t="s">
        <v>2336</v>
      </c>
      <c r="D89" s="228" t="s">
        <v>2178</v>
      </c>
      <c r="E89" s="218" t="s">
        <v>180</v>
      </c>
      <c r="F89" s="228" t="s">
        <v>170</v>
      </c>
      <c r="G89" s="433">
        <v>5000000</v>
      </c>
      <c r="H89" s="228" t="s">
        <v>372</v>
      </c>
      <c r="I89" s="230"/>
      <c r="J89" s="228" t="s">
        <v>1418</v>
      </c>
      <c r="K89" s="434" t="s">
        <v>2337</v>
      </c>
      <c r="L89" s="218"/>
      <c r="M89" s="218"/>
      <c r="N89" s="218"/>
      <c r="O89" s="218"/>
      <c r="P89" s="218">
        <v>50</v>
      </c>
      <c r="Q89" s="218">
        <v>50</v>
      </c>
      <c r="R89" s="218" t="s">
        <v>65</v>
      </c>
      <c r="S89" s="384"/>
    </row>
    <row r="90" spans="1:19" x14ac:dyDescent="0.3">
      <c r="A90" s="527">
        <v>13</v>
      </c>
      <c r="B90" s="326" t="s">
        <v>4066</v>
      </c>
      <c r="C90" s="227" t="s">
        <v>2338</v>
      </c>
      <c r="D90" s="228" t="s">
        <v>2240</v>
      </c>
      <c r="E90" s="218" t="s">
        <v>180</v>
      </c>
      <c r="F90" s="228" t="s">
        <v>170</v>
      </c>
      <c r="G90" s="433">
        <v>7535894</v>
      </c>
      <c r="H90" s="228" t="s">
        <v>409</v>
      </c>
      <c r="I90" s="230"/>
      <c r="J90" s="228" t="s">
        <v>410</v>
      </c>
      <c r="K90" s="434" t="s">
        <v>490</v>
      </c>
      <c r="L90" s="218"/>
      <c r="M90" s="218"/>
      <c r="N90" s="218"/>
      <c r="O90" s="218"/>
      <c r="P90" s="218">
        <v>100</v>
      </c>
      <c r="Q90" s="218">
        <v>0</v>
      </c>
      <c r="R90" s="218" t="s">
        <v>65</v>
      </c>
      <c r="S90" s="384"/>
    </row>
    <row r="91" spans="1:19" ht="41.4" x14ac:dyDescent="0.3">
      <c r="A91" s="527">
        <v>14</v>
      </c>
      <c r="B91" s="326" t="s">
        <v>4066</v>
      </c>
      <c r="C91" s="228" t="s">
        <v>2173</v>
      </c>
      <c r="D91" s="228" t="s">
        <v>2174</v>
      </c>
      <c r="E91" s="218" t="s">
        <v>180</v>
      </c>
      <c r="F91" s="228" t="s">
        <v>170</v>
      </c>
      <c r="G91" s="433">
        <v>7000000</v>
      </c>
      <c r="H91" s="227" t="s">
        <v>491</v>
      </c>
      <c r="I91" s="230">
        <v>42020</v>
      </c>
      <c r="J91" s="228" t="s">
        <v>411</v>
      </c>
      <c r="K91" s="434" t="s">
        <v>2175</v>
      </c>
      <c r="L91" s="218"/>
      <c r="M91" s="218"/>
      <c r="N91" s="218"/>
      <c r="O91" s="218"/>
      <c r="P91" s="218">
        <v>75</v>
      </c>
      <c r="Q91" s="218">
        <v>25</v>
      </c>
      <c r="R91" s="218" t="s">
        <v>65</v>
      </c>
      <c r="S91" s="384"/>
    </row>
    <row r="92" spans="1:19" ht="41.4" x14ac:dyDescent="0.3">
      <c r="A92" s="527">
        <v>15</v>
      </c>
      <c r="B92" s="326" t="s">
        <v>4066</v>
      </c>
      <c r="C92" s="228" t="s">
        <v>2176</v>
      </c>
      <c r="D92" s="228" t="s">
        <v>2178</v>
      </c>
      <c r="E92" s="218" t="s">
        <v>180</v>
      </c>
      <c r="F92" s="228" t="s">
        <v>170</v>
      </c>
      <c r="G92" s="433">
        <v>0</v>
      </c>
      <c r="H92" s="218" t="s">
        <v>1483</v>
      </c>
      <c r="I92" s="230">
        <v>40702</v>
      </c>
      <c r="J92" s="228" t="s">
        <v>412</v>
      </c>
      <c r="K92" s="275" t="s">
        <v>2177</v>
      </c>
      <c r="L92" s="218"/>
      <c r="M92" s="218"/>
      <c r="N92" s="218"/>
      <c r="O92" s="218"/>
      <c r="P92" s="218">
        <v>25</v>
      </c>
      <c r="Q92" s="218">
        <v>75</v>
      </c>
      <c r="R92" s="218" t="s">
        <v>65</v>
      </c>
      <c r="S92" s="384" t="s">
        <v>1892</v>
      </c>
    </row>
    <row r="93" spans="1:19" ht="41.4" x14ac:dyDescent="0.3">
      <c r="A93" s="527">
        <v>16</v>
      </c>
      <c r="B93" s="326" t="s">
        <v>4066</v>
      </c>
      <c r="C93" s="228" t="s">
        <v>2339</v>
      </c>
      <c r="D93" s="228" t="s">
        <v>2125</v>
      </c>
      <c r="E93" s="218" t="s">
        <v>180</v>
      </c>
      <c r="F93" s="228" t="s">
        <v>170</v>
      </c>
      <c r="G93" s="433">
        <v>3179000</v>
      </c>
      <c r="H93" s="228" t="s">
        <v>372</v>
      </c>
      <c r="I93" s="230">
        <v>42047</v>
      </c>
      <c r="J93" s="228" t="s">
        <v>413</v>
      </c>
      <c r="K93" s="434" t="s">
        <v>2340</v>
      </c>
      <c r="L93" s="218"/>
      <c r="M93" s="218"/>
      <c r="N93" s="218"/>
      <c r="O93" s="218" t="s">
        <v>455</v>
      </c>
      <c r="P93" s="218">
        <v>50</v>
      </c>
      <c r="Q93" s="218">
        <v>50</v>
      </c>
      <c r="R93" s="218" t="s">
        <v>65</v>
      </c>
      <c r="S93" s="384"/>
    </row>
    <row r="94" spans="1:19" ht="41.4" x14ac:dyDescent="0.3">
      <c r="A94" s="527">
        <v>17</v>
      </c>
      <c r="B94" s="326" t="s">
        <v>4066</v>
      </c>
      <c r="C94" s="228" t="s">
        <v>2341</v>
      </c>
      <c r="D94" s="228" t="s">
        <v>2174</v>
      </c>
      <c r="E94" s="218" t="s">
        <v>180</v>
      </c>
      <c r="F94" s="228" t="s">
        <v>170</v>
      </c>
      <c r="G94" s="433">
        <v>7456515</v>
      </c>
      <c r="H94" s="218" t="s">
        <v>1484</v>
      </c>
      <c r="I94" s="230">
        <v>41906</v>
      </c>
      <c r="J94" s="228" t="s">
        <v>414</v>
      </c>
      <c r="K94" s="434" t="s">
        <v>1731</v>
      </c>
      <c r="L94" s="218"/>
      <c r="M94" s="218"/>
      <c r="N94" s="218"/>
      <c r="O94" s="218"/>
      <c r="P94" s="218">
        <v>50</v>
      </c>
      <c r="Q94" s="218">
        <v>50</v>
      </c>
      <c r="R94" s="218" t="s">
        <v>65</v>
      </c>
      <c r="S94" s="384"/>
    </row>
    <row r="95" spans="1:19" ht="27.6" x14ac:dyDescent="0.3">
      <c r="A95" s="527">
        <v>18</v>
      </c>
      <c r="B95" s="326" t="s">
        <v>4066</v>
      </c>
      <c r="C95" s="228" t="s">
        <v>1954</v>
      </c>
      <c r="D95" s="228" t="s">
        <v>1947</v>
      </c>
      <c r="E95" s="218" t="s">
        <v>180</v>
      </c>
      <c r="F95" s="228" t="s">
        <v>170</v>
      </c>
      <c r="G95" s="433">
        <v>7535894</v>
      </c>
      <c r="H95" s="218" t="s">
        <v>218</v>
      </c>
      <c r="I95" s="230">
        <v>41653</v>
      </c>
      <c r="J95" s="228" t="s">
        <v>423</v>
      </c>
      <c r="K95" s="434" t="s">
        <v>1955</v>
      </c>
      <c r="L95" s="218"/>
      <c r="M95" s="218"/>
      <c r="N95" s="218"/>
      <c r="O95" s="218"/>
      <c r="P95" s="218">
        <v>50</v>
      </c>
      <c r="Q95" s="218">
        <v>50</v>
      </c>
      <c r="R95" s="218" t="s">
        <v>65</v>
      </c>
      <c r="S95" s="384" t="s">
        <v>4061</v>
      </c>
    </row>
    <row r="96" spans="1:19" ht="41.4" x14ac:dyDescent="0.3">
      <c r="A96" s="527">
        <v>19</v>
      </c>
      <c r="B96" s="326" t="s">
        <v>4066</v>
      </c>
      <c r="C96" s="228" t="s">
        <v>2351</v>
      </c>
      <c r="D96" s="228" t="s">
        <v>153</v>
      </c>
      <c r="E96" s="218" t="s">
        <v>180</v>
      </c>
      <c r="F96" s="228" t="s">
        <v>170</v>
      </c>
      <c r="G96" s="433">
        <v>7535894</v>
      </c>
      <c r="H96" s="218" t="s">
        <v>224</v>
      </c>
      <c r="I96" s="230"/>
      <c r="J96" s="227" t="s">
        <v>428</v>
      </c>
      <c r="K96" s="434" t="s">
        <v>2352</v>
      </c>
      <c r="L96" s="218"/>
      <c r="M96" s="218"/>
      <c r="N96" s="218"/>
      <c r="O96" s="218"/>
      <c r="P96" s="218">
        <v>50</v>
      </c>
      <c r="Q96" s="218">
        <v>50</v>
      </c>
      <c r="R96" s="218" t="s">
        <v>65</v>
      </c>
      <c r="S96" s="384"/>
    </row>
    <row r="97" spans="1:19" ht="55.2" x14ac:dyDescent="0.3">
      <c r="A97" s="527">
        <v>20</v>
      </c>
      <c r="B97" s="326" t="s">
        <v>4066</v>
      </c>
      <c r="C97" s="228" t="s">
        <v>2353</v>
      </c>
      <c r="D97" s="228" t="s">
        <v>2354</v>
      </c>
      <c r="E97" s="218" t="s">
        <v>180</v>
      </c>
      <c r="F97" s="228" t="s">
        <v>170</v>
      </c>
      <c r="G97" s="433">
        <v>7535894</v>
      </c>
      <c r="H97" s="218" t="s">
        <v>493</v>
      </c>
      <c r="I97" s="230"/>
      <c r="J97" s="227" t="s">
        <v>430</v>
      </c>
      <c r="K97" s="434" t="s">
        <v>2355</v>
      </c>
      <c r="L97" s="218"/>
      <c r="M97" s="218"/>
      <c r="N97" s="218"/>
      <c r="O97" s="218"/>
      <c r="P97" s="218">
        <v>50</v>
      </c>
      <c r="Q97" s="218">
        <v>50</v>
      </c>
      <c r="R97" s="218" t="s">
        <v>65</v>
      </c>
      <c r="S97" s="384"/>
    </row>
    <row r="98" spans="1:19" ht="41.4" x14ac:dyDescent="0.3">
      <c r="A98" s="527">
        <v>21</v>
      </c>
      <c r="B98" s="326" t="s">
        <v>4066</v>
      </c>
      <c r="C98" s="228" t="s">
        <v>2180</v>
      </c>
      <c r="D98" s="228" t="s">
        <v>2174</v>
      </c>
      <c r="E98" s="218" t="s">
        <v>180</v>
      </c>
      <c r="F98" s="228" t="s">
        <v>170</v>
      </c>
      <c r="G98" s="433">
        <v>0</v>
      </c>
      <c r="H98" s="218"/>
      <c r="I98" s="230">
        <v>41683</v>
      </c>
      <c r="J98" s="228" t="s">
        <v>431</v>
      </c>
      <c r="K98" s="275" t="s">
        <v>2179</v>
      </c>
      <c r="L98" s="228"/>
      <c r="M98" s="228"/>
      <c r="N98" s="218"/>
      <c r="O98" s="218"/>
      <c r="P98" s="218">
        <v>50</v>
      </c>
      <c r="Q98" s="218">
        <v>50</v>
      </c>
      <c r="R98" s="218" t="s">
        <v>65</v>
      </c>
      <c r="S98" s="384"/>
    </row>
    <row r="99" spans="1:19" ht="27.6" x14ac:dyDescent="0.3">
      <c r="A99" s="527">
        <v>22</v>
      </c>
      <c r="B99" s="326" t="s">
        <v>4066</v>
      </c>
      <c r="C99" s="228" t="s">
        <v>2181</v>
      </c>
      <c r="D99" s="228" t="s">
        <v>2125</v>
      </c>
      <c r="E99" s="218" t="s">
        <v>180</v>
      </c>
      <c r="F99" s="228" t="s">
        <v>170</v>
      </c>
      <c r="G99" s="433">
        <v>2510000</v>
      </c>
      <c r="H99" s="228" t="s">
        <v>333</v>
      </c>
      <c r="I99" s="230">
        <v>41718</v>
      </c>
      <c r="J99" s="228" t="s">
        <v>433</v>
      </c>
      <c r="K99" s="275" t="s">
        <v>1576</v>
      </c>
      <c r="L99" s="228"/>
      <c r="M99" s="228"/>
      <c r="N99" s="218"/>
      <c r="O99" s="218"/>
      <c r="P99" s="218">
        <v>50</v>
      </c>
      <c r="Q99" s="218">
        <v>50</v>
      </c>
      <c r="R99" s="218" t="s">
        <v>65</v>
      </c>
      <c r="S99" s="384" t="s">
        <v>2029</v>
      </c>
    </row>
    <row r="100" spans="1:19" x14ac:dyDescent="0.3">
      <c r="A100" s="527">
        <v>23</v>
      </c>
      <c r="B100" s="326" t="s">
        <v>4066</v>
      </c>
      <c r="C100" s="436" t="s">
        <v>2183</v>
      </c>
      <c r="D100" s="218" t="s">
        <v>2186</v>
      </c>
      <c r="E100" s="218" t="s">
        <v>180</v>
      </c>
      <c r="F100" s="228" t="s">
        <v>170</v>
      </c>
      <c r="G100" s="433">
        <v>22000000</v>
      </c>
      <c r="H100" s="228" t="s">
        <v>333</v>
      </c>
      <c r="I100" s="230">
        <v>41717</v>
      </c>
      <c r="J100" s="228" t="s">
        <v>434</v>
      </c>
      <c r="K100" s="275" t="s">
        <v>2182</v>
      </c>
      <c r="L100" s="228"/>
      <c r="M100" s="228"/>
      <c r="N100" s="218"/>
      <c r="O100" s="218"/>
      <c r="P100" s="218">
        <v>50</v>
      </c>
      <c r="Q100" s="218">
        <v>50</v>
      </c>
      <c r="R100" s="218" t="s">
        <v>65</v>
      </c>
      <c r="S100" s="384"/>
    </row>
    <row r="101" spans="1:19" x14ac:dyDescent="0.3">
      <c r="A101" s="527">
        <v>24</v>
      </c>
      <c r="B101" s="326" t="s">
        <v>4066</v>
      </c>
      <c r="C101" s="338" t="s">
        <v>2185</v>
      </c>
      <c r="D101" s="218" t="s">
        <v>2186</v>
      </c>
      <c r="E101" s="218" t="s">
        <v>180</v>
      </c>
      <c r="F101" s="218" t="s">
        <v>170</v>
      </c>
      <c r="G101" s="267">
        <v>12000000</v>
      </c>
      <c r="H101" s="218" t="s">
        <v>494</v>
      </c>
      <c r="I101" s="220">
        <v>42074</v>
      </c>
      <c r="J101" s="218" t="s">
        <v>435</v>
      </c>
      <c r="K101" s="275" t="s">
        <v>2184</v>
      </c>
      <c r="L101" s="218"/>
      <c r="M101" s="218"/>
      <c r="N101" s="218"/>
      <c r="O101" s="218"/>
      <c r="P101" s="218">
        <v>50</v>
      </c>
      <c r="Q101" s="218">
        <v>50</v>
      </c>
      <c r="R101" s="218" t="s">
        <v>65</v>
      </c>
      <c r="S101" s="384"/>
    </row>
    <row r="102" spans="1:19" ht="41.4" x14ac:dyDescent="0.3">
      <c r="A102" s="527">
        <v>25</v>
      </c>
      <c r="B102" s="326" t="s">
        <v>4066</v>
      </c>
      <c r="C102" s="218" t="s">
        <v>1956</v>
      </c>
      <c r="D102" s="228" t="s">
        <v>1947</v>
      </c>
      <c r="E102" s="218" t="s">
        <v>180</v>
      </c>
      <c r="F102" s="218" t="s">
        <v>170</v>
      </c>
      <c r="G102" s="267">
        <v>7535894</v>
      </c>
      <c r="H102" s="218" t="s">
        <v>438</v>
      </c>
      <c r="I102" s="220">
        <v>41897</v>
      </c>
      <c r="J102" s="218" t="s">
        <v>439</v>
      </c>
      <c r="K102" s="275" t="s">
        <v>1957</v>
      </c>
      <c r="L102" s="218"/>
      <c r="M102" s="218"/>
      <c r="N102" s="218"/>
      <c r="O102" s="218"/>
      <c r="P102" s="218">
        <v>50</v>
      </c>
      <c r="Q102" s="215">
        <v>50</v>
      </c>
      <c r="R102" s="218" t="s">
        <v>65</v>
      </c>
      <c r="S102" s="384" t="s">
        <v>1958</v>
      </c>
    </row>
    <row r="103" spans="1:19" ht="41.4" x14ac:dyDescent="0.3">
      <c r="A103" s="527">
        <v>26</v>
      </c>
      <c r="B103" s="326" t="s">
        <v>4066</v>
      </c>
      <c r="C103" s="437" t="s">
        <v>440</v>
      </c>
      <c r="D103" s="218" t="s">
        <v>2186</v>
      </c>
      <c r="E103" s="218" t="s">
        <v>180</v>
      </c>
      <c r="F103" s="228" t="s">
        <v>170</v>
      </c>
      <c r="G103" s="433">
        <v>0</v>
      </c>
      <c r="H103" s="218" t="s">
        <v>224</v>
      </c>
      <c r="I103" s="220">
        <v>41661</v>
      </c>
      <c r="J103" s="227" t="s">
        <v>441</v>
      </c>
      <c r="K103" s="434" t="s">
        <v>1722</v>
      </c>
      <c r="L103" s="214"/>
      <c r="M103" s="218"/>
      <c r="N103" s="218"/>
      <c r="O103" s="218"/>
      <c r="P103" s="218">
        <v>50</v>
      </c>
      <c r="Q103" s="218">
        <v>50</v>
      </c>
      <c r="R103" s="218" t="s">
        <v>65</v>
      </c>
      <c r="S103" s="384"/>
    </row>
    <row r="104" spans="1:19" ht="69" x14ac:dyDescent="0.3">
      <c r="A104" s="527">
        <v>27</v>
      </c>
      <c r="B104" s="326" t="s">
        <v>4066</v>
      </c>
      <c r="C104" s="438">
        <v>201300413</v>
      </c>
      <c r="D104" s="218" t="s">
        <v>2174</v>
      </c>
      <c r="E104" s="218" t="s">
        <v>180</v>
      </c>
      <c r="F104" s="218" t="s">
        <v>170</v>
      </c>
      <c r="G104" s="267">
        <v>15126936</v>
      </c>
      <c r="H104" s="218" t="s">
        <v>495</v>
      </c>
      <c r="I104" s="220">
        <v>41683</v>
      </c>
      <c r="J104" s="218" t="s">
        <v>444</v>
      </c>
      <c r="K104" s="275" t="s">
        <v>2357</v>
      </c>
      <c r="L104" s="218"/>
      <c r="M104" s="218"/>
      <c r="N104" s="218"/>
      <c r="O104" s="218"/>
      <c r="P104" s="218">
        <v>50</v>
      </c>
      <c r="Q104" s="218">
        <v>50</v>
      </c>
      <c r="R104" s="218" t="s">
        <v>65</v>
      </c>
      <c r="S104" s="384"/>
    </row>
    <row r="105" spans="1:19" x14ac:dyDescent="0.3">
      <c r="A105" s="527">
        <v>28</v>
      </c>
      <c r="B105" s="326" t="s">
        <v>4066</v>
      </c>
      <c r="C105" s="218" t="s">
        <v>2286</v>
      </c>
      <c r="D105" s="218" t="s">
        <v>2186</v>
      </c>
      <c r="E105" s="218" t="s">
        <v>263</v>
      </c>
      <c r="F105" s="218" t="s">
        <v>170</v>
      </c>
      <c r="G105" s="267">
        <v>0</v>
      </c>
      <c r="H105" s="218" t="s">
        <v>1378</v>
      </c>
      <c r="I105" s="220"/>
      <c r="J105" s="218" t="s">
        <v>1379</v>
      </c>
      <c r="K105" s="434" t="s">
        <v>1380</v>
      </c>
      <c r="L105" s="218"/>
      <c r="M105" s="218"/>
      <c r="N105" s="218"/>
      <c r="O105" s="218"/>
      <c r="P105" s="218">
        <v>0</v>
      </c>
      <c r="Q105" s="218">
        <v>0</v>
      </c>
      <c r="R105" s="218" t="s">
        <v>65</v>
      </c>
      <c r="S105" s="384"/>
    </row>
    <row r="106" spans="1:19" ht="69" x14ac:dyDescent="0.3">
      <c r="A106" s="527">
        <v>29</v>
      </c>
      <c r="B106" s="326" t="s">
        <v>4066</v>
      </c>
      <c r="C106" s="218" t="s">
        <v>2381</v>
      </c>
      <c r="D106" s="218" t="s">
        <v>2240</v>
      </c>
      <c r="E106" s="218" t="s">
        <v>263</v>
      </c>
      <c r="F106" s="218" t="s">
        <v>170</v>
      </c>
      <c r="G106" s="267">
        <v>0</v>
      </c>
      <c r="H106" s="227" t="s">
        <v>1384</v>
      </c>
      <c r="I106" s="220"/>
      <c r="J106" s="218" t="s">
        <v>1385</v>
      </c>
      <c r="K106" s="275" t="s">
        <v>2380</v>
      </c>
      <c r="L106" s="218"/>
      <c r="M106" s="218"/>
      <c r="N106" s="218"/>
      <c r="O106" s="218"/>
      <c r="P106" s="218">
        <v>50</v>
      </c>
      <c r="Q106" s="218">
        <v>50</v>
      </c>
      <c r="R106" s="218" t="s">
        <v>65</v>
      </c>
      <c r="S106" s="384"/>
    </row>
    <row r="107" spans="1:19" ht="41.4" x14ac:dyDescent="0.3">
      <c r="A107" s="527">
        <v>30</v>
      </c>
      <c r="B107" s="326" t="s">
        <v>4066</v>
      </c>
      <c r="C107" s="218"/>
      <c r="D107" s="218" t="s">
        <v>640</v>
      </c>
      <c r="E107" s="218" t="s">
        <v>180</v>
      </c>
      <c r="F107" s="218" t="s">
        <v>170</v>
      </c>
      <c r="G107" s="439">
        <v>80000000</v>
      </c>
      <c r="H107" s="227" t="s">
        <v>639</v>
      </c>
      <c r="I107" s="220">
        <v>39083</v>
      </c>
      <c r="J107" s="218" t="s">
        <v>498</v>
      </c>
      <c r="K107" s="434" t="s">
        <v>1427</v>
      </c>
      <c r="L107" s="218"/>
      <c r="M107" s="218"/>
      <c r="N107" s="218"/>
      <c r="O107" s="218"/>
      <c r="P107" s="218">
        <v>50</v>
      </c>
      <c r="Q107" s="218">
        <v>50</v>
      </c>
      <c r="R107" s="218" t="s">
        <v>93</v>
      </c>
      <c r="S107" s="384"/>
    </row>
    <row r="108" spans="1:19" ht="96.6" x14ac:dyDescent="0.3">
      <c r="A108" s="527">
        <v>31</v>
      </c>
      <c r="B108" s="326" t="s">
        <v>4066</v>
      </c>
      <c r="C108" s="218" t="s">
        <v>502</v>
      </c>
      <c r="D108" s="218" t="s">
        <v>641</v>
      </c>
      <c r="E108" s="218" t="s">
        <v>180</v>
      </c>
      <c r="F108" s="218" t="s">
        <v>170</v>
      </c>
      <c r="G108" s="439">
        <v>50000000</v>
      </c>
      <c r="H108" s="227" t="s">
        <v>642</v>
      </c>
      <c r="I108" s="220">
        <v>39387</v>
      </c>
      <c r="J108" s="218" t="s">
        <v>503</v>
      </c>
      <c r="K108" s="434" t="s">
        <v>2396</v>
      </c>
      <c r="L108" s="218"/>
      <c r="M108" s="218"/>
      <c r="N108" s="218"/>
      <c r="O108" s="218"/>
      <c r="P108" s="218">
        <v>50</v>
      </c>
      <c r="Q108" s="218">
        <v>50</v>
      </c>
      <c r="R108" s="218" t="s">
        <v>93</v>
      </c>
      <c r="S108" s="384"/>
    </row>
    <row r="109" spans="1:19" ht="55.2" x14ac:dyDescent="0.3">
      <c r="A109" s="527">
        <v>32</v>
      </c>
      <c r="B109" s="326" t="s">
        <v>4066</v>
      </c>
      <c r="C109" s="218" t="s">
        <v>504</v>
      </c>
      <c r="D109" s="218" t="s">
        <v>2174</v>
      </c>
      <c r="E109" s="218" t="s">
        <v>180</v>
      </c>
      <c r="F109" s="218" t="s">
        <v>170</v>
      </c>
      <c r="G109" s="439">
        <v>40200000</v>
      </c>
      <c r="H109" s="227" t="s">
        <v>643</v>
      </c>
      <c r="I109" s="220">
        <v>40112</v>
      </c>
      <c r="J109" s="218" t="s">
        <v>505</v>
      </c>
      <c r="K109" s="434" t="s">
        <v>1428</v>
      </c>
      <c r="L109" s="218"/>
      <c r="M109" s="218"/>
      <c r="N109" s="218"/>
      <c r="O109" s="218"/>
      <c r="P109" s="218">
        <v>50</v>
      </c>
      <c r="Q109" s="218">
        <v>50</v>
      </c>
      <c r="R109" s="218" t="s">
        <v>93</v>
      </c>
      <c r="S109" s="384"/>
    </row>
    <row r="110" spans="1:19" ht="41.4" x14ac:dyDescent="0.3">
      <c r="A110" s="527">
        <v>33</v>
      </c>
      <c r="B110" s="326" t="s">
        <v>4066</v>
      </c>
      <c r="C110" s="228" t="s">
        <v>506</v>
      </c>
      <c r="D110" s="218" t="s">
        <v>644</v>
      </c>
      <c r="E110" s="218" t="s">
        <v>180</v>
      </c>
      <c r="F110" s="218" t="s">
        <v>170</v>
      </c>
      <c r="G110" s="439">
        <v>0</v>
      </c>
      <c r="H110" s="227" t="s">
        <v>645</v>
      </c>
      <c r="I110" s="220">
        <v>40287</v>
      </c>
      <c r="J110" s="218" t="s">
        <v>507</v>
      </c>
      <c r="K110" s="275" t="s">
        <v>1498</v>
      </c>
      <c r="L110" s="218"/>
      <c r="M110" s="218"/>
      <c r="N110" s="218"/>
      <c r="O110" s="218"/>
      <c r="P110" s="218">
        <v>50</v>
      </c>
      <c r="Q110" s="218">
        <v>50</v>
      </c>
      <c r="R110" s="218" t="s">
        <v>93</v>
      </c>
      <c r="S110" s="384"/>
    </row>
    <row r="111" spans="1:19" x14ac:dyDescent="0.3">
      <c r="A111" s="527">
        <v>34</v>
      </c>
      <c r="B111" s="326" t="s">
        <v>4066</v>
      </c>
      <c r="C111" s="218" t="s">
        <v>1905</v>
      </c>
      <c r="D111" s="228" t="s">
        <v>1579</v>
      </c>
      <c r="E111" s="218" t="s">
        <v>180</v>
      </c>
      <c r="F111" s="218" t="s">
        <v>170</v>
      </c>
      <c r="G111" s="439">
        <v>0</v>
      </c>
      <c r="H111" s="218"/>
      <c r="I111" s="220"/>
      <c r="J111" s="218" t="s">
        <v>508</v>
      </c>
      <c r="K111" s="275" t="s">
        <v>1904</v>
      </c>
      <c r="L111" s="218"/>
      <c r="M111" s="218"/>
      <c r="N111" s="218"/>
      <c r="O111" s="218"/>
      <c r="P111" s="218">
        <v>50</v>
      </c>
      <c r="Q111" s="218">
        <v>50</v>
      </c>
      <c r="R111" s="218" t="s">
        <v>93</v>
      </c>
      <c r="S111" s="384"/>
    </row>
    <row r="112" spans="1:19" ht="110.4" x14ac:dyDescent="0.3">
      <c r="A112" s="527">
        <v>35</v>
      </c>
      <c r="B112" s="326" t="s">
        <v>4066</v>
      </c>
      <c r="C112" s="227" t="s">
        <v>2288</v>
      </c>
      <c r="D112" s="218" t="s">
        <v>2186</v>
      </c>
      <c r="E112" s="218" t="s">
        <v>180</v>
      </c>
      <c r="F112" s="228" t="s">
        <v>170</v>
      </c>
      <c r="G112" s="433">
        <v>5235355</v>
      </c>
      <c r="H112" s="218" t="s">
        <v>513</v>
      </c>
      <c r="I112" s="220">
        <v>42054</v>
      </c>
      <c r="J112" s="228" t="s">
        <v>514</v>
      </c>
      <c r="K112" s="434" t="s">
        <v>2287</v>
      </c>
      <c r="L112" s="227" t="s">
        <v>649</v>
      </c>
      <c r="M112" s="218"/>
      <c r="N112" s="218"/>
      <c r="O112" s="218"/>
      <c r="P112" s="218">
        <v>50</v>
      </c>
      <c r="Q112" s="218">
        <v>50</v>
      </c>
      <c r="R112" s="218" t="s">
        <v>93</v>
      </c>
      <c r="S112" s="384"/>
    </row>
    <row r="113" spans="1:19" ht="69" x14ac:dyDescent="0.3">
      <c r="A113" s="527">
        <v>36</v>
      </c>
      <c r="B113" s="326" t="s">
        <v>4066</v>
      </c>
      <c r="C113" s="228" t="s">
        <v>2187</v>
      </c>
      <c r="D113" s="228" t="s">
        <v>153</v>
      </c>
      <c r="E113" s="218" t="s">
        <v>180</v>
      </c>
      <c r="F113" s="228" t="s">
        <v>170</v>
      </c>
      <c r="G113" s="433">
        <v>36000000</v>
      </c>
      <c r="H113" s="218" t="s">
        <v>650</v>
      </c>
      <c r="I113" s="230">
        <v>40927</v>
      </c>
      <c r="J113" s="228" t="s">
        <v>515</v>
      </c>
      <c r="K113" s="275" t="s">
        <v>2188</v>
      </c>
      <c r="L113" s="228"/>
      <c r="M113" s="228"/>
      <c r="N113" s="218"/>
      <c r="O113" s="218"/>
      <c r="P113" s="218">
        <v>50</v>
      </c>
      <c r="Q113" s="218">
        <v>50</v>
      </c>
      <c r="R113" s="218" t="s">
        <v>93</v>
      </c>
      <c r="S113" s="384"/>
    </row>
    <row r="114" spans="1:19" ht="41.4" x14ac:dyDescent="0.3">
      <c r="A114" s="527">
        <v>37</v>
      </c>
      <c r="B114" s="326" t="s">
        <v>4066</v>
      </c>
      <c r="C114" s="228" t="s">
        <v>2193</v>
      </c>
      <c r="D114" s="228" t="s">
        <v>2191</v>
      </c>
      <c r="E114" s="218" t="s">
        <v>180</v>
      </c>
      <c r="F114" s="228" t="s">
        <v>170</v>
      </c>
      <c r="G114" s="433">
        <v>35422880</v>
      </c>
      <c r="H114" s="218" t="s">
        <v>656</v>
      </c>
      <c r="I114" s="230">
        <v>40658</v>
      </c>
      <c r="J114" s="228" t="s">
        <v>522</v>
      </c>
      <c r="K114" s="275" t="s">
        <v>657</v>
      </c>
      <c r="L114" s="228"/>
      <c r="M114" s="228"/>
      <c r="N114" s="218"/>
      <c r="O114" s="218"/>
      <c r="P114" s="218">
        <v>50</v>
      </c>
      <c r="Q114" s="218">
        <v>50</v>
      </c>
      <c r="R114" s="218" t="s">
        <v>93</v>
      </c>
      <c r="S114" s="384" t="s">
        <v>2194</v>
      </c>
    </row>
    <row r="115" spans="1:19" ht="27.6" x14ac:dyDescent="0.3">
      <c r="A115" s="527">
        <v>38</v>
      </c>
      <c r="B115" s="326" t="s">
        <v>4066</v>
      </c>
      <c r="C115" s="228" t="s">
        <v>2198</v>
      </c>
      <c r="D115" s="228" t="s">
        <v>2197</v>
      </c>
      <c r="E115" s="218" t="s">
        <v>180</v>
      </c>
      <c r="F115" s="228" t="s">
        <v>170</v>
      </c>
      <c r="G115" s="433">
        <v>9135394</v>
      </c>
      <c r="H115" s="218" t="s">
        <v>662</v>
      </c>
      <c r="I115" s="230">
        <v>40849</v>
      </c>
      <c r="J115" s="228" t="s">
        <v>526</v>
      </c>
      <c r="K115" s="275" t="s">
        <v>701</v>
      </c>
      <c r="L115" s="228"/>
      <c r="M115" s="228"/>
      <c r="N115" s="218"/>
      <c r="O115" s="218"/>
      <c r="P115" s="218">
        <v>50</v>
      </c>
      <c r="Q115" s="218">
        <v>50</v>
      </c>
      <c r="R115" s="218" t="s">
        <v>93</v>
      </c>
      <c r="S115" s="384"/>
    </row>
    <row r="116" spans="1:19" ht="82.8" x14ac:dyDescent="0.3">
      <c r="A116" s="527">
        <v>39</v>
      </c>
      <c r="B116" s="326" t="s">
        <v>4066</v>
      </c>
      <c r="C116" s="228" t="s">
        <v>2201</v>
      </c>
      <c r="D116" s="228" t="s">
        <v>2200</v>
      </c>
      <c r="E116" s="218" t="s">
        <v>180</v>
      </c>
      <c r="F116" s="228" t="s">
        <v>170</v>
      </c>
      <c r="G116" s="433">
        <v>34149560</v>
      </c>
      <c r="H116" s="218" t="s">
        <v>664</v>
      </c>
      <c r="I116" s="230">
        <v>37489</v>
      </c>
      <c r="J116" s="228" t="s">
        <v>528</v>
      </c>
      <c r="K116" s="275" t="s">
        <v>2199</v>
      </c>
      <c r="L116" s="228"/>
      <c r="M116" s="228"/>
      <c r="N116" s="218"/>
      <c r="O116" s="218"/>
      <c r="P116" s="218">
        <v>50</v>
      </c>
      <c r="Q116" s="218">
        <v>50</v>
      </c>
      <c r="R116" s="218" t="s">
        <v>93</v>
      </c>
      <c r="S116" s="384"/>
    </row>
    <row r="117" spans="1:19" ht="82.8" x14ac:dyDescent="0.3">
      <c r="A117" s="527">
        <v>40</v>
      </c>
      <c r="B117" s="326" t="s">
        <v>4066</v>
      </c>
      <c r="C117" s="436" t="s">
        <v>2203</v>
      </c>
      <c r="D117" s="228" t="s">
        <v>2200</v>
      </c>
      <c r="E117" s="218" t="s">
        <v>180</v>
      </c>
      <c r="F117" s="228" t="s">
        <v>170</v>
      </c>
      <c r="G117" s="433">
        <v>7970974</v>
      </c>
      <c r="H117" s="218" t="s">
        <v>666</v>
      </c>
      <c r="I117" s="230">
        <v>41395</v>
      </c>
      <c r="J117" s="228" t="s">
        <v>530</v>
      </c>
      <c r="K117" s="275" t="s">
        <v>1458</v>
      </c>
      <c r="L117" s="228" t="s">
        <v>649</v>
      </c>
      <c r="M117" s="228"/>
      <c r="N117" s="218"/>
      <c r="O117" s="218"/>
      <c r="P117" s="218">
        <v>50</v>
      </c>
      <c r="Q117" s="218">
        <v>50</v>
      </c>
      <c r="R117" s="218" t="s">
        <v>93</v>
      </c>
      <c r="S117" s="384"/>
    </row>
    <row r="118" spans="1:19" ht="82.8" x14ac:dyDescent="0.3">
      <c r="A118" s="527">
        <v>41</v>
      </c>
      <c r="B118" s="326" t="s">
        <v>4066</v>
      </c>
      <c r="C118" s="228" t="s">
        <v>2205</v>
      </c>
      <c r="D118" s="228" t="s">
        <v>2169</v>
      </c>
      <c r="E118" s="218" t="s">
        <v>180</v>
      </c>
      <c r="F118" s="228" t="s">
        <v>170</v>
      </c>
      <c r="G118" s="433">
        <v>12283635</v>
      </c>
      <c r="H118" s="218" t="s">
        <v>620</v>
      </c>
      <c r="I118" s="230"/>
      <c r="J118" s="228" t="s">
        <v>531</v>
      </c>
      <c r="K118" s="275" t="s">
        <v>2204</v>
      </c>
      <c r="L118" s="228"/>
      <c r="M118" s="228"/>
      <c r="N118" s="218"/>
      <c r="O118" s="218"/>
      <c r="P118" s="218">
        <v>50</v>
      </c>
      <c r="Q118" s="218">
        <v>50</v>
      </c>
      <c r="R118" s="218" t="s">
        <v>93</v>
      </c>
      <c r="S118" s="384"/>
    </row>
    <row r="119" spans="1:19" ht="55.2" x14ac:dyDescent="0.3">
      <c r="A119" s="527">
        <v>42</v>
      </c>
      <c r="B119" s="326" t="s">
        <v>4066</v>
      </c>
      <c r="C119" s="228" t="s">
        <v>2208</v>
      </c>
      <c r="D119" s="228" t="s">
        <v>2169</v>
      </c>
      <c r="E119" s="218" t="s">
        <v>180</v>
      </c>
      <c r="F119" s="228" t="s">
        <v>170</v>
      </c>
      <c r="G119" s="433">
        <v>10000000</v>
      </c>
      <c r="H119" s="218" t="s">
        <v>668</v>
      </c>
      <c r="I119" s="230"/>
      <c r="J119" s="228" t="s">
        <v>533</v>
      </c>
      <c r="K119" s="275" t="s">
        <v>2209</v>
      </c>
      <c r="L119" s="228" t="s">
        <v>649</v>
      </c>
      <c r="M119" s="228"/>
      <c r="N119" s="218"/>
      <c r="O119" s="218"/>
      <c r="P119" s="218">
        <v>100</v>
      </c>
      <c r="Q119" s="218">
        <v>0</v>
      </c>
      <c r="R119" s="218" t="s">
        <v>93</v>
      </c>
      <c r="S119" s="384"/>
    </row>
    <row r="120" spans="1:19" ht="27.6" x14ac:dyDescent="0.3">
      <c r="A120" s="527">
        <v>43</v>
      </c>
      <c r="B120" s="326" t="s">
        <v>4066</v>
      </c>
      <c r="C120" s="228" t="s">
        <v>2213</v>
      </c>
      <c r="D120" s="228" t="s">
        <v>2210</v>
      </c>
      <c r="E120" s="218" t="s">
        <v>180</v>
      </c>
      <c r="F120" s="228" t="s">
        <v>170</v>
      </c>
      <c r="G120" s="433">
        <v>23000000</v>
      </c>
      <c r="H120" s="218" t="s">
        <v>670</v>
      </c>
      <c r="I120" s="230">
        <v>41509</v>
      </c>
      <c r="J120" s="218" t="s">
        <v>573</v>
      </c>
      <c r="K120" s="434" t="s">
        <v>2212</v>
      </c>
      <c r="L120" s="228"/>
      <c r="M120" s="228"/>
      <c r="N120" s="218"/>
      <c r="O120" s="218"/>
      <c r="P120" s="218">
        <v>50</v>
      </c>
      <c r="Q120" s="218">
        <v>50</v>
      </c>
      <c r="R120" s="218" t="s">
        <v>93</v>
      </c>
      <c r="S120" s="384"/>
    </row>
    <row r="121" spans="1:19" ht="27.6" x14ac:dyDescent="0.3">
      <c r="A121" s="527">
        <v>44</v>
      </c>
      <c r="B121" s="326" t="s">
        <v>4066</v>
      </c>
      <c r="C121" s="228" t="s">
        <v>2214</v>
      </c>
      <c r="D121" s="218" t="s">
        <v>2186</v>
      </c>
      <c r="E121" s="218" t="s">
        <v>180</v>
      </c>
      <c r="F121" s="228" t="s">
        <v>170</v>
      </c>
      <c r="G121" s="433">
        <v>8553888</v>
      </c>
      <c r="H121" s="218" t="s">
        <v>671</v>
      </c>
      <c r="I121" s="230">
        <v>41437</v>
      </c>
      <c r="J121" s="228" t="s">
        <v>536</v>
      </c>
      <c r="K121" s="275" t="s">
        <v>2215</v>
      </c>
      <c r="L121" s="228" t="s">
        <v>649</v>
      </c>
      <c r="M121" s="228"/>
      <c r="N121" s="218"/>
      <c r="O121" s="218"/>
      <c r="P121" s="218">
        <v>100</v>
      </c>
      <c r="Q121" s="218">
        <v>0</v>
      </c>
      <c r="R121" s="218" t="s">
        <v>93</v>
      </c>
      <c r="S121" s="384"/>
    </row>
    <row r="122" spans="1:19" ht="55.2" x14ac:dyDescent="0.3">
      <c r="A122" s="527">
        <v>45</v>
      </c>
      <c r="B122" s="326" t="s">
        <v>4066</v>
      </c>
      <c r="C122" s="228" t="s">
        <v>2217</v>
      </c>
      <c r="D122" s="228" t="s">
        <v>2174</v>
      </c>
      <c r="E122" s="218" t="s">
        <v>180</v>
      </c>
      <c r="F122" s="228" t="s">
        <v>170</v>
      </c>
      <c r="G122" s="433">
        <v>7890048</v>
      </c>
      <c r="H122" s="218" t="s">
        <v>672</v>
      </c>
      <c r="I122" s="230">
        <v>41661</v>
      </c>
      <c r="J122" s="228" t="s">
        <v>537</v>
      </c>
      <c r="K122" s="275" t="s">
        <v>2216</v>
      </c>
      <c r="L122" s="228"/>
      <c r="M122" s="228"/>
      <c r="N122" s="218"/>
      <c r="O122" s="218"/>
      <c r="P122" s="218">
        <v>50</v>
      </c>
      <c r="Q122" s="218">
        <v>50</v>
      </c>
      <c r="R122" s="218" t="s">
        <v>93</v>
      </c>
      <c r="S122" s="384"/>
    </row>
    <row r="123" spans="1:19" ht="69" x14ac:dyDescent="0.3">
      <c r="A123" s="527">
        <v>46</v>
      </c>
      <c r="B123" s="326" t="s">
        <v>4066</v>
      </c>
      <c r="C123" s="228" t="s">
        <v>2219</v>
      </c>
      <c r="D123" s="228" t="s">
        <v>2210</v>
      </c>
      <c r="E123" s="218" t="s">
        <v>180</v>
      </c>
      <c r="F123" s="228" t="s">
        <v>170</v>
      </c>
      <c r="G123" s="433">
        <v>122824704</v>
      </c>
      <c r="H123" s="218" t="s">
        <v>673</v>
      </c>
      <c r="I123" s="230">
        <v>41592</v>
      </c>
      <c r="J123" s="228" t="s">
        <v>538</v>
      </c>
      <c r="K123" s="434" t="s">
        <v>2218</v>
      </c>
      <c r="L123" s="228"/>
      <c r="M123" s="228"/>
      <c r="N123" s="218"/>
      <c r="O123" s="218"/>
      <c r="P123" s="218">
        <v>50</v>
      </c>
      <c r="Q123" s="218">
        <v>50</v>
      </c>
      <c r="R123" s="218" t="s">
        <v>93</v>
      </c>
      <c r="S123" s="384"/>
    </row>
    <row r="124" spans="1:19" ht="41.4" x14ac:dyDescent="0.3">
      <c r="A124" s="527">
        <v>47</v>
      </c>
      <c r="B124" s="326" t="s">
        <v>4066</v>
      </c>
      <c r="C124" s="228" t="s">
        <v>539</v>
      </c>
      <c r="D124" s="228" t="s">
        <v>2174</v>
      </c>
      <c r="E124" s="218" t="s">
        <v>180</v>
      </c>
      <c r="F124" s="228" t="s">
        <v>170</v>
      </c>
      <c r="G124" s="267">
        <v>3496212</v>
      </c>
      <c r="H124" s="218" t="s">
        <v>674</v>
      </c>
      <c r="I124" s="230">
        <v>41694</v>
      </c>
      <c r="J124" s="228" t="s">
        <v>197</v>
      </c>
      <c r="K124" s="275" t="s">
        <v>2220</v>
      </c>
      <c r="L124" s="228"/>
      <c r="M124" s="228"/>
      <c r="N124" s="218"/>
      <c r="O124" s="218"/>
      <c r="P124" s="218">
        <v>50</v>
      </c>
      <c r="Q124" s="218">
        <v>50</v>
      </c>
      <c r="R124" s="218" t="s">
        <v>93</v>
      </c>
      <c r="S124" s="384"/>
    </row>
    <row r="125" spans="1:19" ht="27.6" x14ac:dyDescent="0.3">
      <c r="A125" s="527">
        <v>48</v>
      </c>
      <c r="B125" s="326" t="s">
        <v>4066</v>
      </c>
      <c r="C125" s="228" t="s">
        <v>2224</v>
      </c>
      <c r="D125" s="228" t="s">
        <v>153</v>
      </c>
      <c r="E125" s="218" t="s">
        <v>180</v>
      </c>
      <c r="F125" s="228" t="s">
        <v>170</v>
      </c>
      <c r="G125" s="433">
        <v>15833780</v>
      </c>
      <c r="H125" s="218" t="s">
        <v>677</v>
      </c>
      <c r="I125" s="230">
        <v>41796</v>
      </c>
      <c r="J125" s="228" t="s">
        <v>542</v>
      </c>
      <c r="K125" s="275" t="s">
        <v>678</v>
      </c>
      <c r="L125" s="228"/>
      <c r="M125" s="228"/>
      <c r="N125" s="218"/>
      <c r="O125" s="218"/>
      <c r="P125" s="218">
        <v>50</v>
      </c>
      <c r="Q125" s="218">
        <v>50</v>
      </c>
      <c r="R125" s="218" t="s">
        <v>93</v>
      </c>
      <c r="S125" s="384"/>
    </row>
    <row r="126" spans="1:19" ht="27.6" x14ac:dyDescent="0.3">
      <c r="A126" s="527">
        <v>49</v>
      </c>
      <c r="B126" s="326" t="s">
        <v>4066</v>
      </c>
      <c r="C126" s="228" t="s">
        <v>2226</v>
      </c>
      <c r="D126" s="218" t="s">
        <v>2186</v>
      </c>
      <c r="E126" s="218" t="s">
        <v>180</v>
      </c>
      <c r="F126" s="228" t="s">
        <v>170</v>
      </c>
      <c r="G126" s="433">
        <v>29475000</v>
      </c>
      <c r="H126" s="218" t="s">
        <v>679</v>
      </c>
      <c r="I126" s="230">
        <v>41750</v>
      </c>
      <c r="J126" s="228" t="s">
        <v>543</v>
      </c>
      <c r="K126" s="275" t="s">
        <v>2225</v>
      </c>
      <c r="L126" s="228"/>
      <c r="M126" s="228"/>
      <c r="N126" s="218"/>
      <c r="O126" s="218"/>
      <c r="P126" s="218">
        <v>50</v>
      </c>
      <c r="Q126" s="218">
        <v>50</v>
      </c>
      <c r="R126" s="218" t="s">
        <v>93</v>
      </c>
      <c r="S126" s="384"/>
    </row>
    <row r="127" spans="1:19" ht="41.4" x14ac:dyDescent="0.3">
      <c r="A127" s="527">
        <v>50</v>
      </c>
      <c r="B127" s="326" t="s">
        <v>4066</v>
      </c>
      <c r="C127" s="228" t="s">
        <v>2229</v>
      </c>
      <c r="D127" s="218" t="s">
        <v>2186</v>
      </c>
      <c r="E127" s="228" t="s">
        <v>180</v>
      </c>
      <c r="F127" s="228" t="s">
        <v>170</v>
      </c>
      <c r="G127" s="433">
        <v>50000000</v>
      </c>
      <c r="H127" s="228" t="s">
        <v>677</v>
      </c>
      <c r="I127" s="230">
        <v>40281</v>
      </c>
      <c r="J127" s="228" t="s">
        <v>545</v>
      </c>
      <c r="K127" s="440" t="s">
        <v>681</v>
      </c>
      <c r="L127" s="228"/>
      <c r="M127" s="228"/>
      <c r="N127" s="228"/>
      <c r="O127" s="228"/>
      <c r="P127" s="228">
        <v>50</v>
      </c>
      <c r="Q127" s="228">
        <v>50</v>
      </c>
      <c r="R127" s="228" t="s">
        <v>93</v>
      </c>
      <c r="S127" s="384"/>
    </row>
    <row r="128" spans="1:19" ht="27.6" x14ac:dyDescent="0.3">
      <c r="A128" s="527">
        <v>51</v>
      </c>
      <c r="B128" s="326" t="s">
        <v>4066</v>
      </c>
      <c r="C128" s="228" t="s">
        <v>2230</v>
      </c>
      <c r="D128" s="218" t="s">
        <v>2186</v>
      </c>
      <c r="E128" s="218" t="s">
        <v>180</v>
      </c>
      <c r="F128" s="228" t="s">
        <v>170</v>
      </c>
      <c r="G128" s="433" t="s">
        <v>546</v>
      </c>
      <c r="H128" s="218" t="s">
        <v>682</v>
      </c>
      <c r="I128" s="230"/>
      <c r="J128" s="228" t="s">
        <v>2231</v>
      </c>
      <c r="K128" s="275" t="s">
        <v>2232</v>
      </c>
      <c r="L128" s="228"/>
      <c r="M128" s="228"/>
      <c r="N128" s="218"/>
      <c r="O128" s="218"/>
      <c r="P128" s="218">
        <v>100</v>
      </c>
      <c r="Q128" s="218">
        <v>0</v>
      </c>
      <c r="R128" s="218" t="s">
        <v>93</v>
      </c>
      <c r="S128" s="384" t="s">
        <v>2166</v>
      </c>
    </row>
    <row r="129" spans="1:19" ht="41.4" x14ac:dyDescent="0.3">
      <c r="A129" s="527">
        <v>52</v>
      </c>
      <c r="B129" s="326" t="s">
        <v>4066</v>
      </c>
      <c r="C129" s="436" t="s">
        <v>549</v>
      </c>
      <c r="D129" s="228" t="s">
        <v>1947</v>
      </c>
      <c r="E129" s="218" t="s">
        <v>180</v>
      </c>
      <c r="F129" s="228" t="s">
        <v>170</v>
      </c>
      <c r="G129" s="433">
        <v>15071875</v>
      </c>
      <c r="H129" s="228" t="s">
        <v>333</v>
      </c>
      <c r="I129" s="230"/>
      <c r="J129" s="228" t="s">
        <v>550</v>
      </c>
      <c r="K129" s="275" t="s">
        <v>1969</v>
      </c>
      <c r="L129" s="228"/>
      <c r="M129" s="228"/>
      <c r="N129" s="218"/>
      <c r="O129" s="218"/>
      <c r="P129" s="218">
        <v>50</v>
      </c>
      <c r="Q129" s="218">
        <v>50</v>
      </c>
      <c r="R129" s="218" t="s">
        <v>93</v>
      </c>
      <c r="S129" s="384" t="s">
        <v>1958</v>
      </c>
    </row>
    <row r="130" spans="1:19" ht="27.6" x14ac:dyDescent="0.3">
      <c r="A130" s="527">
        <v>53</v>
      </c>
      <c r="B130" s="326" t="s">
        <v>4066</v>
      </c>
      <c r="C130" s="228" t="s">
        <v>2233</v>
      </c>
      <c r="D130" s="218" t="s">
        <v>2186</v>
      </c>
      <c r="E130" s="218" t="s">
        <v>180</v>
      </c>
      <c r="F130" s="228" t="s">
        <v>170</v>
      </c>
      <c r="G130" s="433">
        <v>2000000</v>
      </c>
      <c r="H130" s="228" t="s">
        <v>333</v>
      </c>
      <c r="I130" s="230">
        <v>41499</v>
      </c>
      <c r="J130" s="228" t="s">
        <v>552</v>
      </c>
      <c r="K130" s="440" t="s">
        <v>2234</v>
      </c>
      <c r="L130" s="228"/>
      <c r="M130" s="228"/>
      <c r="N130" s="218"/>
      <c r="O130" s="218"/>
      <c r="P130" s="218">
        <v>50</v>
      </c>
      <c r="Q130" s="218">
        <v>0</v>
      </c>
      <c r="R130" s="218" t="s">
        <v>93</v>
      </c>
      <c r="S130" s="384"/>
    </row>
    <row r="131" spans="1:19" ht="82.8" x14ac:dyDescent="0.3">
      <c r="A131" s="527">
        <v>54</v>
      </c>
      <c r="B131" s="326" t="s">
        <v>4066</v>
      </c>
      <c r="C131" s="436" t="s">
        <v>2235</v>
      </c>
      <c r="D131" s="228" t="s">
        <v>2174</v>
      </c>
      <c r="E131" s="218" t="s">
        <v>180</v>
      </c>
      <c r="F131" s="228" t="s">
        <v>170</v>
      </c>
      <c r="G131" s="433">
        <v>12000000</v>
      </c>
      <c r="H131" s="218" t="s">
        <v>684</v>
      </c>
      <c r="I131" s="230"/>
      <c r="J131" s="228" t="s">
        <v>553</v>
      </c>
      <c r="K131" s="434" t="s">
        <v>1459</v>
      </c>
      <c r="L131" s="228" t="s">
        <v>649</v>
      </c>
      <c r="M131" s="228"/>
      <c r="N131" s="218"/>
      <c r="O131" s="218"/>
      <c r="P131" s="218">
        <v>100</v>
      </c>
      <c r="Q131" s="218">
        <v>0</v>
      </c>
      <c r="R131" s="218" t="s">
        <v>93</v>
      </c>
      <c r="S131" s="384"/>
    </row>
    <row r="132" spans="1:19" ht="27.6" x14ac:dyDescent="0.3">
      <c r="A132" s="527">
        <v>55</v>
      </c>
      <c r="B132" s="326" t="s">
        <v>4066</v>
      </c>
      <c r="C132" s="228" t="s">
        <v>2400</v>
      </c>
      <c r="D132" s="228" t="s">
        <v>2125</v>
      </c>
      <c r="E132" s="218" t="s">
        <v>180</v>
      </c>
      <c r="F132" s="228" t="s">
        <v>170</v>
      </c>
      <c r="G132" s="433">
        <v>17000000</v>
      </c>
      <c r="H132" s="218" t="s">
        <v>686</v>
      </c>
      <c r="I132" s="230"/>
      <c r="J132" s="228" t="s">
        <v>556</v>
      </c>
      <c r="K132" s="275" t="s">
        <v>687</v>
      </c>
      <c r="L132" s="228"/>
      <c r="M132" s="228"/>
      <c r="N132" s="218"/>
      <c r="O132" s="218"/>
      <c r="P132" s="218">
        <v>50</v>
      </c>
      <c r="Q132" s="218">
        <v>50</v>
      </c>
      <c r="R132" s="218" t="s">
        <v>93</v>
      </c>
      <c r="S132" s="384"/>
    </row>
    <row r="133" spans="1:19" ht="69" x14ac:dyDescent="0.3">
      <c r="A133" s="527">
        <v>56</v>
      </c>
      <c r="B133" s="326" t="s">
        <v>4066</v>
      </c>
      <c r="C133" s="436" t="s">
        <v>560</v>
      </c>
      <c r="D133" s="228" t="s">
        <v>2240</v>
      </c>
      <c r="E133" s="218" t="s">
        <v>180</v>
      </c>
      <c r="F133" s="228" t="s">
        <v>170</v>
      </c>
      <c r="G133" s="433">
        <v>7714628</v>
      </c>
      <c r="H133" s="218" t="s">
        <v>686</v>
      </c>
      <c r="I133" s="230">
        <v>42026</v>
      </c>
      <c r="J133" s="228" t="s">
        <v>561</v>
      </c>
      <c r="K133" s="275" t="s">
        <v>2238</v>
      </c>
      <c r="L133" s="228"/>
      <c r="M133" s="228"/>
      <c r="N133" s="218"/>
      <c r="O133" s="218"/>
      <c r="P133" s="218">
        <v>100</v>
      </c>
      <c r="Q133" s="218">
        <v>0</v>
      </c>
      <c r="R133" s="218" t="s">
        <v>93</v>
      </c>
      <c r="S133" s="384"/>
    </row>
    <row r="134" spans="1:19" ht="41.4" x14ac:dyDescent="0.3">
      <c r="A134" s="527">
        <v>57</v>
      </c>
      <c r="B134" s="326" t="s">
        <v>4066</v>
      </c>
      <c r="C134" s="436" t="s">
        <v>2241</v>
      </c>
      <c r="D134" s="228" t="s">
        <v>1328</v>
      </c>
      <c r="E134" s="218" t="s">
        <v>180</v>
      </c>
      <c r="F134" s="228" t="s">
        <v>170</v>
      </c>
      <c r="G134" s="433">
        <v>15000000</v>
      </c>
      <c r="H134" s="218" t="s">
        <v>689</v>
      </c>
      <c r="I134" s="230">
        <v>41904</v>
      </c>
      <c r="J134" s="228" t="s">
        <v>562</v>
      </c>
      <c r="K134" s="275" t="s">
        <v>1460</v>
      </c>
      <c r="L134" s="228" t="s">
        <v>649</v>
      </c>
      <c r="M134" s="228"/>
      <c r="N134" s="218"/>
      <c r="O134" s="218"/>
      <c r="P134" s="218">
        <v>100</v>
      </c>
      <c r="Q134" s="218">
        <v>0</v>
      </c>
      <c r="R134" s="218" t="s">
        <v>93</v>
      </c>
      <c r="S134" s="384"/>
    </row>
    <row r="135" spans="1:19" ht="27.6" x14ac:dyDescent="0.3">
      <c r="A135" s="527">
        <v>58</v>
      </c>
      <c r="B135" s="326" t="s">
        <v>4066</v>
      </c>
      <c r="C135" s="436" t="s">
        <v>2243</v>
      </c>
      <c r="D135" s="228" t="s">
        <v>153</v>
      </c>
      <c r="E135" s="218" t="s">
        <v>180</v>
      </c>
      <c r="F135" s="228" t="s">
        <v>170</v>
      </c>
      <c r="G135" s="433">
        <v>29475000</v>
      </c>
      <c r="H135" s="218" t="s">
        <v>684</v>
      </c>
      <c r="I135" s="230">
        <v>41920</v>
      </c>
      <c r="J135" s="228" t="s">
        <v>563</v>
      </c>
      <c r="K135" s="275" t="s">
        <v>2242</v>
      </c>
      <c r="L135" s="228"/>
      <c r="M135" s="228"/>
      <c r="N135" s="218"/>
      <c r="O135" s="218"/>
      <c r="P135" s="218">
        <v>50</v>
      </c>
      <c r="Q135" s="218">
        <v>50</v>
      </c>
      <c r="R135" s="218" t="s">
        <v>93</v>
      </c>
      <c r="S135" s="384"/>
    </row>
    <row r="136" spans="1:19" x14ac:dyDescent="0.3">
      <c r="A136" s="527">
        <v>59</v>
      </c>
      <c r="B136" s="326" t="s">
        <v>4066</v>
      </c>
      <c r="C136" s="228" t="s">
        <v>2244</v>
      </c>
      <c r="D136" s="218" t="s">
        <v>2186</v>
      </c>
      <c r="E136" s="218" t="s">
        <v>180</v>
      </c>
      <c r="F136" s="228" t="s">
        <v>170</v>
      </c>
      <c r="G136" s="433">
        <v>80000000</v>
      </c>
      <c r="H136" s="218" t="s">
        <v>686</v>
      </c>
      <c r="I136" s="230">
        <v>41716</v>
      </c>
      <c r="J136" s="228" t="s">
        <v>564</v>
      </c>
      <c r="K136" s="275" t="s">
        <v>1461</v>
      </c>
      <c r="L136" s="228" t="s">
        <v>649</v>
      </c>
      <c r="M136" s="228"/>
      <c r="N136" s="218"/>
      <c r="O136" s="218"/>
      <c r="P136" s="218">
        <v>100</v>
      </c>
      <c r="Q136" s="218">
        <v>0</v>
      </c>
      <c r="R136" s="218" t="s">
        <v>93</v>
      </c>
      <c r="S136" s="384"/>
    </row>
    <row r="137" spans="1:19" ht="27.6" x14ac:dyDescent="0.3">
      <c r="A137" s="527">
        <v>60</v>
      </c>
      <c r="B137" s="326" t="s">
        <v>4066</v>
      </c>
      <c r="C137" s="228" t="s">
        <v>565</v>
      </c>
      <c r="D137" s="228" t="s">
        <v>1947</v>
      </c>
      <c r="E137" s="228" t="s">
        <v>180</v>
      </c>
      <c r="F137" s="228" t="s">
        <v>170</v>
      </c>
      <c r="G137" s="433">
        <v>7535894</v>
      </c>
      <c r="H137" s="228" t="s">
        <v>686</v>
      </c>
      <c r="I137" s="230">
        <v>42057</v>
      </c>
      <c r="J137" s="228" t="s">
        <v>566</v>
      </c>
      <c r="K137" s="440" t="s">
        <v>1972</v>
      </c>
      <c r="L137" s="228"/>
      <c r="M137" s="228"/>
      <c r="N137" s="228"/>
      <c r="O137" s="228"/>
      <c r="P137" s="228">
        <v>50</v>
      </c>
      <c r="Q137" s="228">
        <v>50</v>
      </c>
      <c r="R137" s="228" t="s">
        <v>93</v>
      </c>
      <c r="S137" s="384" t="s">
        <v>1958</v>
      </c>
    </row>
    <row r="138" spans="1:19" ht="27.6" x14ac:dyDescent="0.3">
      <c r="A138" s="527">
        <v>61</v>
      </c>
      <c r="B138" s="326" t="s">
        <v>4066</v>
      </c>
      <c r="C138" s="436" t="s">
        <v>2245</v>
      </c>
      <c r="D138" s="228" t="s">
        <v>2174</v>
      </c>
      <c r="E138" s="218" t="s">
        <v>180</v>
      </c>
      <c r="F138" s="228" t="s">
        <v>170</v>
      </c>
      <c r="G138" s="433">
        <v>30000000</v>
      </c>
      <c r="H138" s="228" t="s">
        <v>333</v>
      </c>
      <c r="I138" s="230">
        <v>42053</v>
      </c>
      <c r="J138" s="228" t="s">
        <v>567</v>
      </c>
      <c r="K138" s="440" t="s">
        <v>2246</v>
      </c>
      <c r="L138" s="228" t="s">
        <v>2166</v>
      </c>
      <c r="M138" s="228"/>
      <c r="N138" s="218"/>
      <c r="O138" s="218"/>
      <c r="P138" s="218">
        <v>50</v>
      </c>
      <c r="Q138" s="218">
        <v>50</v>
      </c>
      <c r="R138" s="218" t="s">
        <v>93</v>
      </c>
      <c r="S138" s="384"/>
    </row>
    <row r="139" spans="1:19" ht="41.4" x14ac:dyDescent="0.3">
      <c r="A139" s="527">
        <v>62</v>
      </c>
      <c r="B139" s="326" t="s">
        <v>4066</v>
      </c>
      <c r="C139" s="218" t="s">
        <v>576</v>
      </c>
      <c r="D139" s="228" t="s">
        <v>1947</v>
      </c>
      <c r="E139" s="218" t="s">
        <v>180</v>
      </c>
      <c r="F139" s="218" t="s">
        <v>170</v>
      </c>
      <c r="G139" s="267">
        <v>8000000</v>
      </c>
      <c r="H139" s="227" t="s">
        <v>691</v>
      </c>
      <c r="I139" s="220">
        <v>42132</v>
      </c>
      <c r="J139" s="218" t="s">
        <v>577</v>
      </c>
      <c r="K139" s="440" t="s">
        <v>1973</v>
      </c>
      <c r="L139" s="218"/>
      <c r="M139" s="218"/>
      <c r="N139" s="218"/>
      <c r="O139" s="218"/>
      <c r="P139" s="218">
        <v>100</v>
      </c>
      <c r="Q139" s="218">
        <v>0</v>
      </c>
      <c r="R139" s="218" t="s">
        <v>93</v>
      </c>
      <c r="S139" s="384"/>
    </row>
    <row r="140" spans="1:19" ht="41.4" x14ac:dyDescent="0.3">
      <c r="A140" s="527">
        <v>63</v>
      </c>
      <c r="B140" s="326" t="s">
        <v>4066</v>
      </c>
      <c r="C140" s="218" t="s">
        <v>1974</v>
      </c>
      <c r="D140" s="228" t="s">
        <v>1947</v>
      </c>
      <c r="E140" s="218" t="s">
        <v>180</v>
      </c>
      <c r="F140" s="218" t="s">
        <v>170</v>
      </c>
      <c r="G140" s="267">
        <v>12000000</v>
      </c>
      <c r="H140" s="227" t="s">
        <v>693</v>
      </c>
      <c r="I140" s="220" t="s">
        <v>580</v>
      </c>
      <c r="J140" s="218" t="s">
        <v>581</v>
      </c>
      <c r="K140" s="434" t="s">
        <v>1508</v>
      </c>
      <c r="L140" s="218"/>
      <c r="M140" s="218"/>
      <c r="N140" s="218"/>
      <c r="O140" s="218"/>
      <c r="P140" s="218">
        <v>50</v>
      </c>
      <c r="Q140" s="218">
        <v>50</v>
      </c>
      <c r="R140" s="218" t="s">
        <v>93</v>
      </c>
      <c r="S140" s="384"/>
    </row>
    <row r="141" spans="1:19" ht="55.2" x14ac:dyDescent="0.3">
      <c r="A141" s="527">
        <v>64</v>
      </c>
      <c r="B141" s="326" t="s">
        <v>4066</v>
      </c>
      <c r="C141" s="218" t="s">
        <v>2290</v>
      </c>
      <c r="D141" s="218" t="s">
        <v>2186</v>
      </c>
      <c r="E141" s="218" t="s">
        <v>180</v>
      </c>
      <c r="F141" s="218" t="s">
        <v>170</v>
      </c>
      <c r="G141" s="267">
        <v>30800000</v>
      </c>
      <c r="H141" s="227" t="s">
        <v>682</v>
      </c>
      <c r="I141" s="220" t="s">
        <v>582</v>
      </c>
      <c r="J141" s="218" t="s">
        <v>583</v>
      </c>
      <c r="K141" s="434" t="s">
        <v>2289</v>
      </c>
      <c r="L141" s="218"/>
      <c r="M141" s="218"/>
      <c r="N141" s="218"/>
      <c r="O141" s="218"/>
      <c r="P141" s="218">
        <v>50</v>
      </c>
      <c r="Q141" s="218">
        <v>50</v>
      </c>
      <c r="R141" s="218" t="s">
        <v>93</v>
      </c>
      <c r="S141" s="384"/>
    </row>
    <row r="142" spans="1:19" ht="41.4" x14ac:dyDescent="0.3">
      <c r="A142" s="527">
        <v>65</v>
      </c>
      <c r="B142" s="326" t="s">
        <v>4066</v>
      </c>
      <c r="C142" s="218" t="s">
        <v>2263</v>
      </c>
      <c r="D142" s="218" t="s">
        <v>2186</v>
      </c>
      <c r="E142" s="218" t="s">
        <v>180</v>
      </c>
      <c r="F142" s="218" t="s">
        <v>170</v>
      </c>
      <c r="G142" s="267">
        <v>18000000</v>
      </c>
      <c r="H142" s="218" t="s">
        <v>333</v>
      </c>
      <c r="I142" s="220" t="s">
        <v>589</v>
      </c>
      <c r="J142" s="218" t="s">
        <v>590</v>
      </c>
      <c r="K142" s="434" t="s">
        <v>2262</v>
      </c>
      <c r="L142" s="218"/>
      <c r="M142" s="218"/>
      <c r="N142" s="218"/>
      <c r="O142" s="218"/>
      <c r="P142" s="218">
        <v>50</v>
      </c>
      <c r="Q142" s="218">
        <v>50</v>
      </c>
      <c r="R142" s="218" t="s">
        <v>93</v>
      </c>
      <c r="S142" s="384"/>
    </row>
    <row r="143" spans="1:19" ht="41.4" x14ac:dyDescent="0.3">
      <c r="A143" s="527">
        <v>66</v>
      </c>
      <c r="B143" s="326" t="s">
        <v>4066</v>
      </c>
      <c r="C143" s="218" t="s">
        <v>2266</v>
      </c>
      <c r="D143" s="218" t="s">
        <v>2169</v>
      </c>
      <c r="E143" s="218" t="s">
        <v>180</v>
      </c>
      <c r="F143" s="218" t="s">
        <v>170</v>
      </c>
      <c r="G143" s="267">
        <v>7000000</v>
      </c>
      <c r="H143" s="227" t="s">
        <v>684</v>
      </c>
      <c r="I143" s="220" t="s">
        <v>592</v>
      </c>
      <c r="J143" s="218" t="s">
        <v>593</v>
      </c>
      <c r="K143" s="434" t="s">
        <v>696</v>
      </c>
      <c r="L143" s="218"/>
      <c r="M143" s="218"/>
      <c r="N143" s="218"/>
      <c r="O143" s="218"/>
      <c r="P143" s="218">
        <v>50</v>
      </c>
      <c r="Q143" s="218">
        <v>50</v>
      </c>
      <c r="R143" s="218" t="s">
        <v>93</v>
      </c>
      <c r="S143" s="384" t="s">
        <v>1958</v>
      </c>
    </row>
    <row r="144" spans="1:19" ht="27.6" x14ac:dyDescent="0.3">
      <c r="A144" s="527">
        <v>67</v>
      </c>
      <c r="B144" s="326" t="s">
        <v>4066</v>
      </c>
      <c r="C144" s="218" t="s">
        <v>2268</v>
      </c>
      <c r="D144" s="218" t="s">
        <v>2200</v>
      </c>
      <c r="E144" s="218" t="s">
        <v>180</v>
      </c>
      <c r="F144" s="218" t="s">
        <v>170</v>
      </c>
      <c r="G144" s="267">
        <v>5000000</v>
      </c>
      <c r="H144" s="227" t="s">
        <v>690</v>
      </c>
      <c r="I144" s="220" t="s">
        <v>594</v>
      </c>
      <c r="J144" s="218" t="s">
        <v>595</v>
      </c>
      <c r="K144" s="434" t="s">
        <v>1462</v>
      </c>
      <c r="L144" s="218"/>
      <c r="M144" s="218"/>
      <c r="N144" s="218"/>
      <c r="O144" s="218"/>
      <c r="P144" s="218">
        <v>50</v>
      </c>
      <c r="Q144" s="218">
        <v>50</v>
      </c>
      <c r="R144" s="218" t="s">
        <v>93</v>
      </c>
      <c r="S144" s="384" t="s">
        <v>2267</v>
      </c>
    </row>
    <row r="145" spans="1:19" ht="41.4" x14ac:dyDescent="0.3">
      <c r="A145" s="527">
        <v>68</v>
      </c>
      <c r="B145" s="326" t="s">
        <v>4066</v>
      </c>
      <c r="C145" s="218" t="s">
        <v>2406</v>
      </c>
      <c r="D145" s="218" t="s">
        <v>2125</v>
      </c>
      <c r="E145" s="218" t="s">
        <v>180</v>
      </c>
      <c r="F145" s="218" t="s">
        <v>170</v>
      </c>
      <c r="G145" s="267">
        <v>12000000</v>
      </c>
      <c r="H145" s="227" t="s">
        <v>684</v>
      </c>
      <c r="I145" s="220">
        <v>42139</v>
      </c>
      <c r="J145" s="218" t="s">
        <v>447</v>
      </c>
      <c r="K145" s="434" t="s">
        <v>2404</v>
      </c>
      <c r="L145" s="218"/>
      <c r="M145" s="218"/>
      <c r="N145" s="218"/>
      <c r="O145" s="218"/>
      <c r="P145" s="218">
        <v>50</v>
      </c>
      <c r="Q145" s="218">
        <v>50</v>
      </c>
      <c r="R145" s="218" t="s">
        <v>93</v>
      </c>
      <c r="S145" s="384" t="s">
        <v>2029</v>
      </c>
    </row>
    <row r="146" spans="1:19" ht="41.4" x14ac:dyDescent="0.3">
      <c r="A146" s="527">
        <v>69</v>
      </c>
      <c r="B146" s="326" t="s">
        <v>4066</v>
      </c>
      <c r="C146" s="228" t="s">
        <v>2405</v>
      </c>
      <c r="D146" s="228" t="s">
        <v>2366</v>
      </c>
      <c r="E146" s="228" t="s">
        <v>180</v>
      </c>
      <c r="F146" s="228" t="s">
        <v>170</v>
      </c>
      <c r="G146" s="433">
        <v>635000</v>
      </c>
      <c r="H146" s="218" t="s">
        <v>697</v>
      </c>
      <c r="I146" s="230">
        <v>42412</v>
      </c>
      <c r="J146" s="228" t="s">
        <v>598</v>
      </c>
      <c r="K146" s="275" t="s">
        <v>2407</v>
      </c>
      <c r="L146" s="228"/>
      <c r="M146" s="228"/>
      <c r="N146" s="228"/>
      <c r="O146" s="285"/>
      <c r="P146" s="228">
        <v>50</v>
      </c>
      <c r="Q146" s="218">
        <v>50</v>
      </c>
      <c r="R146" s="228" t="s">
        <v>93</v>
      </c>
      <c r="S146" s="391"/>
    </row>
    <row r="147" spans="1:19" x14ac:dyDescent="0.3">
      <c r="A147" s="527">
        <v>70</v>
      </c>
      <c r="B147" s="326" t="s">
        <v>4066</v>
      </c>
      <c r="C147" s="228" t="s">
        <v>1976</v>
      </c>
      <c r="D147" s="228" t="s">
        <v>1947</v>
      </c>
      <c r="E147" s="228" t="s">
        <v>180</v>
      </c>
      <c r="F147" s="228" t="s">
        <v>170</v>
      </c>
      <c r="G147" s="433">
        <v>7535894</v>
      </c>
      <c r="H147" s="228" t="s">
        <v>599</v>
      </c>
      <c r="I147" s="230" t="s">
        <v>600</v>
      </c>
      <c r="J147" s="228" t="s">
        <v>601</v>
      </c>
      <c r="K147" s="275" t="s">
        <v>1975</v>
      </c>
      <c r="L147" s="228"/>
      <c r="M147" s="228"/>
      <c r="N147" s="228"/>
      <c r="O147" s="285"/>
      <c r="P147" s="228">
        <v>100</v>
      </c>
      <c r="Q147" s="441">
        <v>50</v>
      </c>
      <c r="R147" s="228" t="s">
        <v>93</v>
      </c>
      <c r="S147" s="391" t="s">
        <v>1958</v>
      </c>
    </row>
    <row r="148" spans="1:19" ht="41.4" x14ac:dyDescent="0.3">
      <c r="A148" s="527">
        <v>71</v>
      </c>
      <c r="B148" s="326" t="s">
        <v>4066</v>
      </c>
      <c r="C148" s="441" t="s">
        <v>1855</v>
      </c>
      <c r="D148" s="441" t="s">
        <v>153</v>
      </c>
      <c r="E148" s="228" t="s">
        <v>180</v>
      </c>
      <c r="F148" s="228" t="s">
        <v>170</v>
      </c>
      <c r="G148" s="433">
        <v>7535894</v>
      </c>
      <c r="H148" s="228" t="s">
        <v>611</v>
      </c>
      <c r="I148" s="230" t="s">
        <v>612</v>
      </c>
      <c r="J148" s="228" t="s">
        <v>1854</v>
      </c>
      <c r="K148" s="275" t="s">
        <v>1856</v>
      </c>
      <c r="L148" s="228"/>
      <c r="M148" s="228"/>
      <c r="N148" s="228"/>
      <c r="O148" s="228"/>
      <c r="P148" s="228">
        <v>50</v>
      </c>
      <c r="Q148" s="228">
        <v>50</v>
      </c>
      <c r="R148" s="228" t="s">
        <v>93</v>
      </c>
      <c r="S148" s="391"/>
    </row>
    <row r="149" spans="1:19" ht="82.8" x14ac:dyDescent="0.3">
      <c r="A149" s="527">
        <v>72</v>
      </c>
      <c r="B149" s="326" t="s">
        <v>4066</v>
      </c>
      <c r="C149" s="228" t="s">
        <v>2415</v>
      </c>
      <c r="D149" s="228" t="s">
        <v>2416</v>
      </c>
      <c r="E149" s="228" t="s">
        <v>180</v>
      </c>
      <c r="F149" s="228" t="s">
        <v>170</v>
      </c>
      <c r="G149" s="433">
        <v>12484686</v>
      </c>
      <c r="H149" s="228" t="s">
        <v>617</v>
      </c>
      <c r="I149" s="230">
        <v>42306</v>
      </c>
      <c r="J149" s="228" t="s">
        <v>618</v>
      </c>
      <c r="K149" s="275" t="s">
        <v>2414</v>
      </c>
      <c r="L149" s="228"/>
      <c r="M149" s="228"/>
      <c r="N149" s="228"/>
      <c r="O149" s="228"/>
      <c r="P149" s="228">
        <v>50</v>
      </c>
      <c r="Q149" s="228">
        <v>50</v>
      </c>
      <c r="R149" s="228" t="s">
        <v>93</v>
      </c>
      <c r="S149" s="391"/>
    </row>
    <row r="150" spans="1:19" ht="55.2" x14ac:dyDescent="0.3">
      <c r="A150" s="527">
        <v>73</v>
      </c>
      <c r="B150" s="326" t="s">
        <v>4066</v>
      </c>
      <c r="C150" s="228" t="s">
        <v>619</v>
      </c>
      <c r="D150" s="228" t="s">
        <v>1323</v>
      </c>
      <c r="E150" s="228" t="s">
        <v>180</v>
      </c>
      <c r="F150" s="228" t="s">
        <v>170</v>
      </c>
      <c r="G150" s="433">
        <v>8658681</v>
      </c>
      <c r="H150" s="228" t="s">
        <v>620</v>
      </c>
      <c r="I150" s="230">
        <v>42314</v>
      </c>
      <c r="J150" s="228" t="s">
        <v>621</v>
      </c>
      <c r="K150" s="275" t="s">
        <v>2417</v>
      </c>
      <c r="L150" s="228" t="s">
        <v>1114</v>
      </c>
      <c r="M150" s="228"/>
      <c r="N150" s="228"/>
      <c r="O150" s="228"/>
      <c r="P150" s="228">
        <v>100</v>
      </c>
      <c r="Q150" s="228">
        <v>0</v>
      </c>
      <c r="R150" s="228" t="s">
        <v>93</v>
      </c>
      <c r="S150" s="391"/>
    </row>
    <row r="151" spans="1:19" ht="69" x14ac:dyDescent="0.3">
      <c r="A151" s="527">
        <v>74</v>
      </c>
      <c r="B151" s="326" t="s">
        <v>4066</v>
      </c>
      <c r="C151" s="246" t="s">
        <v>2466</v>
      </c>
      <c r="D151" s="246" t="s">
        <v>2125</v>
      </c>
      <c r="E151" s="228" t="s">
        <v>180</v>
      </c>
      <c r="F151" s="228" t="s">
        <v>170</v>
      </c>
      <c r="G151" s="433">
        <v>7535894</v>
      </c>
      <c r="H151" s="228" t="s">
        <v>456</v>
      </c>
      <c r="I151" s="220">
        <v>42242</v>
      </c>
      <c r="J151" s="218" t="s">
        <v>625</v>
      </c>
      <c r="K151" s="275" t="s">
        <v>698</v>
      </c>
      <c r="L151" s="218"/>
      <c r="M151" s="218"/>
      <c r="N151" s="218"/>
      <c r="O151" s="218"/>
      <c r="P151" s="218">
        <v>50</v>
      </c>
      <c r="Q151" s="228">
        <v>50</v>
      </c>
      <c r="R151" s="218" t="s">
        <v>93</v>
      </c>
      <c r="S151" s="384"/>
    </row>
    <row r="152" spans="1:19" x14ac:dyDescent="0.3">
      <c r="A152" s="527">
        <v>75</v>
      </c>
      <c r="B152" s="326" t="s">
        <v>4066</v>
      </c>
      <c r="C152" s="228" t="s">
        <v>702</v>
      </c>
      <c r="D152" s="218" t="s">
        <v>2118</v>
      </c>
      <c r="E152" s="228" t="s">
        <v>180</v>
      </c>
      <c r="F152" s="228" t="s">
        <v>171</v>
      </c>
      <c r="G152" s="433">
        <v>0</v>
      </c>
      <c r="H152" s="228"/>
      <c r="I152" s="230">
        <v>39049</v>
      </c>
      <c r="J152" s="228" t="s">
        <v>703</v>
      </c>
      <c r="K152" s="440" t="s">
        <v>704</v>
      </c>
      <c r="L152" s="228"/>
      <c r="M152" s="228"/>
      <c r="N152" s="228"/>
      <c r="O152" s="228"/>
      <c r="P152" s="228">
        <v>0</v>
      </c>
      <c r="Q152" s="228">
        <v>0</v>
      </c>
      <c r="R152" s="228" t="s">
        <v>23</v>
      </c>
      <c r="S152" s="391"/>
    </row>
    <row r="153" spans="1:19" ht="27.6" x14ac:dyDescent="0.3">
      <c r="A153" s="527">
        <v>76</v>
      </c>
      <c r="B153" s="326" t="s">
        <v>4066</v>
      </c>
      <c r="C153" s="228" t="s">
        <v>705</v>
      </c>
      <c r="D153" s="228" t="s">
        <v>2125</v>
      </c>
      <c r="E153" s="228" t="s">
        <v>180</v>
      </c>
      <c r="F153" s="228" t="s">
        <v>171</v>
      </c>
      <c r="G153" s="433">
        <v>0</v>
      </c>
      <c r="H153" s="228" t="s">
        <v>706</v>
      </c>
      <c r="I153" s="230"/>
      <c r="J153" s="228" t="s">
        <v>707</v>
      </c>
      <c r="K153" s="440" t="s">
        <v>708</v>
      </c>
      <c r="L153" s="228"/>
      <c r="M153" s="228"/>
      <c r="N153" s="228"/>
      <c r="O153" s="228"/>
      <c r="P153" s="228">
        <v>50</v>
      </c>
      <c r="Q153" s="228">
        <v>50</v>
      </c>
      <c r="R153" s="228" t="s">
        <v>23</v>
      </c>
      <c r="S153" s="391" t="s">
        <v>2124</v>
      </c>
    </row>
    <row r="154" spans="1:19" x14ac:dyDescent="0.3">
      <c r="A154" s="527">
        <v>77</v>
      </c>
      <c r="B154" s="326" t="s">
        <v>4066</v>
      </c>
      <c r="C154" s="228" t="s">
        <v>930</v>
      </c>
      <c r="D154" s="218" t="s">
        <v>2118</v>
      </c>
      <c r="E154" s="228" t="s">
        <v>180</v>
      </c>
      <c r="F154" s="228" t="s">
        <v>171</v>
      </c>
      <c r="G154" s="433">
        <v>0</v>
      </c>
      <c r="H154" s="228"/>
      <c r="I154" s="230">
        <v>39049</v>
      </c>
      <c r="J154" s="228" t="s">
        <v>709</v>
      </c>
      <c r="K154" s="440" t="s">
        <v>929</v>
      </c>
      <c r="L154" s="228"/>
      <c r="M154" s="228"/>
      <c r="N154" s="228"/>
      <c r="O154" s="228"/>
      <c r="P154" s="228">
        <v>0</v>
      </c>
      <c r="Q154" s="228">
        <v>0</v>
      </c>
      <c r="R154" s="228" t="s">
        <v>23</v>
      </c>
      <c r="S154" s="391"/>
    </row>
    <row r="155" spans="1:19" x14ac:dyDescent="0.3">
      <c r="A155" s="527">
        <v>78</v>
      </c>
      <c r="B155" s="326" t="s">
        <v>4066</v>
      </c>
      <c r="C155" s="215" t="s">
        <v>718</v>
      </c>
      <c r="D155" s="218" t="s">
        <v>933</v>
      </c>
      <c r="E155" s="228" t="s">
        <v>180</v>
      </c>
      <c r="F155" s="218" t="s">
        <v>171</v>
      </c>
      <c r="G155" s="267">
        <v>0</v>
      </c>
      <c r="H155" s="220"/>
      <c r="I155" s="220"/>
      <c r="J155" s="218" t="s">
        <v>719</v>
      </c>
      <c r="K155" s="275" t="s">
        <v>720</v>
      </c>
      <c r="L155" s="218"/>
      <c r="M155" s="218"/>
      <c r="N155" s="218"/>
      <c r="O155" s="218"/>
      <c r="P155" s="218">
        <v>0</v>
      </c>
      <c r="Q155" s="218">
        <v>0</v>
      </c>
      <c r="R155" s="218" t="s">
        <v>23</v>
      </c>
      <c r="S155" s="384"/>
    </row>
    <row r="156" spans="1:19" ht="82.8" x14ac:dyDescent="0.3">
      <c r="A156" s="527">
        <v>79</v>
      </c>
      <c r="B156" s="326" t="s">
        <v>4066</v>
      </c>
      <c r="C156" s="215" t="s">
        <v>721</v>
      </c>
      <c r="D156" s="218" t="s">
        <v>2118</v>
      </c>
      <c r="E156" s="228" t="s">
        <v>180</v>
      </c>
      <c r="F156" s="218" t="s">
        <v>171</v>
      </c>
      <c r="G156" s="267">
        <v>0</v>
      </c>
      <c r="H156" s="227" t="s">
        <v>932</v>
      </c>
      <c r="I156" s="220">
        <v>37865</v>
      </c>
      <c r="J156" s="218" t="s">
        <v>722</v>
      </c>
      <c r="K156" s="275" t="s">
        <v>2126</v>
      </c>
      <c r="L156" s="218"/>
      <c r="M156" s="218"/>
      <c r="N156" s="218"/>
      <c r="O156" s="218"/>
      <c r="P156" s="218">
        <v>0</v>
      </c>
      <c r="Q156" s="218">
        <v>0</v>
      </c>
      <c r="R156" s="218" t="s">
        <v>23</v>
      </c>
      <c r="S156" s="384"/>
    </row>
    <row r="157" spans="1:19" x14ac:dyDescent="0.3">
      <c r="A157" s="527">
        <v>80</v>
      </c>
      <c r="B157" s="326" t="s">
        <v>4066</v>
      </c>
      <c r="C157" s="215" t="s">
        <v>723</v>
      </c>
      <c r="D157" s="218" t="s">
        <v>2118</v>
      </c>
      <c r="E157" s="228" t="s">
        <v>180</v>
      </c>
      <c r="F157" s="218" t="s">
        <v>171</v>
      </c>
      <c r="G157" s="267">
        <v>0</v>
      </c>
      <c r="H157" s="220"/>
      <c r="I157" s="220">
        <v>42702</v>
      </c>
      <c r="J157" s="218" t="s">
        <v>724</v>
      </c>
      <c r="K157" s="275" t="s">
        <v>725</v>
      </c>
      <c r="L157" s="218"/>
      <c r="M157" s="218"/>
      <c r="N157" s="218"/>
      <c r="O157" s="218"/>
      <c r="P157" s="218">
        <v>0</v>
      </c>
      <c r="Q157" s="218">
        <v>0</v>
      </c>
      <c r="R157" s="218" t="s">
        <v>2127</v>
      </c>
      <c r="S157" s="384"/>
    </row>
    <row r="158" spans="1:19" x14ac:dyDescent="0.3">
      <c r="A158" s="527">
        <v>81</v>
      </c>
      <c r="B158" s="326" t="s">
        <v>4066</v>
      </c>
      <c r="C158" s="215" t="s">
        <v>726</v>
      </c>
      <c r="D158" s="218" t="s">
        <v>2118</v>
      </c>
      <c r="E158" s="228" t="s">
        <v>180</v>
      </c>
      <c r="F158" s="218" t="s">
        <v>171</v>
      </c>
      <c r="G158" s="267">
        <v>0</v>
      </c>
      <c r="H158" s="220"/>
      <c r="I158" s="220">
        <v>42701</v>
      </c>
      <c r="J158" s="218" t="s">
        <v>727</v>
      </c>
      <c r="K158" s="275" t="s">
        <v>728</v>
      </c>
      <c r="L158" s="218"/>
      <c r="M158" s="218"/>
      <c r="N158" s="218"/>
      <c r="O158" s="218"/>
      <c r="P158" s="218">
        <v>0</v>
      </c>
      <c r="Q158" s="218">
        <v>0</v>
      </c>
      <c r="R158" s="218" t="s">
        <v>23</v>
      </c>
      <c r="S158" s="384"/>
    </row>
    <row r="159" spans="1:19" ht="41.4" x14ac:dyDescent="0.3">
      <c r="A159" s="527">
        <v>82</v>
      </c>
      <c r="B159" s="326" t="s">
        <v>4066</v>
      </c>
      <c r="C159" s="215" t="s">
        <v>729</v>
      </c>
      <c r="D159" s="218" t="s">
        <v>153</v>
      </c>
      <c r="E159" s="228" t="s">
        <v>180</v>
      </c>
      <c r="F159" s="218" t="s">
        <v>171</v>
      </c>
      <c r="G159" s="267">
        <v>0</v>
      </c>
      <c r="H159" s="220"/>
      <c r="I159" s="220">
        <v>39056</v>
      </c>
      <c r="J159" s="218" t="s">
        <v>730</v>
      </c>
      <c r="K159" s="275" t="s">
        <v>731</v>
      </c>
      <c r="L159" s="218"/>
      <c r="M159" s="218"/>
      <c r="N159" s="218"/>
      <c r="O159" s="218"/>
      <c r="P159" s="218">
        <v>50</v>
      </c>
      <c r="Q159" s="218">
        <v>50</v>
      </c>
      <c r="R159" s="218" t="s">
        <v>23</v>
      </c>
      <c r="S159" s="384"/>
    </row>
    <row r="160" spans="1:19" ht="41.4" x14ac:dyDescent="0.3">
      <c r="A160" s="527">
        <v>83</v>
      </c>
      <c r="B160" s="326" t="s">
        <v>4066</v>
      </c>
      <c r="C160" s="215" t="s">
        <v>732</v>
      </c>
      <c r="D160" s="218" t="s">
        <v>641</v>
      </c>
      <c r="E160" s="228" t="s">
        <v>180</v>
      </c>
      <c r="F160" s="218" t="s">
        <v>171</v>
      </c>
      <c r="G160" s="267">
        <v>0</v>
      </c>
      <c r="H160" s="227" t="s">
        <v>934</v>
      </c>
      <c r="I160" s="220">
        <v>38412</v>
      </c>
      <c r="J160" s="218" t="s">
        <v>734</v>
      </c>
      <c r="K160" s="434" t="s">
        <v>937</v>
      </c>
      <c r="L160" s="218"/>
      <c r="M160" s="218"/>
      <c r="N160" s="218"/>
      <c r="O160" s="218"/>
      <c r="P160" s="218">
        <v>0</v>
      </c>
      <c r="Q160" s="218">
        <v>0</v>
      </c>
      <c r="R160" s="218" t="s">
        <v>23</v>
      </c>
      <c r="S160" s="384"/>
    </row>
    <row r="161" spans="1:19" x14ac:dyDescent="0.3">
      <c r="A161" s="527">
        <v>84</v>
      </c>
      <c r="B161" s="326" t="s">
        <v>4066</v>
      </c>
      <c r="C161" s="215" t="s">
        <v>735</v>
      </c>
      <c r="D161" s="218" t="s">
        <v>2240</v>
      </c>
      <c r="E161" s="228" t="s">
        <v>180</v>
      </c>
      <c r="F161" s="218" t="s">
        <v>171</v>
      </c>
      <c r="G161" s="267">
        <v>0</v>
      </c>
      <c r="H161" s="227" t="s">
        <v>935</v>
      </c>
      <c r="I161" s="220" t="s">
        <v>936</v>
      </c>
      <c r="J161" s="218" t="s">
        <v>736</v>
      </c>
      <c r="K161" s="275" t="s">
        <v>2483</v>
      </c>
      <c r="L161" s="218"/>
      <c r="M161" s="218"/>
      <c r="N161" s="218"/>
      <c r="O161" s="218"/>
      <c r="P161" s="218">
        <v>0</v>
      </c>
      <c r="Q161" s="218">
        <v>0</v>
      </c>
      <c r="R161" s="218" t="s">
        <v>23</v>
      </c>
      <c r="S161" s="384"/>
    </row>
    <row r="162" spans="1:19" ht="27.6" x14ac:dyDescent="0.3">
      <c r="A162" s="527">
        <v>85</v>
      </c>
      <c r="B162" s="326" t="s">
        <v>4066</v>
      </c>
      <c r="C162" s="252" t="s">
        <v>744</v>
      </c>
      <c r="D162" s="218" t="s">
        <v>2484</v>
      </c>
      <c r="E162" s="218" t="s">
        <v>180</v>
      </c>
      <c r="F162" s="218" t="s">
        <v>171</v>
      </c>
      <c r="G162" s="267">
        <v>0</v>
      </c>
      <c r="H162" s="218"/>
      <c r="I162" s="220">
        <v>39056</v>
      </c>
      <c r="J162" s="218" t="s">
        <v>745</v>
      </c>
      <c r="K162" s="275" t="s">
        <v>746</v>
      </c>
      <c r="L162" s="218"/>
      <c r="M162" s="218"/>
      <c r="N162" s="218"/>
      <c r="O162" s="218"/>
      <c r="P162" s="218">
        <v>50</v>
      </c>
      <c r="Q162" s="218">
        <v>50</v>
      </c>
      <c r="R162" s="218" t="s">
        <v>23</v>
      </c>
      <c r="S162" s="384"/>
    </row>
    <row r="163" spans="1:19" ht="41.4" x14ac:dyDescent="0.3">
      <c r="A163" s="527">
        <v>86</v>
      </c>
      <c r="B163" s="326" t="s">
        <v>4066</v>
      </c>
      <c r="C163" s="215" t="s">
        <v>747</v>
      </c>
      <c r="D163" s="218" t="s">
        <v>640</v>
      </c>
      <c r="E163" s="218" t="s">
        <v>180</v>
      </c>
      <c r="F163" s="218" t="s">
        <v>171</v>
      </c>
      <c r="G163" s="439">
        <v>100000000</v>
      </c>
      <c r="H163" s="227" t="s">
        <v>941</v>
      </c>
      <c r="I163" s="220">
        <v>38838</v>
      </c>
      <c r="J163" s="218" t="s">
        <v>2469</v>
      </c>
      <c r="K163" s="275" t="s">
        <v>1431</v>
      </c>
      <c r="L163" s="218"/>
      <c r="M163" s="218"/>
      <c r="N163" s="218"/>
      <c r="O163" s="218"/>
      <c r="P163" s="218">
        <v>0</v>
      </c>
      <c r="Q163" s="218">
        <v>0</v>
      </c>
      <c r="R163" s="218" t="s">
        <v>23</v>
      </c>
      <c r="S163" s="384"/>
    </row>
    <row r="164" spans="1:19" ht="27.6" x14ac:dyDescent="0.3">
      <c r="A164" s="527">
        <v>87</v>
      </c>
      <c r="B164" s="326" t="s">
        <v>4066</v>
      </c>
      <c r="C164" s="215" t="s">
        <v>748</v>
      </c>
      <c r="D164" s="218" t="s">
        <v>2186</v>
      </c>
      <c r="E164" s="218" t="s">
        <v>180</v>
      </c>
      <c r="F164" s="218" t="s">
        <v>171</v>
      </c>
      <c r="G164" s="439">
        <v>100000000</v>
      </c>
      <c r="H164" s="227" t="s">
        <v>942</v>
      </c>
      <c r="I164" s="220">
        <v>39170</v>
      </c>
      <c r="J164" s="218" t="s">
        <v>749</v>
      </c>
      <c r="K164" s="434" t="s">
        <v>1464</v>
      </c>
      <c r="L164" s="218"/>
      <c r="M164" s="218"/>
      <c r="N164" s="218"/>
      <c r="O164" s="218"/>
      <c r="P164" s="218">
        <v>50</v>
      </c>
      <c r="Q164" s="218">
        <v>50</v>
      </c>
      <c r="R164" s="218" t="s">
        <v>23</v>
      </c>
      <c r="S164" s="384"/>
    </row>
    <row r="165" spans="1:19" ht="41.4" x14ac:dyDescent="0.3">
      <c r="A165" s="527">
        <v>88</v>
      </c>
      <c r="B165" s="326" t="s">
        <v>4066</v>
      </c>
      <c r="C165" s="215" t="s">
        <v>2488</v>
      </c>
      <c r="D165" s="218" t="s">
        <v>945</v>
      </c>
      <c r="E165" s="218" t="s">
        <v>180</v>
      </c>
      <c r="F165" s="218" t="s">
        <v>171</v>
      </c>
      <c r="G165" s="439">
        <v>100000000</v>
      </c>
      <c r="H165" s="227" t="s">
        <v>952</v>
      </c>
      <c r="I165" s="220">
        <v>39203</v>
      </c>
      <c r="J165" s="218" t="s">
        <v>2490</v>
      </c>
      <c r="K165" s="275" t="s">
        <v>2489</v>
      </c>
      <c r="L165" s="218"/>
      <c r="M165" s="218"/>
      <c r="N165" s="218"/>
      <c r="O165" s="218"/>
      <c r="P165" s="218">
        <v>0</v>
      </c>
      <c r="Q165" s="218">
        <v>0</v>
      </c>
      <c r="R165" s="218" t="s">
        <v>23</v>
      </c>
      <c r="S165" s="384"/>
    </row>
    <row r="166" spans="1:19" ht="55.2" x14ac:dyDescent="0.3">
      <c r="A166" s="527">
        <v>89</v>
      </c>
      <c r="B166" s="326" t="s">
        <v>4066</v>
      </c>
      <c r="C166" s="215" t="s">
        <v>754</v>
      </c>
      <c r="D166" s="218" t="s">
        <v>2186</v>
      </c>
      <c r="E166" s="218" t="s">
        <v>180</v>
      </c>
      <c r="F166" s="218" t="s">
        <v>171</v>
      </c>
      <c r="G166" s="439">
        <v>0</v>
      </c>
      <c r="H166" s="227" t="s">
        <v>953</v>
      </c>
      <c r="I166" s="220">
        <v>39542</v>
      </c>
      <c r="J166" s="218" t="s">
        <v>755</v>
      </c>
      <c r="K166" s="434" t="s">
        <v>1432</v>
      </c>
      <c r="L166" s="218"/>
      <c r="M166" s="218"/>
      <c r="N166" s="218"/>
      <c r="O166" s="218"/>
      <c r="P166" s="218">
        <v>0</v>
      </c>
      <c r="Q166" s="218">
        <v>0</v>
      </c>
      <c r="R166" s="218" t="s">
        <v>23</v>
      </c>
      <c r="S166" s="384"/>
    </row>
    <row r="167" spans="1:19" ht="82.8" x14ac:dyDescent="0.3">
      <c r="A167" s="527">
        <v>90</v>
      </c>
      <c r="B167" s="326" t="s">
        <v>4066</v>
      </c>
      <c r="C167" s="215" t="s">
        <v>756</v>
      </c>
      <c r="D167" s="218" t="s">
        <v>933</v>
      </c>
      <c r="E167" s="218" t="s">
        <v>180</v>
      </c>
      <c r="F167" s="218" t="s">
        <v>171</v>
      </c>
      <c r="G167" s="439">
        <v>150000000</v>
      </c>
      <c r="H167" s="227" t="s">
        <v>954</v>
      </c>
      <c r="I167" s="220">
        <v>39559</v>
      </c>
      <c r="J167" s="218" t="s">
        <v>757</v>
      </c>
      <c r="K167" s="434" t="s">
        <v>1895</v>
      </c>
      <c r="L167" s="218"/>
      <c r="M167" s="218"/>
      <c r="N167" s="218"/>
      <c r="O167" s="218"/>
      <c r="P167" s="218">
        <v>0</v>
      </c>
      <c r="Q167" s="218">
        <v>0</v>
      </c>
      <c r="R167" s="218" t="s">
        <v>23</v>
      </c>
      <c r="S167" s="384"/>
    </row>
    <row r="168" spans="1:19" ht="69" x14ac:dyDescent="0.3">
      <c r="A168" s="527">
        <v>91</v>
      </c>
      <c r="B168" s="326" t="s">
        <v>4066</v>
      </c>
      <c r="C168" s="215" t="s">
        <v>758</v>
      </c>
      <c r="D168" s="218" t="s">
        <v>945</v>
      </c>
      <c r="E168" s="218" t="s">
        <v>180</v>
      </c>
      <c r="F168" s="218" t="s">
        <v>171</v>
      </c>
      <c r="G168" s="439">
        <v>100000000</v>
      </c>
      <c r="H168" s="227" t="s">
        <v>955</v>
      </c>
      <c r="I168" s="220">
        <v>39661</v>
      </c>
      <c r="J168" s="218" t="s">
        <v>759</v>
      </c>
      <c r="K168" s="434" t="s">
        <v>1433</v>
      </c>
      <c r="L168" s="218"/>
      <c r="M168" s="218"/>
      <c r="N168" s="218"/>
      <c r="O168" s="218"/>
      <c r="P168" s="218">
        <v>0</v>
      </c>
      <c r="Q168" s="218">
        <v>0</v>
      </c>
      <c r="R168" s="218" t="s">
        <v>23</v>
      </c>
      <c r="S168" s="384"/>
    </row>
    <row r="169" spans="1:19" ht="69" x14ac:dyDescent="0.3">
      <c r="A169" s="527">
        <v>92</v>
      </c>
      <c r="B169" s="326" t="s">
        <v>4066</v>
      </c>
      <c r="C169" s="215" t="s">
        <v>760</v>
      </c>
      <c r="D169" s="218" t="s">
        <v>341</v>
      </c>
      <c r="E169" s="218" t="s">
        <v>180</v>
      </c>
      <c r="F169" s="218" t="s">
        <v>171</v>
      </c>
      <c r="G169" s="439">
        <v>50000000</v>
      </c>
      <c r="H169" s="227" t="s">
        <v>956</v>
      </c>
      <c r="I169" s="220">
        <v>39756</v>
      </c>
      <c r="J169" s="218" t="s">
        <v>761</v>
      </c>
      <c r="K169" s="434" t="s">
        <v>1434</v>
      </c>
      <c r="L169" s="218"/>
      <c r="M169" s="218"/>
      <c r="N169" s="218"/>
      <c r="O169" s="218"/>
      <c r="P169" s="218">
        <v>0</v>
      </c>
      <c r="Q169" s="218">
        <v>0</v>
      </c>
      <c r="R169" s="218" t="s">
        <v>23</v>
      </c>
      <c r="S169" s="384" t="s">
        <v>2085</v>
      </c>
    </row>
    <row r="170" spans="1:19" ht="69" x14ac:dyDescent="0.3">
      <c r="A170" s="527">
        <v>93</v>
      </c>
      <c r="B170" s="326" t="s">
        <v>4066</v>
      </c>
      <c r="C170" s="215" t="s">
        <v>762</v>
      </c>
      <c r="D170" s="218" t="s">
        <v>950</v>
      </c>
      <c r="E170" s="218" t="s">
        <v>180</v>
      </c>
      <c r="F170" s="218" t="s">
        <v>171</v>
      </c>
      <c r="G170" s="439">
        <v>125000000</v>
      </c>
      <c r="H170" s="227" t="s">
        <v>957</v>
      </c>
      <c r="I170" s="220">
        <v>39745</v>
      </c>
      <c r="J170" s="218" t="s">
        <v>763</v>
      </c>
      <c r="K170" s="434" t="s">
        <v>1435</v>
      </c>
      <c r="L170" s="218"/>
      <c r="M170" s="218"/>
      <c r="N170" s="218"/>
      <c r="O170" s="218"/>
      <c r="P170" s="218">
        <v>0</v>
      </c>
      <c r="Q170" s="218">
        <v>0</v>
      </c>
      <c r="R170" s="218" t="s">
        <v>23</v>
      </c>
      <c r="S170" s="384"/>
    </row>
    <row r="171" spans="1:19" ht="96.6" x14ac:dyDescent="0.3">
      <c r="A171" s="527">
        <v>94</v>
      </c>
      <c r="B171" s="326" t="s">
        <v>4066</v>
      </c>
      <c r="C171" s="215" t="s">
        <v>764</v>
      </c>
      <c r="D171" s="218" t="s">
        <v>946</v>
      </c>
      <c r="E171" s="218" t="s">
        <v>180</v>
      </c>
      <c r="F171" s="218" t="s">
        <v>171</v>
      </c>
      <c r="G171" s="439">
        <v>124000000</v>
      </c>
      <c r="H171" s="227" t="s">
        <v>958</v>
      </c>
      <c r="I171" s="220">
        <v>39753</v>
      </c>
      <c r="J171" s="218" t="s">
        <v>765</v>
      </c>
      <c r="K171" s="434" t="s">
        <v>1436</v>
      </c>
      <c r="L171" s="218"/>
      <c r="M171" s="218"/>
      <c r="N171" s="218"/>
      <c r="O171" s="218"/>
      <c r="P171" s="218">
        <v>0</v>
      </c>
      <c r="Q171" s="218">
        <v>0</v>
      </c>
      <c r="R171" s="218" t="s">
        <v>23</v>
      </c>
      <c r="S171" s="384"/>
    </row>
    <row r="172" spans="1:19" ht="82.8" x14ac:dyDescent="0.3">
      <c r="A172" s="527">
        <v>95</v>
      </c>
      <c r="B172" s="326" t="s">
        <v>4066</v>
      </c>
      <c r="C172" s="215" t="s">
        <v>766</v>
      </c>
      <c r="D172" s="218" t="s">
        <v>641</v>
      </c>
      <c r="E172" s="218" t="s">
        <v>180</v>
      </c>
      <c r="F172" s="218" t="s">
        <v>171</v>
      </c>
      <c r="G172" s="439">
        <v>60000000</v>
      </c>
      <c r="H172" s="227" t="s">
        <v>959</v>
      </c>
      <c r="I172" s="220">
        <v>39828</v>
      </c>
      <c r="J172" s="218" t="s">
        <v>767</v>
      </c>
      <c r="K172" s="434" t="s">
        <v>1437</v>
      </c>
      <c r="L172" s="218"/>
      <c r="M172" s="218"/>
      <c r="N172" s="218"/>
      <c r="O172" s="218"/>
      <c r="P172" s="218">
        <v>0</v>
      </c>
      <c r="Q172" s="218">
        <v>0</v>
      </c>
      <c r="R172" s="218" t="s">
        <v>23</v>
      </c>
      <c r="S172" s="384"/>
    </row>
    <row r="173" spans="1:19" ht="55.2" x14ac:dyDescent="0.3">
      <c r="A173" s="527">
        <v>96</v>
      </c>
      <c r="B173" s="326" t="s">
        <v>4066</v>
      </c>
      <c r="C173" s="215" t="s">
        <v>768</v>
      </c>
      <c r="D173" s="218" t="s">
        <v>646</v>
      </c>
      <c r="E173" s="218" t="s">
        <v>180</v>
      </c>
      <c r="F173" s="218" t="s">
        <v>171</v>
      </c>
      <c r="G173" s="439">
        <v>150000000</v>
      </c>
      <c r="H173" s="227" t="s">
        <v>960</v>
      </c>
      <c r="I173" s="220">
        <v>39861</v>
      </c>
      <c r="J173" s="218" t="s">
        <v>769</v>
      </c>
      <c r="K173" s="275" t="s">
        <v>1989</v>
      </c>
      <c r="L173" s="218"/>
      <c r="M173" s="218"/>
      <c r="N173" s="218"/>
      <c r="O173" s="218"/>
      <c r="P173" s="218">
        <v>50</v>
      </c>
      <c r="Q173" s="218">
        <v>50</v>
      </c>
      <c r="R173" s="218" t="s">
        <v>23</v>
      </c>
      <c r="S173" s="384" t="s">
        <v>1990</v>
      </c>
    </row>
    <row r="174" spans="1:19" ht="27.6" x14ac:dyDescent="0.3">
      <c r="A174" s="527">
        <v>97</v>
      </c>
      <c r="B174" s="326" t="s">
        <v>4066</v>
      </c>
      <c r="C174" s="215" t="s">
        <v>775</v>
      </c>
      <c r="D174" s="228" t="s">
        <v>1579</v>
      </c>
      <c r="E174" s="218" t="s">
        <v>180</v>
      </c>
      <c r="F174" s="218" t="s">
        <v>171</v>
      </c>
      <c r="G174" s="439">
        <v>46150000</v>
      </c>
      <c r="H174" s="227" t="s">
        <v>964</v>
      </c>
      <c r="I174" s="220">
        <v>40486</v>
      </c>
      <c r="J174" s="218" t="s">
        <v>776</v>
      </c>
      <c r="K174" s="275" t="s">
        <v>1465</v>
      </c>
      <c r="L174" s="218"/>
      <c r="M174" s="218"/>
      <c r="N174" s="218"/>
      <c r="O174" s="218"/>
      <c r="P174" s="218">
        <v>0</v>
      </c>
      <c r="Q174" s="218">
        <v>0</v>
      </c>
      <c r="R174" s="218" t="s">
        <v>23</v>
      </c>
      <c r="S174" s="384"/>
    </row>
    <row r="175" spans="1:19" ht="55.2" x14ac:dyDescent="0.3">
      <c r="A175" s="527">
        <v>98</v>
      </c>
      <c r="B175" s="326" t="s">
        <v>4066</v>
      </c>
      <c r="C175" s="442" t="s">
        <v>781</v>
      </c>
      <c r="D175" s="228" t="s">
        <v>2118</v>
      </c>
      <c r="E175" s="228" t="s">
        <v>180</v>
      </c>
      <c r="F175" s="228" t="s">
        <v>171</v>
      </c>
      <c r="G175" s="433">
        <v>0</v>
      </c>
      <c r="H175" s="228" t="s">
        <v>782</v>
      </c>
      <c r="I175" s="230">
        <v>40476</v>
      </c>
      <c r="J175" s="228" t="s">
        <v>783</v>
      </c>
      <c r="K175" s="440" t="s">
        <v>1438</v>
      </c>
      <c r="L175" s="228"/>
      <c r="M175" s="228"/>
      <c r="N175" s="228"/>
      <c r="O175" s="228"/>
      <c r="P175" s="228">
        <v>0</v>
      </c>
      <c r="Q175" s="228">
        <v>0</v>
      </c>
      <c r="R175" s="218" t="s">
        <v>23</v>
      </c>
      <c r="S175" s="384"/>
    </row>
    <row r="176" spans="1:19" ht="69" x14ac:dyDescent="0.3">
      <c r="A176" s="527">
        <v>99</v>
      </c>
      <c r="B176" s="326" t="s">
        <v>4066</v>
      </c>
      <c r="C176" s="215" t="s">
        <v>787</v>
      </c>
      <c r="D176" s="218" t="s">
        <v>2383</v>
      </c>
      <c r="E176" s="218" t="s">
        <v>180</v>
      </c>
      <c r="F176" s="218" t="s">
        <v>171</v>
      </c>
      <c r="G176" s="439">
        <v>5150000</v>
      </c>
      <c r="H176" s="227" t="s">
        <v>966</v>
      </c>
      <c r="I176" s="220">
        <v>40479</v>
      </c>
      <c r="J176" s="218" t="s">
        <v>789</v>
      </c>
      <c r="K176" s="434" t="s">
        <v>2495</v>
      </c>
      <c r="L176" s="218"/>
      <c r="M176" s="218"/>
      <c r="N176" s="218"/>
      <c r="O176" s="218"/>
      <c r="P176" s="218">
        <v>50</v>
      </c>
      <c r="Q176" s="218">
        <v>50</v>
      </c>
      <c r="R176" s="218" t="s">
        <v>23</v>
      </c>
      <c r="S176" s="384"/>
    </row>
    <row r="177" spans="1:19" ht="55.2" x14ac:dyDescent="0.3">
      <c r="A177" s="527">
        <v>100</v>
      </c>
      <c r="B177" s="326" t="s">
        <v>4066</v>
      </c>
      <c r="C177" s="215" t="s">
        <v>790</v>
      </c>
      <c r="D177" s="218" t="s">
        <v>2178</v>
      </c>
      <c r="E177" s="218" t="s">
        <v>180</v>
      </c>
      <c r="F177" s="218" t="s">
        <v>171</v>
      </c>
      <c r="G177" s="439">
        <v>66950000</v>
      </c>
      <c r="H177" s="227" t="s">
        <v>967</v>
      </c>
      <c r="I177" s="220">
        <v>40599</v>
      </c>
      <c r="J177" s="218" t="s">
        <v>791</v>
      </c>
      <c r="K177" s="434" t="s">
        <v>2576</v>
      </c>
      <c r="L177" s="218"/>
      <c r="M177" s="218"/>
      <c r="N177" s="218"/>
      <c r="O177" s="218"/>
      <c r="P177" s="218">
        <v>50</v>
      </c>
      <c r="Q177" s="218">
        <v>50</v>
      </c>
      <c r="R177" s="218" t="s">
        <v>23</v>
      </c>
      <c r="S177" s="384"/>
    </row>
    <row r="178" spans="1:19" x14ac:dyDescent="0.3">
      <c r="A178" s="527">
        <v>101</v>
      </c>
      <c r="B178" s="326" t="s">
        <v>4066</v>
      </c>
      <c r="C178" s="215" t="s">
        <v>792</v>
      </c>
      <c r="D178" s="218" t="s">
        <v>1538</v>
      </c>
      <c r="E178" s="218" t="s">
        <v>180</v>
      </c>
      <c r="F178" s="218" t="s">
        <v>171</v>
      </c>
      <c r="G178" s="267">
        <v>0</v>
      </c>
      <c r="H178" s="218" t="s">
        <v>793</v>
      </c>
      <c r="I178" s="220">
        <v>40555</v>
      </c>
      <c r="J178" s="218" t="s">
        <v>794</v>
      </c>
      <c r="K178" s="275" t="s">
        <v>795</v>
      </c>
      <c r="L178" s="218"/>
      <c r="M178" s="218"/>
      <c r="N178" s="218"/>
      <c r="O178" s="218"/>
      <c r="P178" s="218">
        <v>0</v>
      </c>
      <c r="Q178" s="218">
        <v>0</v>
      </c>
      <c r="R178" s="218" t="s">
        <v>23</v>
      </c>
      <c r="S178" s="384"/>
    </row>
    <row r="179" spans="1:19" x14ac:dyDescent="0.3">
      <c r="A179" s="527">
        <v>102</v>
      </c>
      <c r="B179" s="326" t="s">
        <v>4066</v>
      </c>
      <c r="C179" s="215" t="s">
        <v>796</v>
      </c>
      <c r="D179" s="218" t="s">
        <v>2118</v>
      </c>
      <c r="E179" s="218" t="s">
        <v>180</v>
      </c>
      <c r="F179" s="218" t="s">
        <v>171</v>
      </c>
      <c r="G179" s="439">
        <v>0</v>
      </c>
      <c r="H179" s="218" t="s">
        <v>797</v>
      </c>
      <c r="I179" s="220"/>
      <c r="J179" s="218" t="s">
        <v>798</v>
      </c>
      <c r="K179" s="275" t="s">
        <v>2129</v>
      </c>
      <c r="L179" s="218"/>
      <c r="M179" s="218"/>
      <c r="N179" s="218"/>
      <c r="O179" s="218"/>
      <c r="P179" s="218">
        <v>100</v>
      </c>
      <c r="Q179" s="218">
        <v>0</v>
      </c>
      <c r="R179" s="218" t="s">
        <v>23</v>
      </c>
      <c r="S179" s="384"/>
    </row>
    <row r="180" spans="1:19" ht="41.4" x14ac:dyDescent="0.3">
      <c r="A180" s="527">
        <v>103</v>
      </c>
      <c r="B180" s="326" t="s">
        <v>4066</v>
      </c>
      <c r="C180" s="215" t="s">
        <v>799</v>
      </c>
      <c r="D180" s="228" t="s">
        <v>2118</v>
      </c>
      <c r="E180" s="218" t="s">
        <v>180</v>
      </c>
      <c r="F180" s="228" t="s">
        <v>171</v>
      </c>
      <c r="G180" s="443">
        <v>33600000</v>
      </c>
      <c r="H180" s="228" t="s">
        <v>800</v>
      </c>
      <c r="I180" s="230">
        <v>40711</v>
      </c>
      <c r="J180" s="228" t="s">
        <v>801</v>
      </c>
      <c r="K180" s="275" t="s">
        <v>1467</v>
      </c>
      <c r="L180" s="228"/>
      <c r="M180" s="228"/>
      <c r="N180" s="228"/>
      <c r="O180" s="228"/>
      <c r="P180" s="218">
        <v>100</v>
      </c>
      <c r="Q180" s="218">
        <v>0</v>
      </c>
      <c r="R180" s="218" t="s">
        <v>23</v>
      </c>
      <c r="S180" s="384"/>
    </row>
    <row r="181" spans="1:19" ht="96.6" x14ac:dyDescent="0.3">
      <c r="A181" s="527">
        <v>104</v>
      </c>
      <c r="B181" s="326" t="s">
        <v>4066</v>
      </c>
      <c r="C181" s="215" t="s">
        <v>802</v>
      </c>
      <c r="D181" s="218" t="s">
        <v>1538</v>
      </c>
      <c r="E181" s="218" t="s">
        <v>180</v>
      </c>
      <c r="F181" s="218" t="s">
        <v>171</v>
      </c>
      <c r="G181" s="267">
        <v>0</v>
      </c>
      <c r="H181" s="227" t="s">
        <v>968</v>
      </c>
      <c r="I181" s="220">
        <v>40666</v>
      </c>
      <c r="J181" s="218" t="s">
        <v>803</v>
      </c>
      <c r="K181" s="434" t="s">
        <v>2088</v>
      </c>
      <c r="L181" s="218"/>
      <c r="M181" s="218"/>
      <c r="N181" s="218"/>
      <c r="O181" s="218"/>
      <c r="P181" s="218">
        <v>50</v>
      </c>
      <c r="Q181" s="218">
        <v>50</v>
      </c>
      <c r="R181" s="218" t="s">
        <v>1796</v>
      </c>
      <c r="S181" s="384" t="s">
        <v>2087</v>
      </c>
    </row>
    <row r="182" spans="1:19" ht="82.8" x14ac:dyDescent="0.3">
      <c r="A182" s="527">
        <v>105</v>
      </c>
      <c r="B182" s="326" t="s">
        <v>4066</v>
      </c>
      <c r="C182" s="215" t="s">
        <v>804</v>
      </c>
      <c r="D182" s="228" t="s">
        <v>1947</v>
      </c>
      <c r="E182" s="218" t="s">
        <v>180</v>
      </c>
      <c r="F182" s="218" t="s">
        <v>171</v>
      </c>
      <c r="G182" s="439">
        <v>41830900</v>
      </c>
      <c r="H182" s="227" t="s">
        <v>969</v>
      </c>
      <c r="I182" s="220">
        <v>40687</v>
      </c>
      <c r="J182" s="218" t="s">
        <v>805</v>
      </c>
      <c r="K182" s="275" t="s">
        <v>1991</v>
      </c>
      <c r="L182" s="218"/>
      <c r="M182" s="218"/>
      <c r="N182" s="218"/>
      <c r="O182" s="218"/>
      <c r="P182" s="218">
        <v>50</v>
      </c>
      <c r="Q182" s="218">
        <v>50</v>
      </c>
      <c r="R182" s="218" t="s">
        <v>23</v>
      </c>
      <c r="S182" s="384"/>
    </row>
    <row r="183" spans="1:19" ht="82.8" x14ac:dyDescent="0.3">
      <c r="A183" s="527">
        <v>106</v>
      </c>
      <c r="B183" s="326" t="s">
        <v>4066</v>
      </c>
      <c r="C183" s="215" t="s">
        <v>806</v>
      </c>
      <c r="D183" s="218" t="s">
        <v>85</v>
      </c>
      <c r="E183" s="218" t="s">
        <v>180</v>
      </c>
      <c r="F183" s="218" t="s">
        <v>171</v>
      </c>
      <c r="G183" s="439">
        <v>301000000</v>
      </c>
      <c r="H183" s="227" t="s">
        <v>970</v>
      </c>
      <c r="I183" s="220">
        <v>40736</v>
      </c>
      <c r="J183" s="218" t="s">
        <v>807</v>
      </c>
      <c r="K183" s="275" t="s">
        <v>1440</v>
      </c>
      <c r="L183" s="218"/>
      <c r="M183" s="218"/>
      <c r="N183" s="218"/>
      <c r="O183" s="218"/>
      <c r="P183" s="218">
        <v>0</v>
      </c>
      <c r="Q183" s="218">
        <v>0</v>
      </c>
      <c r="R183" s="218" t="s">
        <v>23</v>
      </c>
      <c r="S183" s="384"/>
    </row>
    <row r="184" spans="1:19" ht="82.8" x14ac:dyDescent="0.3">
      <c r="A184" s="527">
        <v>107</v>
      </c>
      <c r="B184" s="326" t="s">
        <v>4066</v>
      </c>
      <c r="C184" s="215" t="s">
        <v>808</v>
      </c>
      <c r="D184" s="218" t="s">
        <v>2178</v>
      </c>
      <c r="E184" s="218" t="s">
        <v>180</v>
      </c>
      <c r="F184" s="218" t="s">
        <v>171</v>
      </c>
      <c r="G184" s="439">
        <v>70000000</v>
      </c>
      <c r="H184" s="227" t="s">
        <v>971</v>
      </c>
      <c r="I184" s="220">
        <v>40878</v>
      </c>
      <c r="J184" s="218" t="s">
        <v>809</v>
      </c>
      <c r="K184" s="434" t="s">
        <v>2577</v>
      </c>
      <c r="L184" s="218"/>
      <c r="M184" s="218"/>
      <c r="N184" s="218"/>
      <c r="O184" s="218"/>
      <c r="P184" s="218">
        <v>50</v>
      </c>
      <c r="Q184" s="218">
        <v>50</v>
      </c>
      <c r="R184" s="218" t="s">
        <v>23</v>
      </c>
      <c r="S184" s="384"/>
    </row>
    <row r="185" spans="1:19" ht="55.2" x14ac:dyDescent="0.3">
      <c r="A185" s="527">
        <v>108</v>
      </c>
      <c r="B185" s="326" t="s">
        <v>4066</v>
      </c>
      <c r="C185" s="215" t="s">
        <v>810</v>
      </c>
      <c r="D185" s="218" t="s">
        <v>2240</v>
      </c>
      <c r="E185" s="218" t="s">
        <v>180</v>
      </c>
      <c r="F185" s="218" t="s">
        <v>171</v>
      </c>
      <c r="G185" s="439">
        <v>53560000</v>
      </c>
      <c r="H185" s="227" t="s">
        <v>972</v>
      </c>
      <c r="I185" s="220">
        <v>40925</v>
      </c>
      <c r="J185" s="218" t="s">
        <v>811</v>
      </c>
      <c r="K185" s="434" t="s">
        <v>1441</v>
      </c>
      <c r="L185" s="218"/>
      <c r="M185" s="218"/>
      <c r="N185" s="218"/>
      <c r="O185" s="218"/>
      <c r="P185" s="218">
        <v>0</v>
      </c>
      <c r="Q185" s="218">
        <v>0</v>
      </c>
      <c r="R185" s="218" t="s">
        <v>23</v>
      </c>
      <c r="S185" s="384"/>
    </row>
    <row r="186" spans="1:19" ht="69" x14ac:dyDescent="0.3">
      <c r="A186" s="527">
        <v>109</v>
      </c>
      <c r="B186" s="326" t="s">
        <v>4066</v>
      </c>
      <c r="C186" s="218" t="s">
        <v>815</v>
      </c>
      <c r="D186" s="218" t="s">
        <v>2308</v>
      </c>
      <c r="E186" s="218" t="s">
        <v>180</v>
      </c>
      <c r="F186" s="218" t="s">
        <v>171</v>
      </c>
      <c r="G186" s="433">
        <v>0</v>
      </c>
      <c r="H186" s="218" t="s">
        <v>816</v>
      </c>
      <c r="I186" s="230">
        <v>40413</v>
      </c>
      <c r="J186" s="218" t="s">
        <v>817</v>
      </c>
      <c r="K186" s="434" t="s">
        <v>973</v>
      </c>
      <c r="L186" s="228"/>
      <c r="M186" s="228"/>
      <c r="N186" s="228"/>
      <c r="O186" s="228"/>
      <c r="P186" s="218">
        <v>100</v>
      </c>
      <c r="Q186" s="218">
        <v>0</v>
      </c>
      <c r="R186" s="218" t="s">
        <v>23</v>
      </c>
      <c r="S186" s="384"/>
    </row>
    <row r="187" spans="1:19" ht="55.2" x14ac:dyDescent="0.3">
      <c r="A187" s="527">
        <v>110</v>
      </c>
      <c r="B187" s="326" t="s">
        <v>4066</v>
      </c>
      <c r="C187" s="218" t="s">
        <v>818</v>
      </c>
      <c r="D187" s="218" t="s">
        <v>2308</v>
      </c>
      <c r="E187" s="218" t="s">
        <v>180</v>
      </c>
      <c r="F187" s="218" t="s">
        <v>171</v>
      </c>
      <c r="G187" s="433">
        <v>0</v>
      </c>
      <c r="H187" s="218" t="s">
        <v>819</v>
      </c>
      <c r="I187" s="230">
        <v>40630</v>
      </c>
      <c r="J187" s="218" t="s">
        <v>820</v>
      </c>
      <c r="K187" s="434" t="s">
        <v>974</v>
      </c>
      <c r="L187" s="228"/>
      <c r="M187" s="228"/>
      <c r="N187" s="228"/>
      <c r="O187" s="228"/>
      <c r="P187" s="218">
        <v>100</v>
      </c>
      <c r="Q187" s="218">
        <v>0</v>
      </c>
      <c r="R187" s="218" t="s">
        <v>23</v>
      </c>
      <c r="S187" s="384"/>
    </row>
    <row r="188" spans="1:19" ht="41.4" x14ac:dyDescent="0.3">
      <c r="A188" s="527">
        <v>111</v>
      </c>
      <c r="B188" s="326" t="s">
        <v>4066</v>
      </c>
      <c r="C188" s="218" t="s">
        <v>821</v>
      </c>
      <c r="D188" s="218" t="s">
        <v>947</v>
      </c>
      <c r="E188" s="218" t="s">
        <v>180</v>
      </c>
      <c r="F188" s="218" t="s">
        <v>171</v>
      </c>
      <c r="G188" s="267">
        <v>0</v>
      </c>
      <c r="H188" s="218" t="s">
        <v>822</v>
      </c>
      <c r="I188" s="230">
        <v>40932</v>
      </c>
      <c r="J188" s="228" t="s">
        <v>823</v>
      </c>
      <c r="K188" s="440" t="s">
        <v>975</v>
      </c>
      <c r="L188" s="228"/>
      <c r="M188" s="228"/>
      <c r="N188" s="228"/>
      <c r="O188" s="228"/>
      <c r="P188" s="218">
        <v>50</v>
      </c>
      <c r="Q188" s="218">
        <v>50</v>
      </c>
      <c r="R188" s="218" t="s">
        <v>23</v>
      </c>
      <c r="S188" s="384" t="s">
        <v>2419</v>
      </c>
    </row>
    <row r="189" spans="1:19" ht="55.2" x14ac:dyDescent="0.3">
      <c r="A189" s="527">
        <v>112</v>
      </c>
      <c r="B189" s="326" t="s">
        <v>4066</v>
      </c>
      <c r="C189" s="218" t="s">
        <v>824</v>
      </c>
      <c r="D189" s="228" t="s">
        <v>2118</v>
      </c>
      <c r="E189" s="218" t="s">
        <v>180</v>
      </c>
      <c r="F189" s="218" t="s">
        <v>171</v>
      </c>
      <c r="G189" s="433">
        <v>0</v>
      </c>
      <c r="H189" s="218" t="s">
        <v>825</v>
      </c>
      <c r="I189" s="220">
        <v>40589</v>
      </c>
      <c r="J189" s="218" t="s">
        <v>826</v>
      </c>
      <c r="K189" s="275" t="s">
        <v>1442</v>
      </c>
      <c r="L189" s="228"/>
      <c r="M189" s="228"/>
      <c r="N189" s="228"/>
      <c r="O189" s="228"/>
      <c r="P189" s="218">
        <v>100</v>
      </c>
      <c r="Q189" s="218">
        <v>0</v>
      </c>
      <c r="R189" s="218" t="s">
        <v>23</v>
      </c>
      <c r="S189" s="384"/>
    </row>
    <row r="190" spans="1:19" ht="41.4" x14ac:dyDescent="0.3">
      <c r="A190" s="527">
        <v>113</v>
      </c>
      <c r="B190" s="326" t="s">
        <v>4066</v>
      </c>
      <c r="C190" s="215" t="s">
        <v>829</v>
      </c>
      <c r="D190" s="228" t="s">
        <v>2118</v>
      </c>
      <c r="E190" s="218" t="s">
        <v>180</v>
      </c>
      <c r="F190" s="228" t="s">
        <v>171</v>
      </c>
      <c r="G190" s="443">
        <v>0</v>
      </c>
      <c r="H190" s="228" t="s">
        <v>830</v>
      </c>
      <c r="I190" s="230">
        <v>40459</v>
      </c>
      <c r="J190" s="228" t="s">
        <v>831</v>
      </c>
      <c r="K190" s="440" t="s">
        <v>1468</v>
      </c>
      <c r="L190" s="228"/>
      <c r="M190" s="228"/>
      <c r="N190" s="228"/>
      <c r="O190" s="228"/>
      <c r="P190" s="218">
        <v>100</v>
      </c>
      <c r="Q190" s="218">
        <v>0</v>
      </c>
      <c r="R190" s="218" t="s">
        <v>23</v>
      </c>
      <c r="S190" s="384"/>
    </row>
    <row r="191" spans="1:19" ht="55.2" x14ac:dyDescent="0.3">
      <c r="A191" s="527">
        <v>114</v>
      </c>
      <c r="B191" s="326" t="s">
        <v>4066</v>
      </c>
      <c r="C191" s="215" t="s">
        <v>832</v>
      </c>
      <c r="D191" s="228" t="s">
        <v>2118</v>
      </c>
      <c r="E191" s="218" t="s">
        <v>180</v>
      </c>
      <c r="F191" s="228" t="s">
        <v>171</v>
      </c>
      <c r="G191" s="433">
        <v>0</v>
      </c>
      <c r="H191" s="228" t="s">
        <v>833</v>
      </c>
      <c r="I191" s="230">
        <v>40609</v>
      </c>
      <c r="J191" s="218"/>
      <c r="K191" s="275" t="s">
        <v>1443</v>
      </c>
      <c r="L191" s="228"/>
      <c r="M191" s="228"/>
      <c r="N191" s="228"/>
      <c r="O191" s="228"/>
      <c r="P191" s="218">
        <v>100</v>
      </c>
      <c r="Q191" s="218">
        <v>0</v>
      </c>
      <c r="R191" s="218" t="s">
        <v>23</v>
      </c>
      <c r="S191" s="384"/>
    </row>
    <row r="192" spans="1:19" ht="55.2" x14ac:dyDescent="0.3">
      <c r="A192" s="527">
        <v>115</v>
      </c>
      <c r="B192" s="326" t="s">
        <v>4066</v>
      </c>
      <c r="C192" s="215" t="s">
        <v>834</v>
      </c>
      <c r="D192" s="228" t="s">
        <v>2118</v>
      </c>
      <c r="E192" s="218" t="s">
        <v>180</v>
      </c>
      <c r="F192" s="218" t="s">
        <v>171</v>
      </c>
      <c r="G192" s="443">
        <v>0</v>
      </c>
      <c r="H192" s="228"/>
      <c r="I192" s="230">
        <v>40637</v>
      </c>
      <c r="J192" s="218" t="s">
        <v>835</v>
      </c>
      <c r="K192" s="275" t="s">
        <v>1444</v>
      </c>
      <c r="L192" s="228"/>
      <c r="M192" s="228"/>
      <c r="N192" s="228"/>
      <c r="O192" s="228"/>
      <c r="P192" s="218">
        <v>0</v>
      </c>
      <c r="Q192" s="218">
        <v>0</v>
      </c>
      <c r="R192" s="218" t="s">
        <v>23</v>
      </c>
      <c r="S192" s="384"/>
    </row>
    <row r="193" spans="1:19" ht="41.4" x14ac:dyDescent="0.3">
      <c r="A193" s="527">
        <v>116</v>
      </c>
      <c r="B193" s="326" t="s">
        <v>4066</v>
      </c>
      <c r="C193" s="215" t="s">
        <v>836</v>
      </c>
      <c r="D193" s="228" t="s">
        <v>2118</v>
      </c>
      <c r="E193" s="218" t="s">
        <v>180</v>
      </c>
      <c r="F193" s="218" t="s">
        <v>171</v>
      </c>
      <c r="G193" s="433">
        <v>0</v>
      </c>
      <c r="H193" s="228" t="s">
        <v>837</v>
      </c>
      <c r="I193" s="230">
        <v>40635</v>
      </c>
      <c r="J193" s="218" t="s">
        <v>838</v>
      </c>
      <c r="K193" s="275" t="s">
        <v>1445</v>
      </c>
      <c r="L193" s="228"/>
      <c r="M193" s="228"/>
      <c r="N193" s="228"/>
      <c r="O193" s="228"/>
      <c r="P193" s="218">
        <v>0</v>
      </c>
      <c r="Q193" s="218">
        <v>0</v>
      </c>
      <c r="R193" s="218" t="s">
        <v>23</v>
      </c>
      <c r="S193" s="384"/>
    </row>
    <row r="194" spans="1:19" ht="82.8" x14ac:dyDescent="0.3">
      <c r="A194" s="527">
        <v>117</v>
      </c>
      <c r="B194" s="326" t="s">
        <v>4066</v>
      </c>
      <c r="C194" s="215" t="s">
        <v>839</v>
      </c>
      <c r="D194" s="228" t="s">
        <v>2118</v>
      </c>
      <c r="E194" s="218" t="s">
        <v>180</v>
      </c>
      <c r="F194" s="218" t="s">
        <v>171</v>
      </c>
      <c r="G194" s="267">
        <v>0</v>
      </c>
      <c r="H194" s="228" t="s">
        <v>840</v>
      </c>
      <c r="I194" s="230">
        <v>40637</v>
      </c>
      <c r="J194" s="218" t="s">
        <v>841</v>
      </c>
      <c r="K194" s="440" t="s">
        <v>2130</v>
      </c>
      <c r="L194" s="228"/>
      <c r="M194" s="228"/>
      <c r="N194" s="228"/>
      <c r="O194" s="228"/>
      <c r="P194" s="218">
        <v>100</v>
      </c>
      <c r="Q194" s="218">
        <v>0</v>
      </c>
      <c r="R194" s="218" t="s">
        <v>23</v>
      </c>
      <c r="S194" s="384"/>
    </row>
    <row r="195" spans="1:19" ht="41.4" x14ac:dyDescent="0.3">
      <c r="A195" s="527">
        <v>118</v>
      </c>
      <c r="B195" s="326" t="s">
        <v>4066</v>
      </c>
      <c r="C195" s="215" t="s">
        <v>843</v>
      </c>
      <c r="D195" s="218" t="s">
        <v>948</v>
      </c>
      <c r="E195" s="218" t="s">
        <v>180</v>
      </c>
      <c r="F195" s="218" t="s">
        <v>171</v>
      </c>
      <c r="G195" s="267">
        <v>0</v>
      </c>
      <c r="H195" s="218" t="s">
        <v>978</v>
      </c>
      <c r="I195" s="230">
        <v>40638</v>
      </c>
      <c r="J195" s="228" t="s">
        <v>844</v>
      </c>
      <c r="K195" s="275" t="s">
        <v>1469</v>
      </c>
      <c r="L195" s="228"/>
      <c r="M195" s="228"/>
      <c r="N195" s="228"/>
      <c r="O195" s="228"/>
      <c r="P195" s="218">
        <v>0</v>
      </c>
      <c r="Q195" s="218">
        <v>0</v>
      </c>
      <c r="R195" s="218" t="s">
        <v>23</v>
      </c>
      <c r="S195" s="384"/>
    </row>
    <row r="196" spans="1:19" ht="55.2" x14ac:dyDescent="0.3">
      <c r="A196" s="527">
        <v>119</v>
      </c>
      <c r="B196" s="326" t="s">
        <v>4066</v>
      </c>
      <c r="C196" s="215" t="s">
        <v>845</v>
      </c>
      <c r="D196" s="228" t="s">
        <v>933</v>
      </c>
      <c r="E196" s="218" t="s">
        <v>180</v>
      </c>
      <c r="F196" s="228" t="s">
        <v>171</v>
      </c>
      <c r="G196" s="443">
        <v>0</v>
      </c>
      <c r="H196" s="228" t="s">
        <v>846</v>
      </c>
      <c r="I196" s="230">
        <v>39045</v>
      </c>
      <c r="J196" s="228" t="s">
        <v>847</v>
      </c>
      <c r="K196" s="440" t="s">
        <v>2553</v>
      </c>
      <c r="L196" s="228"/>
      <c r="M196" s="228"/>
      <c r="N196" s="228"/>
      <c r="O196" s="228"/>
      <c r="P196" s="218">
        <v>0</v>
      </c>
      <c r="Q196" s="218">
        <v>0</v>
      </c>
      <c r="R196" s="218" t="s">
        <v>23</v>
      </c>
      <c r="S196" s="384"/>
    </row>
    <row r="197" spans="1:19" ht="110.4" x14ac:dyDescent="0.3">
      <c r="A197" s="527">
        <v>120</v>
      </c>
      <c r="B197" s="326" t="s">
        <v>4066</v>
      </c>
      <c r="C197" s="215" t="s">
        <v>859</v>
      </c>
      <c r="D197" s="228" t="s">
        <v>2497</v>
      </c>
      <c r="E197" s="218" t="s">
        <v>180</v>
      </c>
      <c r="F197" s="228" t="s">
        <v>171</v>
      </c>
      <c r="G197" s="443">
        <v>0</v>
      </c>
      <c r="H197" s="228"/>
      <c r="I197" s="230">
        <v>41135</v>
      </c>
      <c r="J197" s="228" t="s">
        <v>2500</v>
      </c>
      <c r="K197" s="275" t="s">
        <v>2501</v>
      </c>
      <c r="L197" s="228"/>
      <c r="M197" s="228"/>
      <c r="N197" s="228"/>
      <c r="O197" s="228"/>
      <c r="P197" s="218">
        <v>0</v>
      </c>
      <c r="Q197" s="218">
        <v>0</v>
      </c>
      <c r="R197" s="218" t="s">
        <v>23</v>
      </c>
      <c r="S197" s="384"/>
    </row>
    <row r="198" spans="1:19" ht="138" x14ac:dyDescent="0.3">
      <c r="A198" s="527">
        <v>121</v>
      </c>
      <c r="B198" s="326" t="s">
        <v>4066</v>
      </c>
      <c r="C198" s="218" t="s">
        <v>863</v>
      </c>
      <c r="D198" s="218" t="s">
        <v>2186</v>
      </c>
      <c r="E198" s="218" t="s">
        <v>180</v>
      </c>
      <c r="F198" s="228" t="s">
        <v>171</v>
      </c>
      <c r="G198" s="267">
        <v>0</v>
      </c>
      <c r="H198" s="218" t="s">
        <v>864</v>
      </c>
      <c r="I198" s="220">
        <v>41317</v>
      </c>
      <c r="J198" s="218" t="s">
        <v>865</v>
      </c>
      <c r="K198" s="275" t="s">
        <v>2301</v>
      </c>
      <c r="L198" s="218"/>
      <c r="M198" s="218"/>
      <c r="N198" s="218"/>
      <c r="O198" s="218"/>
      <c r="P198" s="218">
        <v>50</v>
      </c>
      <c r="Q198" s="218">
        <v>50</v>
      </c>
      <c r="R198" s="218" t="s">
        <v>23</v>
      </c>
      <c r="S198" s="384"/>
    </row>
    <row r="199" spans="1:19" ht="110.4" x14ac:dyDescent="0.3">
      <c r="A199" s="527">
        <v>122</v>
      </c>
      <c r="B199" s="326" t="s">
        <v>4066</v>
      </c>
      <c r="C199" s="218" t="s">
        <v>866</v>
      </c>
      <c r="D199" s="218" t="s">
        <v>2186</v>
      </c>
      <c r="E199" s="218" t="s">
        <v>180</v>
      </c>
      <c r="F199" s="228" t="s">
        <v>171</v>
      </c>
      <c r="G199" s="267">
        <v>0</v>
      </c>
      <c r="H199" s="218" t="s">
        <v>867</v>
      </c>
      <c r="I199" s="220">
        <v>41379</v>
      </c>
      <c r="J199" s="218" t="s">
        <v>868</v>
      </c>
      <c r="K199" s="275" t="s">
        <v>1447</v>
      </c>
      <c r="L199" s="218"/>
      <c r="M199" s="218"/>
      <c r="N199" s="218"/>
      <c r="O199" s="218"/>
      <c r="P199" s="218">
        <v>50</v>
      </c>
      <c r="Q199" s="218">
        <v>50</v>
      </c>
      <c r="R199" s="218" t="s">
        <v>23</v>
      </c>
      <c r="S199" s="384"/>
    </row>
    <row r="200" spans="1:19" ht="55.2" x14ac:dyDescent="0.3">
      <c r="A200" s="527">
        <v>123</v>
      </c>
      <c r="B200" s="326" t="s">
        <v>4066</v>
      </c>
      <c r="C200" s="218" t="s">
        <v>871</v>
      </c>
      <c r="D200" s="218" t="s">
        <v>949</v>
      </c>
      <c r="E200" s="218" t="s">
        <v>180</v>
      </c>
      <c r="F200" s="228" t="s">
        <v>171</v>
      </c>
      <c r="G200" s="267">
        <v>552467728</v>
      </c>
      <c r="H200" s="218" t="s">
        <v>872</v>
      </c>
      <c r="I200" s="220">
        <v>41415</v>
      </c>
      <c r="J200" s="218" t="s">
        <v>873</v>
      </c>
      <c r="K200" s="434" t="s">
        <v>1900</v>
      </c>
      <c r="L200" s="218"/>
      <c r="M200" s="218"/>
      <c r="N200" s="218"/>
      <c r="O200" s="218"/>
      <c r="P200" s="218">
        <v>50</v>
      </c>
      <c r="Q200" s="218">
        <v>50</v>
      </c>
      <c r="R200" s="218" t="s">
        <v>23</v>
      </c>
      <c r="S200" s="384" t="s">
        <v>4061</v>
      </c>
    </row>
    <row r="201" spans="1:19" ht="27.6" x14ac:dyDescent="0.3">
      <c r="A201" s="527">
        <v>124</v>
      </c>
      <c r="B201" s="326" t="s">
        <v>4066</v>
      </c>
      <c r="C201" s="218" t="s">
        <v>888</v>
      </c>
      <c r="D201" s="218" t="s">
        <v>1538</v>
      </c>
      <c r="E201" s="218" t="s">
        <v>180</v>
      </c>
      <c r="F201" s="228" t="s">
        <v>171</v>
      </c>
      <c r="G201" s="267">
        <v>0</v>
      </c>
      <c r="H201" s="227" t="s">
        <v>985</v>
      </c>
      <c r="I201" s="220">
        <v>41694</v>
      </c>
      <c r="J201" s="218" t="s">
        <v>889</v>
      </c>
      <c r="K201" s="275" t="s">
        <v>2090</v>
      </c>
      <c r="L201" s="218"/>
      <c r="M201" s="218"/>
      <c r="N201" s="218"/>
      <c r="O201" s="218"/>
      <c r="P201" s="218">
        <v>50</v>
      </c>
      <c r="Q201" s="218">
        <v>50</v>
      </c>
      <c r="R201" s="218" t="s">
        <v>23</v>
      </c>
      <c r="S201" s="384" t="s">
        <v>1958</v>
      </c>
    </row>
    <row r="202" spans="1:19" ht="55.2" x14ac:dyDescent="0.3">
      <c r="A202" s="527">
        <v>125</v>
      </c>
      <c r="B202" s="326" t="s">
        <v>4066</v>
      </c>
      <c r="C202" s="218" t="s">
        <v>907</v>
      </c>
      <c r="D202" s="218" t="s">
        <v>2240</v>
      </c>
      <c r="E202" s="218" t="s">
        <v>180</v>
      </c>
      <c r="F202" s="228" t="s">
        <v>171</v>
      </c>
      <c r="G202" s="267">
        <v>0</v>
      </c>
      <c r="H202" s="218" t="s">
        <v>878</v>
      </c>
      <c r="I202" s="220">
        <v>41563</v>
      </c>
      <c r="J202" s="218" t="s">
        <v>908</v>
      </c>
      <c r="K202" s="275" t="s">
        <v>1448</v>
      </c>
      <c r="L202" s="218"/>
      <c r="M202" s="218"/>
      <c r="N202" s="218"/>
      <c r="O202" s="218"/>
      <c r="P202" s="218">
        <v>50</v>
      </c>
      <c r="Q202" s="218">
        <v>50</v>
      </c>
      <c r="R202" s="218" t="s">
        <v>1634</v>
      </c>
      <c r="S202" s="384"/>
    </row>
    <row r="203" spans="1:19" ht="27.6" x14ac:dyDescent="0.3">
      <c r="A203" s="527">
        <v>126</v>
      </c>
      <c r="B203" s="326" t="s">
        <v>4066</v>
      </c>
      <c r="C203" s="228" t="s">
        <v>2505</v>
      </c>
      <c r="D203" s="228" t="s">
        <v>2508</v>
      </c>
      <c r="E203" s="228" t="s">
        <v>180</v>
      </c>
      <c r="F203" s="228" t="s">
        <v>171</v>
      </c>
      <c r="G203" s="443">
        <v>200000000</v>
      </c>
      <c r="H203" s="228" t="s">
        <v>1081</v>
      </c>
      <c r="I203" s="230"/>
      <c r="J203" s="228" t="s">
        <v>992</v>
      </c>
      <c r="K203" s="440" t="s">
        <v>1082</v>
      </c>
      <c r="L203" s="228"/>
      <c r="M203" s="228"/>
      <c r="N203" s="228"/>
      <c r="O203" s="228"/>
      <c r="P203" s="228">
        <v>100</v>
      </c>
      <c r="Q203" s="228">
        <v>0</v>
      </c>
      <c r="R203" s="218" t="s">
        <v>65</v>
      </c>
      <c r="S203" s="384" t="s">
        <v>2506</v>
      </c>
    </row>
    <row r="204" spans="1:19" ht="27.6" x14ac:dyDescent="0.3">
      <c r="A204" s="527">
        <v>127</v>
      </c>
      <c r="B204" s="326" t="s">
        <v>4066</v>
      </c>
      <c r="C204" s="228" t="s">
        <v>2507</v>
      </c>
      <c r="D204" s="228" t="s">
        <v>2509</v>
      </c>
      <c r="E204" s="218" t="s">
        <v>180</v>
      </c>
      <c r="F204" s="228" t="s">
        <v>171</v>
      </c>
      <c r="G204" s="443">
        <v>18000000</v>
      </c>
      <c r="H204" s="218" t="s">
        <v>1083</v>
      </c>
      <c r="I204" s="230">
        <v>38838</v>
      </c>
      <c r="J204" s="228" t="s">
        <v>993</v>
      </c>
      <c r="K204" s="275" t="s">
        <v>2510</v>
      </c>
      <c r="L204" s="218"/>
      <c r="M204" s="218"/>
      <c r="N204" s="218"/>
      <c r="O204" s="218"/>
      <c r="P204" s="218">
        <v>100</v>
      </c>
      <c r="Q204" s="218">
        <v>0</v>
      </c>
      <c r="R204" s="218" t="s">
        <v>65</v>
      </c>
      <c r="S204" s="384"/>
    </row>
    <row r="205" spans="1:19" ht="27.6" x14ac:dyDescent="0.3">
      <c r="A205" s="527">
        <v>128</v>
      </c>
      <c r="B205" s="326" t="s">
        <v>4066</v>
      </c>
      <c r="C205" s="228" t="s">
        <v>2433</v>
      </c>
      <c r="D205" s="228" t="s">
        <v>85</v>
      </c>
      <c r="E205" s="218" t="s">
        <v>180</v>
      </c>
      <c r="F205" s="228" t="s">
        <v>171</v>
      </c>
      <c r="G205" s="443">
        <v>500000000</v>
      </c>
      <c r="H205" s="218" t="s">
        <v>1085</v>
      </c>
      <c r="I205" s="230">
        <v>40190</v>
      </c>
      <c r="J205" s="228" t="s">
        <v>995</v>
      </c>
      <c r="K205" s="434" t="s">
        <v>2434</v>
      </c>
      <c r="L205" s="218"/>
      <c r="M205" s="218"/>
      <c r="N205" s="218"/>
      <c r="O205" s="218"/>
      <c r="P205" s="218">
        <v>25</v>
      </c>
      <c r="Q205" s="218">
        <v>75</v>
      </c>
      <c r="R205" s="218" t="s">
        <v>65</v>
      </c>
      <c r="S205" s="384"/>
    </row>
    <row r="206" spans="1:19" ht="27.6" x14ac:dyDescent="0.3">
      <c r="A206" s="527">
        <v>129</v>
      </c>
      <c r="B206" s="326" t="s">
        <v>4066</v>
      </c>
      <c r="C206" s="228" t="s">
        <v>2136</v>
      </c>
      <c r="D206" s="228" t="s">
        <v>2131</v>
      </c>
      <c r="E206" s="218" t="s">
        <v>180</v>
      </c>
      <c r="F206" s="228" t="s">
        <v>171</v>
      </c>
      <c r="G206" s="443">
        <v>56666000</v>
      </c>
      <c r="H206" s="218" t="s">
        <v>1087</v>
      </c>
      <c r="I206" s="230">
        <v>40815</v>
      </c>
      <c r="J206" s="228" t="s">
        <v>997</v>
      </c>
      <c r="K206" s="440" t="s">
        <v>2137</v>
      </c>
      <c r="L206" s="218"/>
      <c r="M206" s="218"/>
      <c r="N206" s="218"/>
      <c r="O206" s="218"/>
      <c r="P206" s="218">
        <v>75</v>
      </c>
      <c r="Q206" s="218">
        <v>25</v>
      </c>
      <c r="R206" s="218" t="s">
        <v>65</v>
      </c>
      <c r="S206" s="384" t="s">
        <v>2138</v>
      </c>
    </row>
    <row r="207" spans="1:19" ht="41.4" x14ac:dyDescent="0.3">
      <c r="A207" s="527">
        <v>130</v>
      </c>
      <c r="B207" s="326" t="s">
        <v>4066</v>
      </c>
      <c r="C207" s="228" t="s">
        <v>2586</v>
      </c>
      <c r="D207" s="228" t="s">
        <v>2178</v>
      </c>
      <c r="E207" s="218" t="s">
        <v>180</v>
      </c>
      <c r="F207" s="228" t="s">
        <v>171</v>
      </c>
      <c r="G207" s="443">
        <v>0</v>
      </c>
      <c r="H207" s="218" t="s">
        <v>1088</v>
      </c>
      <c r="I207" s="230"/>
      <c r="J207" s="228" t="s">
        <v>998</v>
      </c>
      <c r="K207" s="275" t="s">
        <v>2587</v>
      </c>
      <c r="L207" s="218"/>
      <c r="M207" s="218"/>
      <c r="N207" s="218"/>
      <c r="O207" s="218"/>
      <c r="P207" s="218">
        <v>75</v>
      </c>
      <c r="Q207" s="218">
        <v>25</v>
      </c>
      <c r="R207" s="218" t="s">
        <v>65</v>
      </c>
      <c r="S207" s="384"/>
    </row>
    <row r="208" spans="1:19" ht="55.2" x14ac:dyDescent="0.3">
      <c r="A208" s="527">
        <v>131</v>
      </c>
      <c r="B208" s="326" t="s">
        <v>4066</v>
      </c>
      <c r="C208" s="228" t="s">
        <v>2139</v>
      </c>
      <c r="D208" s="228" t="s">
        <v>2131</v>
      </c>
      <c r="E208" s="218" t="s">
        <v>180</v>
      </c>
      <c r="F208" s="228" t="s">
        <v>171</v>
      </c>
      <c r="G208" s="443">
        <v>53560000</v>
      </c>
      <c r="H208" s="218" t="s">
        <v>1090</v>
      </c>
      <c r="I208" s="230">
        <v>40882</v>
      </c>
      <c r="J208" s="228" t="s">
        <v>1000</v>
      </c>
      <c r="K208" s="434" t="s">
        <v>2141</v>
      </c>
      <c r="L208" s="218"/>
      <c r="M208" s="218"/>
      <c r="N208" s="218"/>
      <c r="O208" s="218"/>
      <c r="P208" s="218">
        <v>75</v>
      </c>
      <c r="Q208" s="218">
        <v>25</v>
      </c>
      <c r="R208" s="218" t="s">
        <v>65</v>
      </c>
      <c r="S208" s="384" t="s">
        <v>2138</v>
      </c>
    </row>
    <row r="209" spans="1:19" ht="27.6" x14ac:dyDescent="0.3">
      <c r="A209" s="527">
        <v>132</v>
      </c>
      <c r="B209" s="326" t="s">
        <v>4066</v>
      </c>
      <c r="C209" s="228" t="s">
        <v>2514</v>
      </c>
      <c r="D209" s="228" t="s">
        <v>2513</v>
      </c>
      <c r="E209" s="218" t="s">
        <v>180</v>
      </c>
      <c r="F209" s="228" t="s">
        <v>171</v>
      </c>
      <c r="G209" s="443">
        <v>168713000</v>
      </c>
      <c r="H209" s="218" t="s">
        <v>1091</v>
      </c>
      <c r="I209" s="230">
        <v>40835</v>
      </c>
      <c r="J209" s="228" t="s">
        <v>1001</v>
      </c>
      <c r="K209" s="275" t="s">
        <v>2515</v>
      </c>
      <c r="L209" s="218"/>
      <c r="M209" s="218"/>
      <c r="N209" s="218"/>
      <c r="O209" s="218"/>
      <c r="P209" s="218">
        <v>75</v>
      </c>
      <c r="Q209" s="218">
        <v>25</v>
      </c>
      <c r="R209" s="218" t="s">
        <v>65</v>
      </c>
      <c r="S209" s="384"/>
    </row>
    <row r="210" spans="1:19" ht="27.6" x14ac:dyDescent="0.3">
      <c r="A210" s="527">
        <v>133</v>
      </c>
      <c r="B210" s="326" t="s">
        <v>4066</v>
      </c>
      <c r="C210" s="228" t="s">
        <v>2140</v>
      </c>
      <c r="D210" s="228" t="s">
        <v>2118</v>
      </c>
      <c r="E210" s="218" t="s">
        <v>180</v>
      </c>
      <c r="F210" s="228" t="s">
        <v>171</v>
      </c>
      <c r="G210" s="443">
        <v>0</v>
      </c>
      <c r="H210" s="228" t="s">
        <v>1005</v>
      </c>
      <c r="I210" s="230" t="s">
        <v>455</v>
      </c>
      <c r="J210" s="228" t="s">
        <v>1006</v>
      </c>
      <c r="K210" s="434" t="s">
        <v>1575</v>
      </c>
      <c r="L210" s="218"/>
      <c r="M210" s="218"/>
      <c r="N210" s="218"/>
      <c r="O210" s="218"/>
      <c r="P210" s="218">
        <v>50</v>
      </c>
      <c r="Q210" s="218">
        <v>50</v>
      </c>
      <c r="R210" s="218" t="s">
        <v>65</v>
      </c>
      <c r="S210" s="384" t="s">
        <v>2029</v>
      </c>
    </row>
    <row r="211" spans="1:19" ht="27.6" x14ac:dyDescent="0.3">
      <c r="A211" s="527">
        <v>134</v>
      </c>
      <c r="B211" s="326" t="s">
        <v>4066</v>
      </c>
      <c r="C211" s="228" t="s">
        <v>2590</v>
      </c>
      <c r="D211" s="228" t="s">
        <v>2588</v>
      </c>
      <c r="E211" s="218" t="s">
        <v>180</v>
      </c>
      <c r="F211" s="228" t="s">
        <v>171</v>
      </c>
      <c r="G211" s="443">
        <v>27712000</v>
      </c>
      <c r="H211" s="218" t="s">
        <v>1093</v>
      </c>
      <c r="I211" s="230">
        <v>40884</v>
      </c>
      <c r="J211" s="228" t="s">
        <v>1010</v>
      </c>
      <c r="K211" s="275" t="s">
        <v>2589</v>
      </c>
      <c r="L211" s="218"/>
      <c r="M211" s="218"/>
      <c r="N211" s="218"/>
      <c r="O211" s="218"/>
      <c r="P211" s="218">
        <v>100</v>
      </c>
      <c r="Q211" s="218">
        <v>0</v>
      </c>
      <c r="R211" s="218" t="s">
        <v>65</v>
      </c>
      <c r="S211" s="384"/>
    </row>
    <row r="212" spans="1:19" ht="69" x14ac:dyDescent="0.3">
      <c r="A212" s="527">
        <v>135</v>
      </c>
      <c r="B212" s="326" t="s">
        <v>4066</v>
      </c>
      <c r="C212" s="441" t="s">
        <v>2302</v>
      </c>
      <c r="D212" s="228" t="s">
        <v>2178</v>
      </c>
      <c r="E212" s="218" t="s">
        <v>180</v>
      </c>
      <c r="F212" s="228" t="s">
        <v>171</v>
      </c>
      <c r="G212" s="443">
        <v>59960000</v>
      </c>
      <c r="H212" s="218" t="s">
        <v>1094</v>
      </c>
      <c r="I212" s="230">
        <v>40578</v>
      </c>
      <c r="J212" s="228" t="s">
        <v>1013</v>
      </c>
      <c r="K212" s="275" t="s">
        <v>2303</v>
      </c>
      <c r="L212" s="218"/>
      <c r="M212" s="218"/>
      <c r="N212" s="218"/>
      <c r="O212" s="218"/>
      <c r="P212" s="218">
        <v>25</v>
      </c>
      <c r="Q212" s="218">
        <v>75</v>
      </c>
      <c r="R212" s="218" t="s">
        <v>65</v>
      </c>
      <c r="S212" s="384"/>
    </row>
    <row r="213" spans="1:19" ht="55.2" x14ac:dyDescent="0.3">
      <c r="A213" s="527">
        <v>136</v>
      </c>
      <c r="B213" s="326" t="s">
        <v>4066</v>
      </c>
      <c r="C213" s="228" t="s">
        <v>335</v>
      </c>
      <c r="D213" s="218" t="s">
        <v>2078</v>
      </c>
      <c r="E213" s="218" t="s">
        <v>180</v>
      </c>
      <c r="F213" s="228" t="s">
        <v>171</v>
      </c>
      <c r="G213" s="443">
        <v>80000000</v>
      </c>
      <c r="H213" s="228" t="s">
        <v>1489</v>
      </c>
      <c r="I213" s="230">
        <v>41234</v>
      </c>
      <c r="J213" s="228" t="s">
        <v>1015</v>
      </c>
      <c r="K213" s="434" t="s">
        <v>2102</v>
      </c>
      <c r="L213" s="218"/>
      <c r="M213" s="218"/>
      <c r="N213" s="218"/>
      <c r="O213" s="218"/>
      <c r="P213" s="218">
        <v>75</v>
      </c>
      <c r="Q213" s="218">
        <v>25</v>
      </c>
      <c r="R213" s="218" t="s">
        <v>65</v>
      </c>
      <c r="S213" s="384"/>
    </row>
    <row r="214" spans="1:19" ht="55.2" x14ac:dyDescent="0.3">
      <c r="A214" s="527">
        <v>137</v>
      </c>
      <c r="B214" s="326" t="s">
        <v>4066</v>
      </c>
      <c r="C214" s="228" t="s">
        <v>2436</v>
      </c>
      <c r="D214" s="228" t="s">
        <v>153</v>
      </c>
      <c r="E214" s="218" t="s">
        <v>180</v>
      </c>
      <c r="F214" s="228" t="s">
        <v>171</v>
      </c>
      <c r="G214" s="443" t="s">
        <v>1018</v>
      </c>
      <c r="H214" s="218" t="s">
        <v>1097</v>
      </c>
      <c r="I214" s="230" t="s">
        <v>1019</v>
      </c>
      <c r="J214" s="228" t="s">
        <v>1020</v>
      </c>
      <c r="K214" s="444" t="s">
        <v>2437</v>
      </c>
      <c r="L214" s="218"/>
      <c r="M214" s="218"/>
      <c r="N214" s="218"/>
      <c r="O214" s="218"/>
      <c r="P214" s="218">
        <v>0</v>
      </c>
      <c r="Q214" s="218">
        <v>100</v>
      </c>
      <c r="R214" s="218" t="s">
        <v>65</v>
      </c>
      <c r="S214" s="384"/>
    </row>
    <row r="215" spans="1:19" ht="41.4" x14ac:dyDescent="0.3">
      <c r="A215" s="527">
        <v>138</v>
      </c>
      <c r="B215" s="326" t="s">
        <v>4066</v>
      </c>
      <c r="C215" s="228" t="s">
        <v>2008</v>
      </c>
      <c r="D215" s="218" t="s">
        <v>646</v>
      </c>
      <c r="E215" s="218" t="s">
        <v>180</v>
      </c>
      <c r="F215" s="228" t="s">
        <v>171</v>
      </c>
      <c r="G215" s="443">
        <v>206000000</v>
      </c>
      <c r="H215" s="218" t="s">
        <v>1100</v>
      </c>
      <c r="I215" s="230">
        <v>40322</v>
      </c>
      <c r="J215" s="228" t="s">
        <v>1023</v>
      </c>
      <c r="K215" s="275" t="s">
        <v>2009</v>
      </c>
      <c r="L215" s="218"/>
      <c r="M215" s="218"/>
      <c r="N215" s="218"/>
      <c r="O215" s="218"/>
      <c r="P215" s="218">
        <v>75</v>
      </c>
      <c r="Q215" s="218">
        <v>25</v>
      </c>
      <c r="R215" s="218" t="s">
        <v>65</v>
      </c>
      <c r="S215" s="384"/>
    </row>
    <row r="216" spans="1:19" x14ac:dyDescent="0.3">
      <c r="A216" s="527">
        <v>139</v>
      </c>
      <c r="B216" s="326" t="s">
        <v>4066</v>
      </c>
      <c r="C216" s="302" t="s">
        <v>1027</v>
      </c>
      <c r="D216" s="302" t="s">
        <v>2118</v>
      </c>
      <c r="E216" s="218" t="s">
        <v>180</v>
      </c>
      <c r="F216" s="228" t="s">
        <v>171</v>
      </c>
      <c r="G216" s="443">
        <v>0</v>
      </c>
      <c r="H216" s="302" t="s">
        <v>1028</v>
      </c>
      <c r="I216" s="301">
        <v>40658</v>
      </c>
      <c r="J216" s="218" t="s">
        <v>1104</v>
      </c>
      <c r="K216" s="434" t="s">
        <v>1105</v>
      </c>
      <c r="L216" s="218"/>
      <c r="M216" s="218"/>
      <c r="N216" s="218"/>
      <c r="O216" s="218"/>
      <c r="P216" s="218">
        <v>50</v>
      </c>
      <c r="Q216" s="218">
        <v>50</v>
      </c>
      <c r="R216" s="218" t="s">
        <v>65</v>
      </c>
      <c r="S216" s="384"/>
    </row>
    <row r="217" spans="1:19" ht="27.6" x14ac:dyDescent="0.3">
      <c r="A217" s="527">
        <v>140</v>
      </c>
      <c r="B217" s="326" t="s">
        <v>4066</v>
      </c>
      <c r="C217" s="228" t="s">
        <v>2142</v>
      </c>
      <c r="D217" s="218" t="s">
        <v>949</v>
      </c>
      <c r="E217" s="218" t="s">
        <v>180</v>
      </c>
      <c r="F217" s="228" t="s">
        <v>171</v>
      </c>
      <c r="G217" s="443">
        <v>200000000</v>
      </c>
      <c r="H217" s="218" t="s">
        <v>1029</v>
      </c>
      <c r="I217" s="230">
        <v>41057</v>
      </c>
      <c r="J217" s="228" t="s">
        <v>1030</v>
      </c>
      <c r="K217" s="434" t="s">
        <v>2143</v>
      </c>
      <c r="L217" s="218"/>
      <c r="M217" s="218"/>
      <c r="N217" s="218"/>
      <c r="O217" s="218"/>
      <c r="P217" s="218">
        <v>75</v>
      </c>
      <c r="Q217" s="218">
        <v>25</v>
      </c>
      <c r="R217" s="218" t="s">
        <v>65</v>
      </c>
      <c r="S217" s="384"/>
    </row>
    <row r="218" spans="1:19" ht="55.2" x14ac:dyDescent="0.3">
      <c r="A218" s="527">
        <v>141</v>
      </c>
      <c r="B218" s="326" t="s">
        <v>4066</v>
      </c>
      <c r="C218" s="228" t="s">
        <v>2144</v>
      </c>
      <c r="D218" s="228" t="s">
        <v>2131</v>
      </c>
      <c r="E218" s="218" t="s">
        <v>180</v>
      </c>
      <c r="F218" s="228" t="s">
        <v>171</v>
      </c>
      <c r="G218" s="443">
        <v>0</v>
      </c>
      <c r="H218" s="218" t="s">
        <v>1108</v>
      </c>
      <c r="I218" s="230">
        <v>41144</v>
      </c>
      <c r="J218" s="228" t="s">
        <v>1031</v>
      </c>
      <c r="K218" s="434" t="s">
        <v>2145</v>
      </c>
      <c r="L218" s="218"/>
      <c r="M218" s="218"/>
      <c r="N218" s="218"/>
      <c r="O218" s="218"/>
      <c r="P218" s="218">
        <v>25</v>
      </c>
      <c r="Q218" s="218">
        <v>75</v>
      </c>
      <c r="R218" s="218" t="s">
        <v>65</v>
      </c>
      <c r="S218" s="384" t="s">
        <v>2138</v>
      </c>
    </row>
    <row r="219" spans="1:19" ht="41.4" x14ac:dyDescent="0.3">
      <c r="A219" s="527">
        <v>142</v>
      </c>
      <c r="B219" s="326" t="s">
        <v>4066</v>
      </c>
      <c r="C219" s="228" t="s">
        <v>2444</v>
      </c>
      <c r="D219" s="228" t="s">
        <v>2442</v>
      </c>
      <c r="E219" s="218" t="s">
        <v>180</v>
      </c>
      <c r="F219" s="228" t="s">
        <v>171</v>
      </c>
      <c r="G219" s="443">
        <v>0</v>
      </c>
      <c r="H219" s="227" t="s">
        <v>1109</v>
      </c>
      <c r="I219" s="230"/>
      <c r="J219" s="228" t="s">
        <v>1032</v>
      </c>
      <c r="K219" s="275" t="s">
        <v>2443</v>
      </c>
      <c r="L219" s="218"/>
      <c r="M219" s="218"/>
      <c r="N219" s="218"/>
      <c r="O219" s="218"/>
      <c r="P219" s="218">
        <v>25</v>
      </c>
      <c r="Q219" s="218">
        <v>75</v>
      </c>
      <c r="R219" s="218" t="s">
        <v>65</v>
      </c>
      <c r="S219" s="384" t="s">
        <v>2029</v>
      </c>
    </row>
    <row r="220" spans="1:19" x14ac:dyDescent="0.3">
      <c r="A220" s="527">
        <v>143</v>
      </c>
      <c r="B220" s="326" t="s">
        <v>4066</v>
      </c>
      <c r="C220" s="228" t="s">
        <v>2148</v>
      </c>
      <c r="D220" s="228" t="s">
        <v>2118</v>
      </c>
      <c r="E220" s="218" t="s">
        <v>180</v>
      </c>
      <c r="F220" s="228" t="s">
        <v>171</v>
      </c>
      <c r="G220" s="443">
        <v>0</v>
      </c>
      <c r="H220" s="228" t="s">
        <v>1033</v>
      </c>
      <c r="I220" s="230">
        <v>41620</v>
      </c>
      <c r="J220" s="228" t="s">
        <v>1034</v>
      </c>
      <c r="K220" s="434" t="s">
        <v>2149</v>
      </c>
      <c r="L220" s="218"/>
      <c r="M220" s="218"/>
      <c r="N220" s="218"/>
      <c r="O220" s="218"/>
      <c r="P220" s="218">
        <v>100</v>
      </c>
      <c r="Q220" s="218">
        <v>0</v>
      </c>
      <c r="R220" s="218" t="s">
        <v>65</v>
      </c>
      <c r="S220" s="384"/>
    </row>
    <row r="221" spans="1:19" ht="27.6" x14ac:dyDescent="0.3">
      <c r="A221" s="527">
        <v>144</v>
      </c>
      <c r="B221" s="326" t="s">
        <v>4066</v>
      </c>
      <c r="C221" s="228" t="s">
        <v>2521</v>
      </c>
      <c r="D221" s="228" t="s">
        <v>2513</v>
      </c>
      <c r="E221" s="218" t="s">
        <v>180</v>
      </c>
      <c r="F221" s="228" t="s">
        <v>171</v>
      </c>
      <c r="G221" s="443">
        <v>0</v>
      </c>
      <c r="H221" s="218" t="s">
        <v>1036</v>
      </c>
      <c r="I221" s="230"/>
      <c r="J221" s="228" t="s">
        <v>1037</v>
      </c>
      <c r="K221" s="275" t="s">
        <v>2522</v>
      </c>
      <c r="L221" s="218"/>
      <c r="M221" s="218"/>
      <c r="N221" s="218"/>
      <c r="O221" s="218"/>
      <c r="P221" s="218">
        <v>25</v>
      </c>
      <c r="Q221" s="218">
        <v>75</v>
      </c>
      <c r="R221" s="218" t="s">
        <v>65</v>
      </c>
      <c r="S221" s="384"/>
    </row>
    <row r="222" spans="1:19" ht="27.6" x14ac:dyDescent="0.3">
      <c r="A222" s="527">
        <v>145</v>
      </c>
      <c r="B222" s="326" t="s">
        <v>4066</v>
      </c>
      <c r="C222" s="228" t="s">
        <v>2594</v>
      </c>
      <c r="D222" s="228" t="s">
        <v>2593</v>
      </c>
      <c r="E222" s="218" t="s">
        <v>180</v>
      </c>
      <c r="F222" s="228" t="s">
        <v>171</v>
      </c>
      <c r="G222" s="443">
        <v>0</v>
      </c>
      <c r="H222" s="228"/>
      <c r="I222" s="230"/>
      <c r="J222" s="228" t="s">
        <v>1038</v>
      </c>
      <c r="K222" s="434" t="s">
        <v>2595</v>
      </c>
      <c r="L222" s="218"/>
      <c r="M222" s="218"/>
      <c r="N222" s="218"/>
      <c r="O222" s="218"/>
      <c r="P222" s="218">
        <v>100</v>
      </c>
      <c r="Q222" s="218">
        <v>0</v>
      </c>
      <c r="R222" s="218" t="s">
        <v>65</v>
      </c>
      <c r="S222" s="384"/>
    </row>
    <row r="223" spans="1:19" ht="41.4" x14ac:dyDescent="0.3">
      <c r="A223" s="527">
        <v>146</v>
      </c>
      <c r="B223" s="326" t="s">
        <v>4066</v>
      </c>
      <c r="C223" s="228" t="s">
        <v>1050</v>
      </c>
      <c r="D223" s="218" t="s">
        <v>341</v>
      </c>
      <c r="E223" s="218" t="s">
        <v>180</v>
      </c>
      <c r="F223" s="228" t="s">
        <v>171</v>
      </c>
      <c r="G223" s="433">
        <v>20654458</v>
      </c>
      <c r="H223" s="218" t="s">
        <v>1113</v>
      </c>
      <c r="I223" s="230">
        <v>39665</v>
      </c>
      <c r="J223" s="228" t="s">
        <v>1051</v>
      </c>
      <c r="K223" s="275" t="s">
        <v>2105</v>
      </c>
      <c r="L223" s="228" t="s">
        <v>1114</v>
      </c>
      <c r="M223" s="228"/>
      <c r="N223" s="230"/>
      <c r="O223" s="304"/>
      <c r="P223" s="218">
        <v>100</v>
      </c>
      <c r="Q223" s="218">
        <v>0</v>
      </c>
      <c r="R223" s="218" t="s">
        <v>65</v>
      </c>
      <c r="S223" s="384"/>
    </row>
    <row r="224" spans="1:19" ht="27.6" x14ac:dyDescent="0.3">
      <c r="A224" s="527">
        <v>147</v>
      </c>
      <c r="B224" s="326" t="s">
        <v>4066</v>
      </c>
      <c r="C224" s="228" t="s">
        <v>2307</v>
      </c>
      <c r="D224" s="218" t="s">
        <v>2308</v>
      </c>
      <c r="E224" s="218" t="s">
        <v>180</v>
      </c>
      <c r="F224" s="228" t="s">
        <v>171</v>
      </c>
      <c r="G224" s="433">
        <v>43370000</v>
      </c>
      <c r="H224" s="218" t="s">
        <v>1115</v>
      </c>
      <c r="I224" s="230">
        <v>39274</v>
      </c>
      <c r="J224" s="228" t="s">
        <v>1052</v>
      </c>
      <c r="K224" s="275" t="s">
        <v>2306</v>
      </c>
      <c r="L224" s="228"/>
      <c r="M224" s="228"/>
      <c r="N224" s="228"/>
      <c r="O224" s="304"/>
      <c r="P224" s="218">
        <v>50</v>
      </c>
      <c r="Q224" s="218">
        <v>50</v>
      </c>
      <c r="R224" s="218" t="s">
        <v>65</v>
      </c>
      <c r="S224" s="384"/>
    </row>
    <row r="225" spans="1:19" ht="55.2" x14ac:dyDescent="0.3">
      <c r="A225" s="527">
        <v>148</v>
      </c>
      <c r="B225" s="326" t="s">
        <v>4066</v>
      </c>
      <c r="C225" s="218" t="s">
        <v>2151</v>
      </c>
      <c r="D225" s="228" t="s">
        <v>2118</v>
      </c>
      <c r="E225" s="218" t="s">
        <v>180</v>
      </c>
      <c r="F225" s="228" t="s">
        <v>171</v>
      </c>
      <c r="G225" s="433">
        <v>57000000</v>
      </c>
      <c r="H225" s="218" t="s">
        <v>1116</v>
      </c>
      <c r="I225" s="230">
        <v>41118</v>
      </c>
      <c r="J225" s="228" t="s">
        <v>1053</v>
      </c>
      <c r="K225" s="275" t="s">
        <v>2150</v>
      </c>
      <c r="L225" s="228"/>
      <c r="M225" s="228"/>
      <c r="N225" s="228"/>
      <c r="O225" s="304"/>
      <c r="P225" s="218">
        <v>100</v>
      </c>
      <c r="Q225" s="218">
        <v>0</v>
      </c>
      <c r="R225" s="218" t="s">
        <v>65</v>
      </c>
      <c r="S225" s="384"/>
    </row>
    <row r="226" spans="1:19" ht="27.6" x14ac:dyDescent="0.3">
      <c r="A226" s="527">
        <v>149</v>
      </c>
      <c r="B226" s="326" t="s">
        <v>4066</v>
      </c>
      <c r="C226" s="228" t="s">
        <v>2596</v>
      </c>
      <c r="D226" s="228" t="s">
        <v>948</v>
      </c>
      <c r="E226" s="218" t="s">
        <v>180</v>
      </c>
      <c r="F226" s="228" t="s">
        <v>171</v>
      </c>
      <c r="G226" s="433">
        <v>200000000</v>
      </c>
      <c r="H226" s="218" t="s">
        <v>1117</v>
      </c>
      <c r="I226" s="230">
        <v>39367</v>
      </c>
      <c r="J226" s="228" t="s">
        <v>1054</v>
      </c>
      <c r="K226" s="275" t="s">
        <v>1118</v>
      </c>
      <c r="L226" s="228" t="s">
        <v>1114</v>
      </c>
      <c r="M226" s="228"/>
      <c r="N226" s="230">
        <v>41226</v>
      </c>
      <c r="O226" s="304"/>
      <c r="P226" s="218">
        <v>100</v>
      </c>
      <c r="Q226" s="218">
        <v>0</v>
      </c>
      <c r="R226" s="218" t="s">
        <v>65</v>
      </c>
      <c r="S226" s="384"/>
    </row>
    <row r="227" spans="1:19" ht="27.6" x14ac:dyDescent="0.3">
      <c r="A227" s="527">
        <v>150</v>
      </c>
      <c r="B227" s="326" t="s">
        <v>4066</v>
      </c>
      <c r="C227" s="228" t="s">
        <v>1055</v>
      </c>
      <c r="D227" s="228" t="s">
        <v>948</v>
      </c>
      <c r="E227" s="218" t="s">
        <v>180</v>
      </c>
      <c r="F227" s="228" t="s">
        <v>171</v>
      </c>
      <c r="G227" s="433">
        <v>306000000</v>
      </c>
      <c r="H227" s="218" t="s">
        <v>1119</v>
      </c>
      <c r="I227" s="230">
        <v>39106</v>
      </c>
      <c r="J227" s="228" t="s">
        <v>1056</v>
      </c>
      <c r="K227" s="275" t="s">
        <v>2597</v>
      </c>
      <c r="L227" s="218"/>
      <c r="M227" s="228" t="s">
        <v>1120</v>
      </c>
      <c r="N227" s="228"/>
      <c r="O227" s="228">
        <v>138028200</v>
      </c>
      <c r="P227" s="218">
        <v>0</v>
      </c>
      <c r="Q227" s="218">
        <v>100</v>
      </c>
      <c r="R227" s="218" t="s">
        <v>65</v>
      </c>
      <c r="S227" s="384"/>
    </row>
    <row r="228" spans="1:19" ht="41.4" x14ac:dyDescent="0.3">
      <c r="A228" s="527">
        <v>151</v>
      </c>
      <c r="B228" s="326" t="s">
        <v>4066</v>
      </c>
      <c r="C228" s="228" t="s">
        <v>1057</v>
      </c>
      <c r="D228" s="218" t="s">
        <v>2240</v>
      </c>
      <c r="E228" s="218" t="s">
        <v>180</v>
      </c>
      <c r="F228" s="228" t="s">
        <v>171</v>
      </c>
      <c r="G228" s="433">
        <v>43370000</v>
      </c>
      <c r="H228" s="218" t="s">
        <v>1121</v>
      </c>
      <c r="I228" s="230">
        <v>39258</v>
      </c>
      <c r="J228" s="228" t="s">
        <v>1058</v>
      </c>
      <c r="K228" s="275" t="s">
        <v>2561</v>
      </c>
      <c r="L228" s="228" t="s">
        <v>1114</v>
      </c>
      <c r="M228" s="228"/>
      <c r="N228" s="228"/>
      <c r="O228" s="228"/>
      <c r="P228" s="218">
        <v>50</v>
      </c>
      <c r="Q228" s="218">
        <v>50</v>
      </c>
      <c r="R228" s="218" t="s">
        <v>65</v>
      </c>
      <c r="S228" s="384"/>
    </row>
    <row r="229" spans="1:19" ht="69" x14ac:dyDescent="0.3">
      <c r="A229" s="527">
        <v>152</v>
      </c>
      <c r="B229" s="326" t="s">
        <v>4066</v>
      </c>
      <c r="C229" s="228" t="s">
        <v>1946</v>
      </c>
      <c r="D229" s="228" t="s">
        <v>2497</v>
      </c>
      <c r="E229" s="218" t="s">
        <v>180</v>
      </c>
      <c r="F229" s="228" t="s">
        <v>171</v>
      </c>
      <c r="G229" s="433">
        <v>195804650</v>
      </c>
      <c r="H229" s="218" t="s">
        <v>1124</v>
      </c>
      <c r="I229" s="230">
        <v>37721</v>
      </c>
      <c r="J229" s="228" t="s">
        <v>1060</v>
      </c>
      <c r="K229" s="275" t="s">
        <v>1125</v>
      </c>
      <c r="L229" s="228"/>
      <c r="M229" s="228" t="s">
        <v>1120</v>
      </c>
      <c r="N229" s="228"/>
      <c r="O229" s="228">
        <v>36720000</v>
      </c>
      <c r="P229" s="218">
        <v>100</v>
      </c>
      <c r="Q229" s="218">
        <v>0</v>
      </c>
      <c r="R229" s="218" t="s">
        <v>65</v>
      </c>
      <c r="S229" s="384" t="s">
        <v>2525</v>
      </c>
    </row>
    <row r="230" spans="1:19" ht="55.2" x14ac:dyDescent="0.3">
      <c r="A230" s="527">
        <v>153</v>
      </c>
      <c r="B230" s="326" t="s">
        <v>4066</v>
      </c>
      <c r="C230" s="228" t="s">
        <v>1061</v>
      </c>
      <c r="D230" s="218" t="s">
        <v>1593</v>
      </c>
      <c r="E230" s="218" t="s">
        <v>180</v>
      </c>
      <c r="F230" s="228" t="s">
        <v>171</v>
      </c>
      <c r="G230" s="433">
        <v>100000000</v>
      </c>
      <c r="H230" s="218" t="s">
        <v>1126</v>
      </c>
      <c r="I230" s="230">
        <v>39113</v>
      </c>
      <c r="J230" s="228" t="s">
        <v>1062</v>
      </c>
      <c r="K230" s="275" t="s">
        <v>1127</v>
      </c>
      <c r="L230" s="228">
        <v>1</v>
      </c>
      <c r="M230" s="301"/>
      <c r="N230" s="301"/>
      <c r="O230" s="445"/>
      <c r="P230" s="218">
        <v>100</v>
      </c>
      <c r="Q230" s="218">
        <v>0</v>
      </c>
      <c r="R230" s="218" t="s">
        <v>65</v>
      </c>
      <c r="S230" s="384"/>
    </row>
    <row r="231" spans="1:19" ht="41.4" x14ac:dyDescent="0.3">
      <c r="A231" s="527">
        <v>154</v>
      </c>
      <c r="B231" s="326" t="s">
        <v>4066</v>
      </c>
      <c r="C231" s="436" t="s">
        <v>1063</v>
      </c>
      <c r="D231" s="218" t="s">
        <v>2240</v>
      </c>
      <c r="E231" s="218" t="s">
        <v>180</v>
      </c>
      <c r="F231" s="228" t="s">
        <v>171</v>
      </c>
      <c r="G231" s="433">
        <v>250000000</v>
      </c>
      <c r="H231" s="218" t="s">
        <v>1128</v>
      </c>
      <c r="I231" s="230">
        <v>39274</v>
      </c>
      <c r="J231" s="228" t="s">
        <v>1064</v>
      </c>
      <c r="K231" s="275" t="s">
        <v>2562</v>
      </c>
      <c r="L231" s="228"/>
      <c r="M231" s="228"/>
      <c r="N231" s="228"/>
      <c r="O231" s="304"/>
      <c r="P231" s="218">
        <v>50</v>
      </c>
      <c r="Q231" s="218">
        <v>50</v>
      </c>
      <c r="R231" s="218" t="s">
        <v>65</v>
      </c>
      <c r="S231" s="384"/>
    </row>
    <row r="232" spans="1:19" x14ac:dyDescent="0.3">
      <c r="A232" s="527">
        <v>155</v>
      </c>
      <c r="B232" s="326" t="s">
        <v>4066</v>
      </c>
      <c r="C232" s="228" t="s">
        <v>1066</v>
      </c>
      <c r="D232" s="228" t="s">
        <v>1579</v>
      </c>
      <c r="E232" s="218" t="s">
        <v>180</v>
      </c>
      <c r="F232" s="228" t="s">
        <v>171</v>
      </c>
      <c r="G232" s="433">
        <v>36000000</v>
      </c>
      <c r="H232" s="218" t="s">
        <v>1124</v>
      </c>
      <c r="I232" s="230">
        <v>37844</v>
      </c>
      <c r="J232" s="228" t="s">
        <v>1067</v>
      </c>
      <c r="K232" s="275" t="s">
        <v>1131</v>
      </c>
      <c r="L232" s="228"/>
      <c r="M232" s="228">
        <v>1</v>
      </c>
      <c r="N232" s="228"/>
      <c r="O232" s="228">
        <v>101876737</v>
      </c>
      <c r="P232" s="218">
        <v>100</v>
      </c>
      <c r="Q232" s="218">
        <v>0</v>
      </c>
      <c r="R232" s="218" t="s">
        <v>65</v>
      </c>
      <c r="S232" s="384"/>
    </row>
    <row r="233" spans="1:19" ht="41.4" x14ac:dyDescent="0.3">
      <c r="A233" s="527">
        <v>156</v>
      </c>
      <c r="B233" s="326" t="s">
        <v>4066</v>
      </c>
      <c r="C233" s="438" t="s">
        <v>1932</v>
      </c>
      <c r="D233" s="228" t="s">
        <v>1579</v>
      </c>
      <c r="E233" s="228" t="s">
        <v>263</v>
      </c>
      <c r="F233" s="228" t="s">
        <v>171</v>
      </c>
      <c r="G233" s="443">
        <v>0</v>
      </c>
      <c r="H233" s="227"/>
      <c r="I233" s="230"/>
      <c r="J233" s="228" t="s">
        <v>1077</v>
      </c>
      <c r="K233" s="434" t="s">
        <v>1933</v>
      </c>
      <c r="L233" s="218"/>
      <c r="M233" s="218"/>
      <c r="N233" s="218"/>
      <c r="O233" s="218"/>
      <c r="P233" s="218">
        <v>50</v>
      </c>
      <c r="Q233" s="218">
        <v>50</v>
      </c>
      <c r="R233" s="218" t="s">
        <v>65</v>
      </c>
      <c r="S233" s="384"/>
    </row>
    <row r="234" spans="1:19" ht="27.6" x14ac:dyDescent="0.3">
      <c r="A234" s="527">
        <v>157</v>
      </c>
      <c r="B234" s="326" t="s">
        <v>4066</v>
      </c>
      <c r="C234" s="228" t="s">
        <v>2448</v>
      </c>
      <c r="D234" s="218" t="s">
        <v>1593</v>
      </c>
      <c r="E234" s="218" t="s">
        <v>180</v>
      </c>
      <c r="F234" s="228" t="s">
        <v>171</v>
      </c>
      <c r="G234" s="443">
        <v>500000000</v>
      </c>
      <c r="H234" s="227" t="s">
        <v>2446</v>
      </c>
      <c r="I234" s="230" t="s">
        <v>2447</v>
      </c>
      <c r="J234" s="228" t="s">
        <v>1080</v>
      </c>
      <c r="K234" s="434" t="s">
        <v>1132</v>
      </c>
      <c r="L234" s="218"/>
      <c r="M234" s="218"/>
      <c r="N234" s="218"/>
      <c r="O234" s="218"/>
      <c r="P234" s="218">
        <v>50</v>
      </c>
      <c r="Q234" s="218">
        <v>50</v>
      </c>
      <c r="R234" s="218" t="s">
        <v>65</v>
      </c>
      <c r="S234" s="384" t="s">
        <v>2445</v>
      </c>
    </row>
    <row r="235" spans="1:19" ht="27.6" x14ac:dyDescent="0.3">
      <c r="A235" s="527">
        <v>158</v>
      </c>
      <c r="B235" s="326" t="s">
        <v>4066</v>
      </c>
      <c r="C235" s="228" t="s">
        <v>2026</v>
      </c>
      <c r="D235" s="218" t="s">
        <v>646</v>
      </c>
      <c r="E235" s="218" t="s">
        <v>180</v>
      </c>
      <c r="F235" s="228" t="s">
        <v>171</v>
      </c>
      <c r="G235" s="443">
        <v>50000000</v>
      </c>
      <c r="H235" s="227" t="s">
        <v>2027</v>
      </c>
      <c r="I235" s="230"/>
      <c r="J235" s="228" t="s">
        <v>1134</v>
      </c>
      <c r="K235" s="275" t="s">
        <v>2028</v>
      </c>
      <c r="L235" s="218"/>
      <c r="M235" s="218"/>
      <c r="N235" s="218"/>
      <c r="O235" s="218"/>
      <c r="P235" s="218">
        <v>50</v>
      </c>
      <c r="Q235" s="218">
        <v>50</v>
      </c>
      <c r="R235" s="218" t="s">
        <v>93</v>
      </c>
      <c r="S235" s="384" t="s">
        <v>2029</v>
      </c>
    </row>
    <row r="236" spans="1:19" ht="55.2" x14ac:dyDescent="0.3">
      <c r="A236" s="527">
        <v>159</v>
      </c>
      <c r="B236" s="326" t="s">
        <v>4066</v>
      </c>
      <c r="C236" s="228" t="s">
        <v>2530</v>
      </c>
      <c r="D236" s="228" t="s">
        <v>2497</v>
      </c>
      <c r="E236" s="218" t="s">
        <v>180</v>
      </c>
      <c r="F236" s="228" t="s">
        <v>171</v>
      </c>
      <c r="G236" s="443">
        <v>150000000</v>
      </c>
      <c r="H236" s="218" t="s">
        <v>292</v>
      </c>
      <c r="I236" s="230">
        <v>40246</v>
      </c>
      <c r="J236" s="228" t="s">
        <v>196</v>
      </c>
      <c r="K236" s="275" t="s">
        <v>2531</v>
      </c>
      <c r="L236" s="228"/>
      <c r="M236" s="228"/>
      <c r="N236" s="228"/>
      <c r="O236" s="304"/>
      <c r="P236" s="218">
        <v>50</v>
      </c>
      <c r="Q236" s="218">
        <v>50</v>
      </c>
      <c r="R236" s="218" t="s">
        <v>93</v>
      </c>
      <c r="S236" s="384"/>
    </row>
    <row r="237" spans="1:19" ht="27.6" x14ac:dyDescent="0.3">
      <c r="A237" s="527">
        <v>160</v>
      </c>
      <c r="B237" s="326" t="s">
        <v>4066</v>
      </c>
      <c r="C237" s="228" t="s">
        <v>1139</v>
      </c>
      <c r="D237" s="228" t="s">
        <v>1579</v>
      </c>
      <c r="E237" s="218" t="s">
        <v>180</v>
      </c>
      <c r="F237" s="228" t="s">
        <v>171</v>
      </c>
      <c r="G237" s="433">
        <v>433000000</v>
      </c>
      <c r="H237" s="218" t="s">
        <v>1201</v>
      </c>
      <c r="I237" s="230">
        <v>39125</v>
      </c>
      <c r="J237" s="228" t="s">
        <v>1140</v>
      </c>
      <c r="K237" s="275" t="s">
        <v>1238</v>
      </c>
      <c r="L237" s="228"/>
      <c r="M237" s="228" t="s">
        <v>1239</v>
      </c>
      <c r="N237" s="230">
        <v>41207</v>
      </c>
      <c r="O237" s="304"/>
      <c r="P237" s="218">
        <v>50</v>
      </c>
      <c r="Q237" s="218">
        <v>50</v>
      </c>
      <c r="R237" s="218" t="s">
        <v>93</v>
      </c>
      <c r="S237" s="384"/>
    </row>
    <row r="238" spans="1:19" ht="55.2" x14ac:dyDescent="0.3">
      <c r="A238" s="527">
        <v>161</v>
      </c>
      <c r="B238" s="326" t="s">
        <v>4066</v>
      </c>
      <c r="C238" s="228" t="s">
        <v>2313</v>
      </c>
      <c r="D238" s="228" t="s">
        <v>2315</v>
      </c>
      <c r="E238" s="218" t="s">
        <v>180</v>
      </c>
      <c r="F238" s="228" t="s">
        <v>171</v>
      </c>
      <c r="G238" s="433">
        <v>38435100</v>
      </c>
      <c r="H238" s="228" t="s">
        <v>1203</v>
      </c>
      <c r="I238" s="230">
        <v>37776</v>
      </c>
      <c r="J238" s="228" t="s">
        <v>1143</v>
      </c>
      <c r="K238" s="275" t="s">
        <v>2314</v>
      </c>
      <c r="L238" s="228">
        <v>1</v>
      </c>
      <c r="M238" s="228"/>
      <c r="N238" s="228"/>
      <c r="O238" s="304"/>
      <c r="P238" s="218">
        <v>100</v>
      </c>
      <c r="Q238" s="218">
        <v>0</v>
      </c>
      <c r="R238" s="218" t="s">
        <v>93</v>
      </c>
      <c r="S238" s="384"/>
    </row>
    <row r="239" spans="1:19" ht="55.2" x14ac:dyDescent="0.3">
      <c r="A239" s="527">
        <v>162</v>
      </c>
      <c r="B239" s="326" t="s">
        <v>4066</v>
      </c>
      <c r="C239" s="228" t="s">
        <v>2034</v>
      </c>
      <c r="D239" s="228" t="s">
        <v>1947</v>
      </c>
      <c r="E239" s="218" t="s">
        <v>180</v>
      </c>
      <c r="F239" s="228" t="s">
        <v>171</v>
      </c>
      <c r="G239" s="433">
        <v>0</v>
      </c>
      <c r="H239" s="218" t="s">
        <v>1207</v>
      </c>
      <c r="I239" s="230">
        <v>40345</v>
      </c>
      <c r="J239" s="228" t="s">
        <v>1148</v>
      </c>
      <c r="K239" s="275" t="s">
        <v>2032</v>
      </c>
      <c r="L239" s="228"/>
      <c r="M239" s="228"/>
      <c r="N239" s="228"/>
      <c r="O239" s="228"/>
      <c r="P239" s="218">
        <v>50</v>
      </c>
      <c r="Q239" s="218">
        <v>50</v>
      </c>
      <c r="R239" s="218" t="s">
        <v>93</v>
      </c>
      <c r="S239" s="384" t="s">
        <v>2033</v>
      </c>
    </row>
    <row r="240" spans="1:19" ht="82.8" x14ac:dyDescent="0.3">
      <c r="A240" s="527">
        <v>163</v>
      </c>
      <c r="B240" s="326" t="s">
        <v>4066</v>
      </c>
      <c r="C240" s="228" t="s">
        <v>2037</v>
      </c>
      <c r="D240" s="228" t="s">
        <v>1947</v>
      </c>
      <c r="E240" s="218" t="s">
        <v>180</v>
      </c>
      <c r="F240" s="228" t="s">
        <v>171</v>
      </c>
      <c r="G240" s="433">
        <v>42502500</v>
      </c>
      <c r="H240" s="218" t="s">
        <v>1211</v>
      </c>
      <c r="I240" s="230">
        <v>40813</v>
      </c>
      <c r="J240" s="228" t="s">
        <v>1153</v>
      </c>
      <c r="K240" s="440" t="s">
        <v>2035</v>
      </c>
      <c r="L240" s="228"/>
      <c r="M240" s="228"/>
      <c r="N240" s="228"/>
      <c r="O240" s="228"/>
      <c r="P240" s="218">
        <v>50</v>
      </c>
      <c r="Q240" s="218">
        <v>50</v>
      </c>
      <c r="R240" s="218" t="s">
        <v>93</v>
      </c>
      <c r="S240" s="384" t="s">
        <v>2036</v>
      </c>
    </row>
    <row r="241" spans="1:19" ht="27.6" x14ac:dyDescent="0.3">
      <c r="A241" s="527">
        <v>164</v>
      </c>
      <c r="B241" s="326" t="s">
        <v>4066</v>
      </c>
      <c r="C241" s="228" t="s">
        <v>1155</v>
      </c>
      <c r="D241" s="218" t="s">
        <v>951</v>
      </c>
      <c r="E241" s="218" t="s">
        <v>180</v>
      </c>
      <c r="F241" s="228" t="s">
        <v>171</v>
      </c>
      <c r="G241" s="433">
        <v>53560000</v>
      </c>
      <c r="H241" s="218" t="s">
        <v>1213</v>
      </c>
      <c r="I241" s="230">
        <v>40889</v>
      </c>
      <c r="J241" s="228" t="s">
        <v>1156</v>
      </c>
      <c r="K241" s="440" t="s">
        <v>2316</v>
      </c>
      <c r="L241" s="228"/>
      <c r="M241" s="228"/>
      <c r="N241" s="228"/>
      <c r="O241" s="228"/>
      <c r="P241" s="218">
        <v>50</v>
      </c>
      <c r="Q241" s="218">
        <v>50</v>
      </c>
      <c r="R241" s="218" t="s">
        <v>93</v>
      </c>
      <c r="S241" s="384"/>
    </row>
    <row r="242" spans="1:19" ht="27.6" x14ac:dyDescent="0.3">
      <c r="A242" s="527">
        <v>165</v>
      </c>
      <c r="B242" s="326" t="s">
        <v>4066</v>
      </c>
      <c r="C242" s="228" t="s">
        <v>1157</v>
      </c>
      <c r="D242" s="218" t="s">
        <v>1538</v>
      </c>
      <c r="E242" s="218" t="s">
        <v>180</v>
      </c>
      <c r="F242" s="228" t="s">
        <v>171</v>
      </c>
      <c r="G242" s="433">
        <v>25000000</v>
      </c>
      <c r="H242" s="218" t="s">
        <v>1214</v>
      </c>
      <c r="I242" s="230">
        <v>41190</v>
      </c>
      <c r="J242" s="228" t="s">
        <v>1158</v>
      </c>
      <c r="K242" s="275" t="s">
        <v>1244</v>
      </c>
      <c r="L242" s="228" t="s">
        <v>1114</v>
      </c>
      <c r="M242" s="228"/>
      <c r="N242" s="228"/>
      <c r="O242" s="228"/>
      <c r="P242" s="218">
        <v>100</v>
      </c>
      <c r="Q242" s="218">
        <v>0</v>
      </c>
      <c r="R242" s="218" t="s">
        <v>93</v>
      </c>
      <c r="S242" s="384"/>
    </row>
    <row r="243" spans="1:19" ht="69" x14ac:dyDescent="0.3">
      <c r="A243" s="527">
        <v>166</v>
      </c>
      <c r="B243" s="326" t="s">
        <v>4066</v>
      </c>
      <c r="C243" s="228" t="s">
        <v>3276</v>
      </c>
      <c r="D243" s="218" t="s">
        <v>2125</v>
      </c>
      <c r="E243" s="218" t="s">
        <v>180</v>
      </c>
      <c r="F243" s="228" t="s">
        <v>171</v>
      </c>
      <c r="G243" s="433">
        <v>34922351</v>
      </c>
      <c r="H243" s="218" t="s">
        <v>1215</v>
      </c>
      <c r="I243" s="230">
        <v>41334</v>
      </c>
      <c r="J243" s="228" t="s">
        <v>1159</v>
      </c>
      <c r="K243" s="275" t="s">
        <v>1245</v>
      </c>
      <c r="L243" s="228"/>
      <c r="M243" s="228" t="s">
        <v>1239</v>
      </c>
      <c r="N243" s="228"/>
      <c r="O243" s="228"/>
      <c r="P243" s="218">
        <v>0</v>
      </c>
      <c r="Q243" s="218">
        <v>100</v>
      </c>
      <c r="R243" s="218" t="s">
        <v>93</v>
      </c>
      <c r="S243" s="384"/>
    </row>
    <row r="244" spans="1:19" ht="27.6" x14ac:dyDescent="0.3">
      <c r="A244" s="527">
        <v>167</v>
      </c>
      <c r="B244" s="326" t="s">
        <v>4066</v>
      </c>
      <c r="C244" s="228" t="s">
        <v>1160</v>
      </c>
      <c r="D244" s="228" t="s">
        <v>2118</v>
      </c>
      <c r="E244" s="218" t="s">
        <v>180</v>
      </c>
      <c r="F244" s="228" t="s">
        <v>171</v>
      </c>
      <c r="G244" s="433">
        <v>47000000</v>
      </c>
      <c r="H244" s="228"/>
      <c r="I244" s="230"/>
      <c r="J244" s="228" t="s">
        <v>1161</v>
      </c>
      <c r="K244" s="275" t="s">
        <v>2154</v>
      </c>
      <c r="L244" s="228"/>
      <c r="M244" s="228"/>
      <c r="N244" s="228"/>
      <c r="O244" s="228"/>
      <c r="P244" s="218">
        <v>50</v>
      </c>
      <c r="Q244" s="218">
        <v>50</v>
      </c>
      <c r="R244" s="218" t="s">
        <v>93</v>
      </c>
      <c r="S244" s="384"/>
    </row>
    <row r="245" spans="1:19" ht="41.4" x14ac:dyDescent="0.3">
      <c r="A245" s="527">
        <v>168</v>
      </c>
      <c r="B245" s="326" t="s">
        <v>4066</v>
      </c>
      <c r="C245" s="228" t="s">
        <v>2532</v>
      </c>
      <c r="D245" s="228" t="s">
        <v>2125</v>
      </c>
      <c r="E245" s="218" t="s">
        <v>180</v>
      </c>
      <c r="F245" s="228" t="s">
        <v>171</v>
      </c>
      <c r="G245" s="433">
        <v>30000000</v>
      </c>
      <c r="H245" s="218" t="s">
        <v>1216</v>
      </c>
      <c r="I245" s="230"/>
      <c r="J245" s="228" t="s">
        <v>1162</v>
      </c>
      <c r="K245" s="275" t="s">
        <v>1246</v>
      </c>
      <c r="L245" s="228"/>
      <c r="M245" s="228"/>
      <c r="N245" s="228"/>
      <c r="O245" s="228"/>
      <c r="P245" s="218">
        <v>100</v>
      </c>
      <c r="Q245" s="218">
        <v>0</v>
      </c>
      <c r="R245" s="218" t="s">
        <v>93</v>
      </c>
      <c r="S245" s="384"/>
    </row>
    <row r="246" spans="1:19" ht="82.8" x14ac:dyDescent="0.3">
      <c r="A246" s="527">
        <v>169</v>
      </c>
      <c r="B246" s="326" t="s">
        <v>4066</v>
      </c>
      <c r="C246" s="228" t="s">
        <v>1721</v>
      </c>
      <c r="D246" s="228" t="s">
        <v>1947</v>
      </c>
      <c r="E246" s="218" t="s">
        <v>180</v>
      </c>
      <c r="F246" s="228" t="s">
        <v>171</v>
      </c>
      <c r="G246" s="433">
        <v>56670000</v>
      </c>
      <c r="H246" s="218" t="s">
        <v>1218</v>
      </c>
      <c r="I246" s="230">
        <v>41353</v>
      </c>
      <c r="J246" s="228" t="s">
        <v>1164</v>
      </c>
      <c r="K246" s="275" t="s">
        <v>2039</v>
      </c>
      <c r="L246" s="228"/>
      <c r="M246" s="228"/>
      <c r="N246" s="228"/>
      <c r="O246" s="228"/>
      <c r="P246" s="218">
        <v>50</v>
      </c>
      <c r="Q246" s="218">
        <v>50</v>
      </c>
      <c r="R246" s="218" t="s">
        <v>93</v>
      </c>
      <c r="S246" s="384" t="s">
        <v>2038</v>
      </c>
    </row>
    <row r="247" spans="1:19" ht="110.4" x14ac:dyDescent="0.3">
      <c r="A247" s="527">
        <v>170</v>
      </c>
      <c r="B247" s="326" t="s">
        <v>4066</v>
      </c>
      <c r="C247" s="228" t="s">
        <v>2534</v>
      </c>
      <c r="D247" s="228" t="s">
        <v>2535</v>
      </c>
      <c r="E247" s="218" t="s">
        <v>180</v>
      </c>
      <c r="F247" s="228" t="s">
        <v>171</v>
      </c>
      <c r="G247" s="433">
        <v>100000000</v>
      </c>
      <c r="H247" s="218" t="s">
        <v>1221</v>
      </c>
      <c r="I247" s="230">
        <v>41515</v>
      </c>
      <c r="J247" s="228" t="s">
        <v>1167</v>
      </c>
      <c r="K247" s="440" t="s">
        <v>2603</v>
      </c>
      <c r="L247" s="228" t="s">
        <v>123</v>
      </c>
      <c r="M247" s="228"/>
      <c r="N247" s="228"/>
      <c r="O247" s="228"/>
      <c r="P247" s="218">
        <v>50</v>
      </c>
      <c r="Q247" s="218">
        <v>50</v>
      </c>
      <c r="R247" s="218" t="s">
        <v>93</v>
      </c>
      <c r="S247" s="384"/>
    </row>
    <row r="248" spans="1:19" ht="82.8" x14ac:dyDescent="0.3">
      <c r="A248" s="527">
        <v>171</v>
      </c>
      <c r="B248" s="326" t="s">
        <v>4066</v>
      </c>
      <c r="C248" s="441">
        <v>1.9001333300120101E+22</v>
      </c>
      <c r="D248" s="218" t="s">
        <v>1538</v>
      </c>
      <c r="E248" s="218" t="s">
        <v>180</v>
      </c>
      <c r="F248" s="228" t="s">
        <v>171</v>
      </c>
      <c r="G248" s="433">
        <v>50000000</v>
      </c>
      <c r="H248" s="218" t="s">
        <v>1222</v>
      </c>
      <c r="I248" s="230">
        <v>41233</v>
      </c>
      <c r="J248" s="228" t="s">
        <v>1168</v>
      </c>
      <c r="K248" s="275" t="s">
        <v>2040</v>
      </c>
      <c r="L248" s="228" t="s">
        <v>1248</v>
      </c>
      <c r="M248" s="228"/>
      <c r="N248" s="228"/>
      <c r="O248" s="228"/>
      <c r="P248" s="218">
        <v>50</v>
      </c>
      <c r="Q248" s="218">
        <v>50</v>
      </c>
      <c r="R248" s="218" t="s">
        <v>93</v>
      </c>
      <c r="S248" s="384"/>
    </row>
    <row r="249" spans="1:19" ht="41.4" x14ac:dyDescent="0.3">
      <c r="A249" s="527">
        <v>172</v>
      </c>
      <c r="B249" s="326" t="s">
        <v>4066</v>
      </c>
      <c r="C249" s="228" t="s">
        <v>1169</v>
      </c>
      <c r="D249" s="228" t="s">
        <v>1579</v>
      </c>
      <c r="E249" s="218" t="s">
        <v>180</v>
      </c>
      <c r="F249" s="228" t="s">
        <v>171</v>
      </c>
      <c r="G249" s="433">
        <v>100000000</v>
      </c>
      <c r="H249" s="218" t="s">
        <v>1224</v>
      </c>
      <c r="I249" s="230"/>
      <c r="J249" s="228" t="s">
        <v>519</v>
      </c>
      <c r="K249" s="275" t="s">
        <v>1936</v>
      </c>
      <c r="L249" s="228"/>
      <c r="M249" s="228"/>
      <c r="N249" s="228"/>
      <c r="O249" s="228"/>
      <c r="P249" s="218">
        <v>50</v>
      </c>
      <c r="Q249" s="218">
        <v>50</v>
      </c>
      <c r="R249" s="218" t="s">
        <v>93</v>
      </c>
      <c r="S249" s="384"/>
    </row>
    <row r="250" spans="1:19" ht="27.6" x14ac:dyDescent="0.3">
      <c r="A250" s="527">
        <v>173</v>
      </c>
      <c r="B250" s="326" t="s">
        <v>4066</v>
      </c>
      <c r="C250" s="228" t="s">
        <v>2538</v>
      </c>
      <c r="D250" s="228" t="s">
        <v>2536</v>
      </c>
      <c r="E250" s="218" t="s">
        <v>180</v>
      </c>
      <c r="F250" s="228" t="s">
        <v>171</v>
      </c>
      <c r="G250" s="433">
        <v>100000000</v>
      </c>
      <c r="H250" s="218" t="s">
        <v>988</v>
      </c>
      <c r="I250" s="230">
        <v>40751</v>
      </c>
      <c r="J250" s="228" t="s">
        <v>1170</v>
      </c>
      <c r="K250" s="275" t="s">
        <v>2537</v>
      </c>
      <c r="L250" s="228"/>
      <c r="M250" s="228"/>
      <c r="N250" s="228"/>
      <c r="O250" s="228"/>
      <c r="P250" s="218">
        <v>50</v>
      </c>
      <c r="Q250" s="218">
        <v>50</v>
      </c>
      <c r="R250" s="218" t="s">
        <v>93</v>
      </c>
      <c r="S250" s="384"/>
    </row>
    <row r="251" spans="1:19" ht="41.4" x14ac:dyDescent="0.3">
      <c r="A251" s="527">
        <v>174</v>
      </c>
      <c r="B251" s="326" t="s">
        <v>4066</v>
      </c>
      <c r="C251" s="228" t="s">
        <v>2043</v>
      </c>
      <c r="D251" s="228" t="s">
        <v>1947</v>
      </c>
      <c r="E251" s="218" t="s">
        <v>180</v>
      </c>
      <c r="F251" s="228" t="s">
        <v>171</v>
      </c>
      <c r="G251" s="433">
        <v>100000000</v>
      </c>
      <c r="H251" s="218" t="s">
        <v>1226</v>
      </c>
      <c r="I251" s="230">
        <v>41393</v>
      </c>
      <c r="J251" s="228" t="s">
        <v>1172</v>
      </c>
      <c r="K251" s="275" t="s">
        <v>1250</v>
      </c>
      <c r="L251" s="228"/>
      <c r="M251" s="228"/>
      <c r="N251" s="228"/>
      <c r="O251" s="228"/>
      <c r="P251" s="218">
        <v>0</v>
      </c>
      <c r="Q251" s="218">
        <v>0</v>
      </c>
      <c r="R251" s="218" t="s">
        <v>93</v>
      </c>
      <c r="S251" s="384"/>
    </row>
    <row r="252" spans="1:19" ht="27.6" x14ac:dyDescent="0.3">
      <c r="A252" s="527">
        <v>175</v>
      </c>
      <c r="B252" s="326" t="s">
        <v>4066</v>
      </c>
      <c r="C252" s="228" t="s">
        <v>2155</v>
      </c>
      <c r="D252" s="228" t="s">
        <v>2118</v>
      </c>
      <c r="E252" s="218" t="s">
        <v>180</v>
      </c>
      <c r="F252" s="228" t="s">
        <v>171</v>
      </c>
      <c r="G252" s="433">
        <v>0</v>
      </c>
      <c r="H252" s="218" t="s">
        <v>1227</v>
      </c>
      <c r="I252" s="230">
        <v>41523</v>
      </c>
      <c r="J252" s="230" t="s">
        <v>1173</v>
      </c>
      <c r="K252" s="275" t="s">
        <v>3253</v>
      </c>
      <c r="L252" s="228"/>
      <c r="M252" s="228"/>
      <c r="N252" s="228"/>
      <c r="O252" s="228"/>
      <c r="P252" s="218">
        <v>50</v>
      </c>
      <c r="Q252" s="218">
        <v>50</v>
      </c>
      <c r="R252" s="218" t="s">
        <v>93</v>
      </c>
      <c r="S252" s="384"/>
    </row>
    <row r="253" spans="1:19" ht="41.4" x14ac:dyDescent="0.3">
      <c r="A253" s="527">
        <v>176</v>
      </c>
      <c r="B253" s="326" t="s">
        <v>4066</v>
      </c>
      <c r="C253" s="228" t="s">
        <v>2157</v>
      </c>
      <c r="D253" s="228" t="s">
        <v>2118</v>
      </c>
      <c r="E253" s="218" t="s">
        <v>180</v>
      </c>
      <c r="F253" s="228" t="s">
        <v>171</v>
      </c>
      <c r="G253" s="433">
        <v>0</v>
      </c>
      <c r="H253" s="218" t="s">
        <v>1228</v>
      </c>
      <c r="I253" s="230">
        <v>40699</v>
      </c>
      <c r="J253" s="228" t="s">
        <v>1174</v>
      </c>
      <c r="K253" s="275" t="s">
        <v>2156</v>
      </c>
      <c r="L253" s="228"/>
      <c r="M253" s="228"/>
      <c r="N253" s="228"/>
      <c r="O253" s="228"/>
      <c r="P253" s="218">
        <v>0</v>
      </c>
      <c r="Q253" s="218">
        <v>0</v>
      </c>
      <c r="R253" s="218" t="s">
        <v>93</v>
      </c>
      <c r="S253" s="384"/>
    </row>
    <row r="254" spans="1:19" ht="41.4" x14ac:dyDescent="0.3">
      <c r="A254" s="527">
        <v>177</v>
      </c>
      <c r="B254" s="326" t="s">
        <v>4066</v>
      </c>
      <c r="C254" s="228" t="s">
        <v>1179</v>
      </c>
      <c r="D254" s="228" t="s">
        <v>1180</v>
      </c>
      <c r="E254" s="218" t="s">
        <v>180</v>
      </c>
      <c r="F254" s="228" t="s">
        <v>171</v>
      </c>
      <c r="G254" s="433">
        <v>200000000</v>
      </c>
      <c r="H254" s="218" t="s">
        <v>1228</v>
      </c>
      <c r="I254" s="230">
        <v>41831</v>
      </c>
      <c r="J254" s="228" t="s">
        <v>2320</v>
      </c>
      <c r="K254" s="275" t="s">
        <v>2321</v>
      </c>
      <c r="L254" s="228"/>
      <c r="M254" s="228"/>
      <c r="N254" s="228"/>
      <c r="O254" s="228"/>
      <c r="P254" s="218">
        <v>50</v>
      </c>
      <c r="Q254" s="218">
        <v>50</v>
      </c>
      <c r="R254" s="218" t="s">
        <v>93</v>
      </c>
      <c r="S254" s="384"/>
    </row>
    <row r="255" spans="1:19" ht="96.6" x14ac:dyDescent="0.3">
      <c r="A255" s="527">
        <v>178</v>
      </c>
      <c r="B255" s="326" t="s">
        <v>4066</v>
      </c>
      <c r="C255" s="218" t="s">
        <v>1267</v>
      </c>
      <c r="D255" s="218" t="s">
        <v>2240</v>
      </c>
      <c r="E255" s="218" t="s">
        <v>180</v>
      </c>
      <c r="F255" s="218" t="s">
        <v>172</v>
      </c>
      <c r="G255" s="439">
        <v>0</v>
      </c>
      <c r="H255" s="218" t="s">
        <v>1268</v>
      </c>
      <c r="I255" s="220">
        <v>41731</v>
      </c>
      <c r="J255" s="218" t="s">
        <v>1269</v>
      </c>
      <c r="K255" s="275" t="s">
        <v>2575</v>
      </c>
      <c r="L255" s="218"/>
      <c r="M255" s="218"/>
      <c r="N255" s="218"/>
      <c r="O255" s="218"/>
      <c r="P255" s="218">
        <v>50</v>
      </c>
      <c r="Q255" s="218">
        <v>50</v>
      </c>
      <c r="R255" s="218" t="s">
        <v>23</v>
      </c>
      <c r="S255" s="384"/>
    </row>
    <row r="256" spans="1:19" ht="27.6" x14ac:dyDescent="0.3">
      <c r="A256" s="527">
        <v>179</v>
      </c>
      <c r="B256" s="326" t="s">
        <v>4066</v>
      </c>
      <c r="C256" s="228" t="s">
        <v>1305</v>
      </c>
      <c r="D256" s="228" t="s">
        <v>2162</v>
      </c>
      <c r="E256" s="218" t="s">
        <v>1287</v>
      </c>
      <c r="F256" s="218" t="s">
        <v>173</v>
      </c>
      <c r="G256" s="433">
        <v>274744362</v>
      </c>
      <c r="H256" s="218" t="s">
        <v>1303</v>
      </c>
      <c r="I256" s="230">
        <v>40585</v>
      </c>
      <c r="J256" s="228" t="s">
        <v>1298</v>
      </c>
      <c r="K256" s="275" t="s">
        <v>2161</v>
      </c>
      <c r="L256" s="228">
        <v>1</v>
      </c>
      <c r="M256" s="230">
        <v>40841</v>
      </c>
      <c r="N256" s="322">
        <v>72579354</v>
      </c>
      <c r="O256" s="218"/>
      <c r="P256" s="218">
        <v>50</v>
      </c>
      <c r="Q256" s="218">
        <v>50</v>
      </c>
      <c r="R256" s="218" t="s">
        <v>93</v>
      </c>
      <c r="S256" s="384" t="s">
        <v>2163</v>
      </c>
    </row>
    <row r="257" spans="1:19" x14ac:dyDescent="0.3">
      <c r="A257" s="527">
        <v>180</v>
      </c>
      <c r="B257" s="326" t="s">
        <v>4066</v>
      </c>
      <c r="C257" s="228" t="s">
        <v>2165</v>
      </c>
      <c r="D257" s="228" t="s">
        <v>153</v>
      </c>
      <c r="E257" s="218" t="s">
        <v>1287</v>
      </c>
      <c r="F257" s="218" t="s">
        <v>1287</v>
      </c>
      <c r="G257" s="433">
        <v>717888</v>
      </c>
      <c r="H257" s="218" t="s">
        <v>1309</v>
      </c>
      <c r="I257" s="230">
        <v>41775</v>
      </c>
      <c r="J257" s="228" t="s">
        <v>1310</v>
      </c>
      <c r="K257" s="440" t="s">
        <v>2164</v>
      </c>
      <c r="L257" s="228"/>
      <c r="M257" s="228"/>
      <c r="N257" s="323"/>
      <c r="O257" s="218"/>
      <c r="P257" s="218">
        <v>0</v>
      </c>
      <c r="Q257" s="218">
        <v>0</v>
      </c>
      <c r="R257" s="218" t="s">
        <v>93</v>
      </c>
      <c r="S257" s="384"/>
    </row>
    <row r="258" spans="1:19" x14ac:dyDescent="0.3">
      <c r="A258" s="527">
        <v>181</v>
      </c>
      <c r="B258" s="326" t="s">
        <v>4066</v>
      </c>
      <c r="C258" s="438" t="s">
        <v>2612</v>
      </c>
      <c r="D258" s="218" t="s">
        <v>1323</v>
      </c>
      <c r="E258" s="218" t="s">
        <v>1287</v>
      </c>
      <c r="F258" s="218" t="s">
        <v>1313</v>
      </c>
      <c r="G258" s="267"/>
      <c r="H258" s="218"/>
      <c r="I258" s="220"/>
      <c r="J258" s="218" t="s">
        <v>1314</v>
      </c>
      <c r="K258" s="275" t="s">
        <v>1315</v>
      </c>
      <c r="L258" s="214"/>
      <c r="M258" s="214"/>
      <c r="N258" s="218"/>
      <c r="O258" s="218"/>
      <c r="P258" s="218">
        <v>50</v>
      </c>
      <c r="Q258" s="218">
        <v>50</v>
      </c>
      <c r="R258" s="218" t="s">
        <v>93</v>
      </c>
      <c r="S258" s="384"/>
    </row>
    <row r="259" spans="1:19" x14ac:dyDescent="0.3">
      <c r="A259" s="527">
        <v>182</v>
      </c>
      <c r="B259" s="326" t="s">
        <v>4066</v>
      </c>
      <c r="C259" s="228" t="s">
        <v>2613</v>
      </c>
      <c r="D259" s="228" t="s">
        <v>1316</v>
      </c>
      <c r="E259" s="218" t="s">
        <v>1287</v>
      </c>
      <c r="F259" s="218" t="s">
        <v>1313</v>
      </c>
      <c r="G259" s="433">
        <v>13161594</v>
      </c>
      <c r="H259" s="218" t="s">
        <v>1317</v>
      </c>
      <c r="I259" s="230">
        <v>41862</v>
      </c>
      <c r="J259" s="228" t="s">
        <v>1318</v>
      </c>
      <c r="K259" s="275" t="s">
        <v>2614</v>
      </c>
      <c r="L259" s="228"/>
      <c r="M259" s="228"/>
      <c r="N259" s="228"/>
      <c r="O259" s="224"/>
      <c r="P259" s="218">
        <v>50</v>
      </c>
      <c r="Q259" s="218">
        <v>50</v>
      </c>
      <c r="R259" s="218" t="s">
        <v>93</v>
      </c>
      <c r="S259" s="384"/>
    </row>
    <row r="260" spans="1:19" ht="41.4" x14ac:dyDescent="0.3">
      <c r="A260" s="527">
        <v>183</v>
      </c>
      <c r="B260" s="326" t="s">
        <v>4066</v>
      </c>
      <c r="C260" s="218" t="s">
        <v>2616</v>
      </c>
      <c r="D260" s="218" t="s">
        <v>1323</v>
      </c>
      <c r="E260" s="218" t="s">
        <v>1324</v>
      </c>
      <c r="F260" s="218" t="s">
        <v>1325</v>
      </c>
      <c r="G260" s="267">
        <v>10373498</v>
      </c>
      <c r="H260" s="218" t="s">
        <v>1326</v>
      </c>
      <c r="I260" s="220">
        <v>42500</v>
      </c>
      <c r="J260" s="218" t="s">
        <v>1327</v>
      </c>
      <c r="K260" s="275" t="s">
        <v>2617</v>
      </c>
      <c r="L260" s="218"/>
      <c r="M260" s="218"/>
      <c r="N260" s="218"/>
      <c r="O260" s="218"/>
      <c r="P260" s="218">
        <v>50</v>
      </c>
      <c r="Q260" s="218">
        <v>50</v>
      </c>
      <c r="R260" s="218" t="s">
        <v>65</v>
      </c>
      <c r="S260" s="384"/>
    </row>
    <row r="261" spans="1:19" ht="55.2" x14ac:dyDescent="0.3">
      <c r="A261" s="527">
        <v>184</v>
      </c>
      <c r="B261" s="326" t="s">
        <v>4066</v>
      </c>
      <c r="C261" s="218" t="s">
        <v>2620</v>
      </c>
      <c r="D261" s="218" t="s">
        <v>1323</v>
      </c>
      <c r="E261" s="218" t="s">
        <v>1324</v>
      </c>
      <c r="F261" s="218" t="s">
        <v>1325</v>
      </c>
      <c r="G261" s="267"/>
      <c r="H261" s="218"/>
      <c r="I261" s="220">
        <v>42503</v>
      </c>
      <c r="J261" s="218" t="s">
        <v>1358</v>
      </c>
      <c r="K261" s="275" t="s">
        <v>1850</v>
      </c>
      <c r="L261" s="218"/>
      <c r="M261" s="218"/>
      <c r="N261" s="218"/>
      <c r="O261" s="218"/>
      <c r="P261" s="218">
        <v>50</v>
      </c>
      <c r="Q261" s="218">
        <v>50</v>
      </c>
      <c r="R261" s="218" t="s">
        <v>65</v>
      </c>
      <c r="S261" s="384"/>
    </row>
    <row r="262" spans="1:19" ht="27.6" x14ac:dyDescent="0.3">
      <c r="A262" s="527">
        <v>185</v>
      </c>
      <c r="B262" s="326" t="s">
        <v>4066</v>
      </c>
      <c r="C262" s="436" t="s">
        <v>2622</v>
      </c>
      <c r="D262" s="228" t="s">
        <v>1335</v>
      </c>
      <c r="E262" s="218" t="s">
        <v>1324</v>
      </c>
      <c r="F262" s="228" t="s">
        <v>175</v>
      </c>
      <c r="G262" s="433">
        <v>9000000</v>
      </c>
      <c r="H262" s="218" t="s">
        <v>1336</v>
      </c>
      <c r="I262" s="230">
        <v>41486</v>
      </c>
      <c r="J262" s="228" t="s">
        <v>1337</v>
      </c>
      <c r="K262" s="275" t="s">
        <v>1338</v>
      </c>
      <c r="L262" s="228" t="s">
        <v>1114</v>
      </c>
      <c r="M262" s="228"/>
      <c r="N262" s="228"/>
      <c r="O262" s="224"/>
      <c r="P262" s="218">
        <v>0</v>
      </c>
      <c r="Q262" s="218">
        <v>0</v>
      </c>
      <c r="R262" s="218" t="s">
        <v>93</v>
      </c>
      <c r="S262" s="384"/>
    </row>
    <row r="263" spans="1:19" x14ac:dyDescent="0.3">
      <c r="A263" s="527">
        <v>186</v>
      </c>
      <c r="B263" s="326" t="s">
        <v>4066</v>
      </c>
      <c r="C263" s="228" t="s">
        <v>2625</v>
      </c>
      <c r="D263" s="228" t="s">
        <v>1328</v>
      </c>
      <c r="E263" s="218" t="s">
        <v>1324</v>
      </c>
      <c r="F263" s="228" t="s">
        <v>175</v>
      </c>
      <c r="G263" s="433">
        <v>0</v>
      </c>
      <c r="H263" s="218" t="s">
        <v>1343</v>
      </c>
      <c r="I263" s="230">
        <v>41568</v>
      </c>
      <c r="J263" s="228" t="s">
        <v>1318</v>
      </c>
      <c r="K263" s="275" t="s">
        <v>1344</v>
      </c>
      <c r="L263" s="228"/>
      <c r="M263" s="228"/>
      <c r="N263" s="228"/>
      <c r="O263" s="224"/>
      <c r="P263" s="218">
        <v>50</v>
      </c>
      <c r="Q263" s="218">
        <v>50</v>
      </c>
      <c r="R263" s="218" t="s">
        <v>93</v>
      </c>
      <c r="S263" s="384"/>
    </row>
    <row r="264" spans="1:19" ht="69" x14ac:dyDescent="0.3">
      <c r="A264" s="527">
        <v>187</v>
      </c>
      <c r="B264" s="326" t="s">
        <v>4066</v>
      </c>
      <c r="C264" s="228" t="s">
        <v>2626</v>
      </c>
      <c r="D264" s="228" t="s">
        <v>1323</v>
      </c>
      <c r="E264" s="218" t="s">
        <v>1324</v>
      </c>
      <c r="F264" s="228" t="s">
        <v>175</v>
      </c>
      <c r="G264" s="433">
        <v>22000000</v>
      </c>
      <c r="H264" s="218" t="s">
        <v>1345</v>
      </c>
      <c r="I264" s="230">
        <v>41612</v>
      </c>
      <c r="J264" s="228" t="s">
        <v>1346</v>
      </c>
      <c r="K264" s="275" t="s">
        <v>2627</v>
      </c>
      <c r="L264" s="228"/>
      <c r="M264" s="228"/>
      <c r="N264" s="228"/>
      <c r="O264" s="224"/>
      <c r="P264" s="218">
        <v>50</v>
      </c>
      <c r="Q264" s="218">
        <v>50</v>
      </c>
      <c r="R264" s="218" t="s">
        <v>93</v>
      </c>
      <c r="S264" s="384"/>
    </row>
    <row r="265" spans="1:19" ht="27.6" x14ac:dyDescent="0.3">
      <c r="A265" s="527">
        <v>188</v>
      </c>
      <c r="B265" s="326" t="s">
        <v>4066</v>
      </c>
      <c r="C265" s="228" t="s">
        <v>2628</v>
      </c>
      <c r="D265" s="228" t="s">
        <v>1323</v>
      </c>
      <c r="E265" s="218" t="s">
        <v>1324</v>
      </c>
      <c r="F265" s="228" t="s">
        <v>175</v>
      </c>
      <c r="G265" s="433">
        <v>0</v>
      </c>
      <c r="H265" s="218" t="s">
        <v>1345</v>
      </c>
      <c r="I265" s="230">
        <v>41758</v>
      </c>
      <c r="J265" s="228" t="s">
        <v>1347</v>
      </c>
      <c r="K265" s="275" t="s">
        <v>2629</v>
      </c>
      <c r="L265" s="228"/>
      <c r="M265" s="228"/>
      <c r="N265" s="228"/>
      <c r="O265" s="224"/>
      <c r="P265" s="218">
        <v>50</v>
      </c>
      <c r="Q265" s="218">
        <v>50</v>
      </c>
      <c r="R265" s="218" t="s">
        <v>93</v>
      </c>
      <c r="S265" s="384"/>
    </row>
    <row r="266" spans="1:19" x14ac:dyDescent="0.3">
      <c r="A266" s="527">
        <v>189</v>
      </c>
      <c r="B266" s="326" t="s">
        <v>4066</v>
      </c>
      <c r="C266" s="228" t="s">
        <v>2630</v>
      </c>
      <c r="D266" s="228" t="s">
        <v>1323</v>
      </c>
      <c r="E266" s="218" t="s">
        <v>1324</v>
      </c>
      <c r="F266" s="228" t="s">
        <v>175</v>
      </c>
      <c r="G266" s="433">
        <v>0</v>
      </c>
      <c r="H266" s="218" t="s">
        <v>1348</v>
      </c>
      <c r="I266" s="230">
        <v>41758</v>
      </c>
      <c r="J266" s="228" t="s">
        <v>1349</v>
      </c>
      <c r="K266" s="275" t="s">
        <v>2631</v>
      </c>
      <c r="L266" s="228"/>
      <c r="M266" s="228"/>
      <c r="N266" s="228"/>
      <c r="O266" s="224"/>
      <c r="P266" s="218">
        <v>50</v>
      </c>
      <c r="Q266" s="218">
        <v>50</v>
      </c>
      <c r="R266" s="218" t="s">
        <v>93</v>
      </c>
      <c r="S266" s="384"/>
    </row>
    <row r="267" spans="1:19" ht="27.6" x14ac:dyDescent="0.3">
      <c r="A267" s="527">
        <v>190</v>
      </c>
      <c r="B267" s="326" t="s">
        <v>4066</v>
      </c>
      <c r="C267" s="228" t="s">
        <v>2636</v>
      </c>
      <c r="D267" s="228" t="s">
        <v>2635</v>
      </c>
      <c r="E267" s="218" t="s">
        <v>1324</v>
      </c>
      <c r="F267" s="228" t="s">
        <v>175</v>
      </c>
      <c r="G267" s="433">
        <v>28969021</v>
      </c>
      <c r="H267" s="218" t="s">
        <v>1352</v>
      </c>
      <c r="I267" s="230">
        <v>41719</v>
      </c>
      <c r="J267" s="228" t="s">
        <v>1353</v>
      </c>
      <c r="K267" s="275" t="s">
        <v>2637</v>
      </c>
      <c r="L267" s="228"/>
      <c r="M267" s="228"/>
      <c r="N267" s="228"/>
      <c r="O267" s="224"/>
      <c r="P267" s="218">
        <v>50</v>
      </c>
      <c r="Q267" s="218">
        <v>50</v>
      </c>
      <c r="R267" s="218" t="s">
        <v>93</v>
      </c>
      <c r="S267" s="384"/>
    </row>
    <row r="268" spans="1:19" ht="41.4" x14ac:dyDescent="0.3">
      <c r="A268" s="527">
        <v>191</v>
      </c>
      <c r="B268" s="326" t="s">
        <v>4066</v>
      </c>
      <c r="C268" s="218" t="s">
        <v>2640</v>
      </c>
      <c r="D268" s="228" t="s">
        <v>1323</v>
      </c>
      <c r="E268" s="218" t="s">
        <v>1324</v>
      </c>
      <c r="F268" s="218" t="s">
        <v>175</v>
      </c>
      <c r="G268" s="267">
        <v>45632929</v>
      </c>
      <c r="H268" s="227" t="s">
        <v>1355</v>
      </c>
      <c r="I268" s="220" t="s">
        <v>1356</v>
      </c>
      <c r="J268" s="227" t="s">
        <v>1357</v>
      </c>
      <c r="K268" s="275" t="s">
        <v>2641</v>
      </c>
      <c r="L268" s="218"/>
      <c r="M268" s="218"/>
      <c r="N268" s="218"/>
      <c r="O268" s="218"/>
      <c r="P268" s="218">
        <v>50</v>
      </c>
      <c r="Q268" s="218">
        <v>50</v>
      </c>
      <c r="R268" s="218" t="s">
        <v>93</v>
      </c>
      <c r="S268" s="384"/>
    </row>
    <row r="269" spans="1:19" ht="55.2" x14ac:dyDescent="0.3">
      <c r="A269" s="527">
        <v>192</v>
      </c>
      <c r="B269" s="326" t="s">
        <v>4066</v>
      </c>
      <c r="C269" s="218" t="s">
        <v>2545</v>
      </c>
      <c r="D269" s="228" t="s">
        <v>2125</v>
      </c>
      <c r="E269" s="218" t="s">
        <v>20</v>
      </c>
      <c r="F269" s="218" t="s">
        <v>1371</v>
      </c>
      <c r="G269" s="267">
        <v>0</v>
      </c>
      <c r="H269" s="218" t="s">
        <v>1374</v>
      </c>
      <c r="I269" s="220">
        <v>42598</v>
      </c>
      <c r="J269" s="218" t="s">
        <v>1375</v>
      </c>
      <c r="K269" s="434" t="s">
        <v>1376</v>
      </c>
      <c r="L269" s="218"/>
      <c r="M269" s="218"/>
      <c r="N269" s="218"/>
      <c r="O269" s="218"/>
      <c r="P269" s="218">
        <v>50</v>
      </c>
      <c r="Q269" s="218">
        <v>50</v>
      </c>
      <c r="R269" s="218" t="s">
        <v>65</v>
      </c>
      <c r="S269" s="384" t="s">
        <v>2551</v>
      </c>
    </row>
    <row r="270" spans="1:19" x14ac:dyDescent="0.3">
      <c r="A270" s="527">
        <v>193</v>
      </c>
      <c r="B270" s="326" t="s">
        <v>4066</v>
      </c>
      <c r="C270" s="218" t="s">
        <v>1386</v>
      </c>
      <c r="D270" s="228" t="s">
        <v>2125</v>
      </c>
      <c r="E270" s="227" t="s">
        <v>20</v>
      </c>
      <c r="F270" s="227" t="s">
        <v>1371</v>
      </c>
      <c r="G270" s="267">
        <v>0</v>
      </c>
      <c r="H270" s="227" t="s">
        <v>1387</v>
      </c>
      <c r="I270" s="220"/>
      <c r="J270" s="218" t="s">
        <v>1388</v>
      </c>
      <c r="K270" s="275" t="s">
        <v>2552</v>
      </c>
      <c r="L270" s="218"/>
      <c r="M270" s="218"/>
      <c r="N270" s="218"/>
      <c r="O270" s="218"/>
      <c r="P270" s="218">
        <v>0</v>
      </c>
      <c r="Q270" s="218">
        <v>0</v>
      </c>
      <c r="R270" s="218" t="s">
        <v>65</v>
      </c>
      <c r="S270" s="384"/>
    </row>
    <row r="271" spans="1:19" x14ac:dyDescent="0.3">
      <c r="A271" s="527">
        <v>194</v>
      </c>
      <c r="B271" s="326" t="s">
        <v>4066</v>
      </c>
      <c r="C271" s="228" t="s">
        <v>1377</v>
      </c>
      <c r="D271" s="228" t="s">
        <v>1579</v>
      </c>
      <c r="E271" s="218" t="s">
        <v>20</v>
      </c>
      <c r="F271" s="228" t="s">
        <v>176</v>
      </c>
      <c r="G271" s="443">
        <v>0</v>
      </c>
      <c r="H271" s="230"/>
      <c r="I271" s="220"/>
      <c r="J271" s="228"/>
      <c r="K271" s="275"/>
      <c r="L271" s="218"/>
      <c r="M271" s="218"/>
      <c r="N271" s="218"/>
      <c r="O271" s="218"/>
      <c r="P271" s="218">
        <v>50</v>
      </c>
      <c r="Q271" s="218">
        <v>50</v>
      </c>
      <c r="R271" s="218" t="s">
        <v>65</v>
      </c>
      <c r="S271" s="384"/>
    </row>
    <row r="272" spans="1:19" ht="27.6" x14ac:dyDescent="0.3">
      <c r="A272" s="527">
        <v>195</v>
      </c>
      <c r="B272" s="326" t="s">
        <v>4066</v>
      </c>
      <c r="C272" s="228" t="s">
        <v>2650</v>
      </c>
      <c r="D272" s="218" t="s">
        <v>2651</v>
      </c>
      <c r="E272" s="218" t="s">
        <v>606</v>
      </c>
      <c r="F272" s="228" t="s">
        <v>178</v>
      </c>
      <c r="G272" s="433">
        <v>0</v>
      </c>
      <c r="H272" s="218" t="s">
        <v>1395</v>
      </c>
      <c r="I272" s="230"/>
      <c r="J272" s="228" t="s">
        <v>1396</v>
      </c>
      <c r="K272" s="440" t="s">
        <v>2649</v>
      </c>
      <c r="L272" s="228"/>
      <c r="M272" s="228"/>
      <c r="N272" s="228"/>
      <c r="O272" s="224"/>
      <c r="P272" s="218">
        <v>50</v>
      </c>
      <c r="Q272" s="218">
        <v>50</v>
      </c>
      <c r="R272" s="218" t="s">
        <v>93</v>
      </c>
      <c r="S272" s="384"/>
    </row>
    <row r="273" spans="1:19" x14ac:dyDescent="0.3">
      <c r="A273" s="527">
        <v>196</v>
      </c>
      <c r="B273" s="326" t="s">
        <v>4066</v>
      </c>
      <c r="C273" s="228" t="s">
        <v>2057</v>
      </c>
      <c r="D273" s="228"/>
      <c r="E273" s="218" t="s">
        <v>606</v>
      </c>
      <c r="F273" s="228" t="s">
        <v>1397</v>
      </c>
      <c r="G273" s="433"/>
      <c r="H273" s="228" t="s">
        <v>1397</v>
      </c>
      <c r="I273" s="230"/>
      <c r="J273" s="228" t="s">
        <v>1398</v>
      </c>
      <c r="K273" s="440" t="s">
        <v>1845</v>
      </c>
      <c r="L273" s="228"/>
      <c r="M273" s="228"/>
      <c r="N273" s="228"/>
      <c r="O273" s="224"/>
      <c r="P273" s="218">
        <v>50</v>
      </c>
      <c r="Q273" s="218">
        <v>50</v>
      </c>
      <c r="R273" s="218" t="s">
        <v>93</v>
      </c>
      <c r="S273" s="384"/>
    </row>
    <row r="274" spans="1:19" ht="69" x14ac:dyDescent="0.3">
      <c r="A274" s="527">
        <v>197</v>
      </c>
      <c r="B274" s="326" t="s">
        <v>4066</v>
      </c>
      <c r="C274" s="218" t="s">
        <v>1661</v>
      </c>
      <c r="D274" s="218" t="s">
        <v>184</v>
      </c>
      <c r="E274" s="218" t="s">
        <v>20</v>
      </c>
      <c r="F274" s="218" t="s">
        <v>169</v>
      </c>
      <c r="G274" s="267">
        <v>0</v>
      </c>
      <c r="H274" s="530" t="s">
        <v>1660</v>
      </c>
      <c r="I274" s="220" t="s">
        <v>1264</v>
      </c>
      <c r="J274" s="218" t="s">
        <v>1265</v>
      </c>
      <c r="K274" s="434" t="s">
        <v>1662</v>
      </c>
      <c r="L274" s="218"/>
      <c r="M274" s="218"/>
      <c r="N274" s="218"/>
      <c r="O274" s="218"/>
      <c r="P274" s="218">
        <v>100</v>
      </c>
      <c r="Q274" s="218">
        <v>0</v>
      </c>
      <c r="R274" s="218" t="s">
        <v>93</v>
      </c>
      <c r="S274" s="384"/>
    </row>
    <row r="275" spans="1:19" ht="27.6" x14ac:dyDescent="0.3">
      <c r="A275" s="527">
        <v>198</v>
      </c>
      <c r="B275" s="326" t="s">
        <v>4066</v>
      </c>
      <c r="C275" s="218" t="s">
        <v>309</v>
      </c>
      <c r="D275" s="218" t="s">
        <v>223</v>
      </c>
      <c r="E275" s="218" t="s">
        <v>180</v>
      </c>
      <c r="F275" s="218" t="s">
        <v>170</v>
      </c>
      <c r="G275" s="439">
        <v>9205894</v>
      </c>
      <c r="H275" s="218" t="s">
        <v>224</v>
      </c>
      <c r="I275" s="220">
        <v>41765</v>
      </c>
      <c r="J275" s="218" t="s">
        <v>225</v>
      </c>
      <c r="K275" s="434" t="s">
        <v>1664</v>
      </c>
      <c r="L275" s="218"/>
      <c r="M275" s="218"/>
      <c r="N275" s="218"/>
      <c r="O275" s="218"/>
      <c r="P275" s="218">
        <v>50</v>
      </c>
      <c r="Q275" s="218">
        <v>50</v>
      </c>
      <c r="R275" s="218" t="s">
        <v>23</v>
      </c>
      <c r="S275" s="384" t="s">
        <v>1665</v>
      </c>
    </row>
    <row r="276" spans="1:19" ht="27.6" x14ac:dyDescent="0.3">
      <c r="A276" s="527">
        <v>199</v>
      </c>
      <c r="B276" s="326" t="s">
        <v>4066</v>
      </c>
      <c r="C276" s="228" t="s">
        <v>1676</v>
      </c>
      <c r="D276" s="228" t="s">
        <v>99</v>
      </c>
      <c r="E276" s="218" t="s">
        <v>20</v>
      </c>
      <c r="F276" s="228" t="s">
        <v>169</v>
      </c>
      <c r="G276" s="433">
        <v>0</v>
      </c>
      <c r="H276" s="218" t="s">
        <v>104</v>
      </c>
      <c r="I276" s="230">
        <v>40835</v>
      </c>
      <c r="J276" s="228" t="s">
        <v>102</v>
      </c>
      <c r="K276" s="275" t="s">
        <v>1675</v>
      </c>
      <c r="L276" s="228"/>
      <c r="M276" s="228"/>
      <c r="N276" s="218"/>
      <c r="O276" s="218"/>
      <c r="P276" s="218">
        <v>50</v>
      </c>
      <c r="Q276" s="218">
        <v>50</v>
      </c>
      <c r="R276" s="218" t="s">
        <v>1677</v>
      </c>
      <c r="S276" s="384"/>
    </row>
    <row r="277" spans="1:19" ht="27.6" x14ac:dyDescent="0.3">
      <c r="A277" s="527">
        <v>200</v>
      </c>
      <c r="B277" s="326" t="s">
        <v>4066</v>
      </c>
      <c r="C277" s="446" t="s">
        <v>1788</v>
      </c>
      <c r="D277" s="228" t="s">
        <v>341</v>
      </c>
      <c r="E277" s="218" t="s">
        <v>180</v>
      </c>
      <c r="F277" s="228" t="s">
        <v>2878</v>
      </c>
      <c r="G277" s="447">
        <v>40000000</v>
      </c>
      <c r="H277" s="228" t="s">
        <v>1789</v>
      </c>
      <c r="I277" s="230">
        <v>40836</v>
      </c>
      <c r="J277" s="228" t="s">
        <v>246</v>
      </c>
      <c r="K277" s="275" t="s">
        <v>2847</v>
      </c>
      <c r="L277" s="218"/>
      <c r="M277" s="218"/>
      <c r="N277" s="218"/>
      <c r="O277" s="218"/>
      <c r="P277" s="218">
        <v>75</v>
      </c>
      <c r="Q277" s="218">
        <v>25</v>
      </c>
      <c r="R277" s="218" t="s">
        <v>2874</v>
      </c>
      <c r="S277" s="384"/>
    </row>
    <row r="278" spans="1:19" ht="55.2" x14ac:dyDescent="0.3">
      <c r="A278" s="527">
        <v>201</v>
      </c>
      <c r="B278" s="326" t="s">
        <v>4066</v>
      </c>
      <c r="C278" s="228" t="s">
        <v>1880</v>
      </c>
      <c r="D278" s="228" t="s">
        <v>63</v>
      </c>
      <c r="E278" s="218" t="s">
        <v>180</v>
      </c>
      <c r="F278" s="228" t="s">
        <v>2878</v>
      </c>
      <c r="G278" s="234">
        <v>14638313</v>
      </c>
      <c r="H278" s="218" t="s">
        <v>1882</v>
      </c>
      <c r="I278" s="230" t="s">
        <v>1881</v>
      </c>
      <c r="J278" s="228" t="s">
        <v>388</v>
      </c>
      <c r="K278" s="434" t="s">
        <v>1887</v>
      </c>
      <c r="L278" s="218"/>
      <c r="M278" s="218"/>
      <c r="N278" s="218"/>
      <c r="O278" s="218"/>
      <c r="P278" s="218">
        <v>75</v>
      </c>
      <c r="Q278" s="218">
        <v>25</v>
      </c>
      <c r="R278" s="218" t="s">
        <v>2874</v>
      </c>
      <c r="S278" s="384"/>
    </row>
    <row r="279" spans="1:19" x14ac:dyDescent="0.3">
      <c r="A279" s="527">
        <v>202</v>
      </c>
      <c r="B279" s="326" t="s">
        <v>4066</v>
      </c>
      <c r="C279" s="228" t="s">
        <v>1884</v>
      </c>
      <c r="D279" s="228" t="s">
        <v>122</v>
      </c>
      <c r="E279" s="218" t="s">
        <v>180</v>
      </c>
      <c r="F279" s="228" t="s">
        <v>2878</v>
      </c>
      <c r="G279" s="234">
        <v>8921698</v>
      </c>
      <c r="H279" s="228" t="s">
        <v>372</v>
      </c>
      <c r="I279" s="230" t="s">
        <v>1885</v>
      </c>
      <c r="J279" s="228" t="s">
        <v>390</v>
      </c>
      <c r="K279" s="434" t="s">
        <v>1888</v>
      </c>
      <c r="L279" s="218"/>
      <c r="M279" s="218"/>
      <c r="N279" s="218"/>
      <c r="O279" s="218"/>
      <c r="P279" s="218">
        <v>75</v>
      </c>
      <c r="Q279" s="218">
        <v>25</v>
      </c>
      <c r="R279" s="218" t="s">
        <v>2874</v>
      </c>
      <c r="S279" s="384"/>
    </row>
    <row r="280" spans="1:19" ht="55.2" x14ac:dyDescent="0.3">
      <c r="A280" s="527">
        <v>203</v>
      </c>
      <c r="B280" s="326" t="s">
        <v>4066</v>
      </c>
      <c r="C280" s="228" t="s">
        <v>2327</v>
      </c>
      <c r="D280" s="228" t="s">
        <v>2174</v>
      </c>
      <c r="E280" s="218" t="s">
        <v>180</v>
      </c>
      <c r="F280" s="228" t="s">
        <v>2878</v>
      </c>
      <c r="G280" s="234">
        <v>2286636</v>
      </c>
      <c r="H280" s="228" t="s">
        <v>372</v>
      </c>
      <c r="I280" s="230"/>
      <c r="J280" s="228" t="s">
        <v>395</v>
      </c>
      <c r="K280" s="275" t="s">
        <v>1893</v>
      </c>
      <c r="L280" s="218"/>
      <c r="M280" s="218"/>
      <c r="N280" s="218"/>
      <c r="O280" s="218"/>
      <c r="P280" s="218">
        <v>50</v>
      </c>
      <c r="Q280" s="218">
        <v>50</v>
      </c>
      <c r="R280" s="218" t="s">
        <v>2874</v>
      </c>
      <c r="S280" s="384"/>
    </row>
    <row r="281" spans="1:19" ht="82.8" x14ac:dyDescent="0.3">
      <c r="A281" s="527">
        <v>204</v>
      </c>
      <c r="B281" s="326" t="s">
        <v>4066</v>
      </c>
      <c r="C281" s="228" t="s">
        <v>2328</v>
      </c>
      <c r="D281" s="228" t="s">
        <v>2174</v>
      </c>
      <c r="E281" s="218" t="s">
        <v>180</v>
      </c>
      <c r="F281" s="228" t="s">
        <v>2878</v>
      </c>
      <c r="G281" s="234">
        <v>21196053</v>
      </c>
      <c r="H281" s="228" t="s">
        <v>372</v>
      </c>
      <c r="I281" s="230"/>
      <c r="J281" s="228" t="s">
        <v>396</v>
      </c>
      <c r="K281" s="434" t="s">
        <v>1859</v>
      </c>
      <c r="L281" s="218"/>
      <c r="M281" s="218"/>
      <c r="N281" s="218"/>
      <c r="O281" s="218"/>
      <c r="P281" s="218">
        <v>75</v>
      </c>
      <c r="Q281" s="218">
        <v>25</v>
      </c>
      <c r="R281" s="218" t="s">
        <v>2874</v>
      </c>
      <c r="S281" s="384"/>
    </row>
    <row r="282" spans="1:19" ht="110.4" x14ac:dyDescent="0.3">
      <c r="A282" s="527">
        <v>205</v>
      </c>
      <c r="B282" s="326" t="s">
        <v>4066</v>
      </c>
      <c r="C282" s="438" t="s">
        <v>2330</v>
      </c>
      <c r="D282" s="218" t="s">
        <v>2329</v>
      </c>
      <c r="E282" s="218" t="s">
        <v>180</v>
      </c>
      <c r="F282" s="218" t="s">
        <v>2878</v>
      </c>
      <c r="G282" s="219" t="s">
        <v>401</v>
      </c>
      <c r="H282" s="228" t="s">
        <v>372</v>
      </c>
      <c r="I282" s="220">
        <v>42254</v>
      </c>
      <c r="J282" s="218" t="s">
        <v>400</v>
      </c>
      <c r="K282" s="434" t="s">
        <v>2908</v>
      </c>
      <c r="L282" s="218"/>
      <c r="M282" s="218"/>
      <c r="N282" s="218"/>
      <c r="O282" s="218"/>
      <c r="P282" s="218">
        <v>50</v>
      </c>
      <c r="Q282" s="218">
        <v>50</v>
      </c>
      <c r="R282" s="218" t="s">
        <v>2874</v>
      </c>
      <c r="S282" s="384" t="s">
        <v>2907</v>
      </c>
    </row>
    <row r="283" spans="1:19" ht="27.6" x14ac:dyDescent="0.3">
      <c r="A283" s="527">
        <v>206</v>
      </c>
      <c r="B283" s="326" t="s">
        <v>4066</v>
      </c>
      <c r="C283" s="228" t="s">
        <v>2332</v>
      </c>
      <c r="D283" s="218" t="s">
        <v>1323</v>
      </c>
      <c r="E283" s="218" t="s">
        <v>180</v>
      </c>
      <c r="F283" s="228" t="s">
        <v>2878</v>
      </c>
      <c r="G283" s="234">
        <v>19120681</v>
      </c>
      <c r="H283" s="228" t="s">
        <v>372</v>
      </c>
      <c r="I283" s="230"/>
      <c r="J283" s="228" t="s">
        <v>403</v>
      </c>
      <c r="K283" s="434" t="s">
        <v>2333</v>
      </c>
      <c r="L283" s="218"/>
      <c r="M283" s="218"/>
      <c r="N283" s="218"/>
      <c r="O283" s="218"/>
      <c r="P283" s="218">
        <v>75</v>
      </c>
      <c r="Q283" s="218">
        <v>25</v>
      </c>
      <c r="R283" s="218" t="s">
        <v>2874</v>
      </c>
      <c r="S283" s="384"/>
    </row>
    <row r="284" spans="1:19" ht="41.4" x14ac:dyDescent="0.3">
      <c r="A284" s="527">
        <v>207</v>
      </c>
      <c r="B284" s="326" t="s">
        <v>4066</v>
      </c>
      <c r="C284" s="228" t="s">
        <v>2060</v>
      </c>
      <c r="D284" s="218" t="s">
        <v>1538</v>
      </c>
      <c r="E284" s="218" t="s">
        <v>180</v>
      </c>
      <c r="F284" s="228" t="s">
        <v>2878</v>
      </c>
      <c r="G284" s="234">
        <v>31343625</v>
      </c>
      <c r="H284" s="228" t="s">
        <v>372</v>
      </c>
      <c r="I284" s="230"/>
      <c r="J284" s="228" t="s">
        <v>404</v>
      </c>
      <c r="K284" s="275" t="s">
        <v>1810</v>
      </c>
      <c r="L284" s="218"/>
      <c r="M284" s="218"/>
      <c r="N284" s="218"/>
      <c r="O284" s="218"/>
      <c r="P284" s="218">
        <v>50</v>
      </c>
      <c r="Q284" s="218">
        <v>50</v>
      </c>
      <c r="R284" s="218" t="s">
        <v>2874</v>
      </c>
      <c r="S284" s="384" t="s">
        <v>2061</v>
      </c>
    </row>
    <row r="285" spans="1:19" ht="41.4" x14ac:dyDescent="0.3">
      <c r="A285" s="527">
        <v>208</v>
      </c>
      <c r="B285" s="326" t="s">
        <v>4066</v>
      </c>
      <c r="C285" s="228" t="s">
        <v>2342</v>
      </c>
      <c r="D285" s="228" t="s">
        <v>2240</v>
      </c>
      <c r="E285" s="218" t="s">
        <v>180</v>
      </c>
      <c r="F285" s="228" t="s">
        <v>2878</v>
      </c>
      <c r="G285" s="234">
        <v>21980000</v>
      </c>
      <c r="H285" s="228" t="s">
        <v>1490</v>
      </c>
      <c r="I285" s="230">
        <v>42100</v>
      </c>
      <c r="J285" s="228" t="s">
        <v>415</v>
      </c>
      <c r="K285" s="434" t="s">
        <v>2343</v>
      </c>
      <c r="L285" s="218"/>
      <c r="M285" s="218"/>
      <c r="N285" s="218"/>
      <c r="O285" s="218"/>
      <c r="P285" s="218">
        <v>50</v>
      </c>
      <c r="Q285" s="218">
        <v>50</v>
      </c>
      <c r="R285" s="218" t="s">
        <v>2874</v>
      </c>
      <c r="S285" s="461" t="s">
        <v>2344</v>
      </c>
    </row>
    <row r="286" spans="1:19" ht="55.2" x14ac:dyDescent="0.3">
      <c r="A286" s="527">
        <v>209</v>
      </c>
      <c r="B286" s="326" t="s">
        <v>4066</v>
      </c>
      <c r="C286" s="228" t="s">
        <v>2345</v>
      </c>
      <c r="D286" s="228" t="s">
        <v>2240</v>
      </c>
      <c r="E286" s="218" t="s">
        <v>180</v>
      </c>
      <c r="F286" s="228" t="s">
        <v>2878</v>
      </c>
      <c r="G286" s="234">
        <v>3937824</v>
      </c>
      <c r="H286" s="228" t="s">
        <v>416</v>
      </c>
      <c r="I286" s="230"/>
      <c r="J286" s="228" t="s">
        <v>417</v>
      </c>
      <c r="K286" s="275" t="s">
        <v>2346</v>
      </c>
      <c r="L286" s="218"/>
      <c r="M286" s="218"/>
      <c r="N286" s="218"/>
      <c r="O286" s="218"/>
      <c r="P286" s="218">
        <v>50</v>
      </c>
      <c r="Q286" s="218">
        <v>50</v>
      </c>
      <c r="R286" s="218" t="s">
        <v>2874</v>
      </c>
      <c r="S286" s="384" t="s">
        <v>1907</v>
      </c>
    </row>
    <row r="287" spans="1:19" ht="41.4" x14ac:dyDescent="0.3">
      <c r="A287" s="527">
        <v>210</v>
      </c>
      <c r="B287" s="326" t="s">
        <v>4066</v>
      </c>
      <c r="C287" s="228" t="s">
        <v>2347</v>
      </c>
      <c r="D287" s="228" t="s">
        <v>2174</v>
      </c>
      <c r="E287" s="218" t="s">
        <v>180</v>
      </c>
      <c r="F287" s="228" t="s">
        <v>2878</v>
      </c>
      <c r="G287" s="234">
        <v>7535894</v>
      </c>
      <c r="H287" s="228" t="s">
        <v>1491</v>
      </c>
      <c r="I287" s="230">
        <v>42510</v>
      </c>
      <c r="J287" s="228" t="s">
        <v>418</v>
      </c>
      <c r="K287" s="434" t="s">
        <v>2859</v>
      </c>
      <c r="L287" s="218"/>
      <c r="M287" s="218"/>
      <c r="N287" s="218"/>
      <c r="O287" s="218"/>
      <c r="P287" s="218">
        <v>50</v>
      </c>
      <c r="Q287" s="218">
        <v>50</v>
      </c>
      <c r="R287" s="218" t="s">
        <v>2874</v>
      </c>
      <c r="S287" s="384"/>
    </row>
    <row r="288" spans="1:19" ht="55.2" x14ac:dyDescent="0.3">
      <c r="A288" s="527">
        <v>211</v>
      </c>
      <c r="B288" s="326" t="s">
        <v>4066</v>
      </c>
      <c r="C288" s="228" t="s">
        <v>2282</v>
      </c>
      <c r="D288" s="218" t="s">
        <v>153</v>
      </c>
      <c r="E288" s="218" t="s">
        <v>180</v>
      </c>
      <c r="F288" s="228" t="s">
        <v>2878</v>
      </c>
      <c r="G288" s="234">
        <v>7000000</v>
      </c>
      <c r="H288" s="218" t="s">
        <v>419</v>
      </c>
      <c r="I288" s="230"/>
      <c r="J288" s="228" t="s">
        <v>420</v>
      </c>
      <c r="K288" s="275" t="s">
        <v>2281</v>
      </c>
      <c r="L288" s="218"/>
      <c r="M288" s="218"/>
      <c r="N288" s="218"/>
      <c r="O288" s="218"/>
      <c r="P288" s="218">
        <v>50</v>
      </c>
      <c r="Q288" s="218">
        <v>50</v>
      </c>
      <c r="R288" s="218" t="s">
        <v>2874</v>
      </c>
      <c r="S288" s="384"/>
    </row>
    <row r="289" spans="1:19" ht="41.4" x14ac:dyDescent="0.3">
      <c r="A289" s="527">
        <v>212</v>
      </c>
      <c r="B289" s="326" t="s">
        <v>4066</v>
      </c>
      <c r="C289" s="228" t="s">
        <v>2282</v>
      </c>
      <c r="D289" s="228" t="s">
        <v>153</v>
      </c>
      <c r="E289" s="218" t="s">
        <v>263</v>
      </c>
      <c r="F289" s="228" t="s">
        <v>2878</v>
      </c>
      <c r="G289" s="234">
        <v>0</v>
      </c>
      <c r="H289" s="218" t="s">
        <v>1671</v>
      </c>
      <c r="I289" s="230">
        <v>42695</v>
      </c>
      <c r="J289" s="228" t="s">
        <v>420</v>
      </c>
      <c r="K289" s="275" t="s">
        <v>2348</v>
      </c>
      <c r="L289" s="218"/>
      <c r="M289" s="218"/>
      <c r="N289" s="218"/>
      <c r="O289" s="218"/>
      <c r="P289" s="218">
        <v>50</v>
      </c>
      <c r="Q289" s="218">
        <v>50</v>
      </c>
      <c r="R289" s="218" t="s">
        <v>2874</v>
      </c>
      <c r="S289" s="384"/>
    </row>
    <row r="290" spans="1:19" ht="27.6" x14ac:dyDescent="0.3">
      <c r="A290" s="527">
        <v>213</v>
      </c>
      <c r="B290" s="326" t="s">
        <v>4066</v>
      </c>
      <c r="C290" s="228" t="s">
        <v>421</v>
      </c>
      <c r="D290" s="228" t="s">
        <v>1579</v>
      </c>
      <c r="E290" s="218" t="s">
        <v>180</v>
      </c>
      <c r="F290" s="228" t="s">
        <v>2878</v>
      </c>
      <c r="G290" s="234">
        <v>254848496</v>
      </c>
      <c r="H290" s="228" t="s">
        <v>1492</v>
      </c>
      <c r="I290" s="230">
        <v>42158</v>
      </c>
      <c r="J290" s="228" t="s">
        <v>422</v>
      </c>
      <c r="K290" s="434" t="s">
        <v>1903</v>
      </c>
      <c r="L290" s="218"/>
      <c r="M290" s="218"/>
      <c r="N290" s="218"/>
      <c r="O290" s="218"/>
      <c r="P290" s="218">
        <v>50</v>
      </c>
      <c r="Q290" s="218">
        <v>50</v>
      </c>
      <c r="R290" s="218" t="s">
        <v>2874</v>
      </c>
      <c r="S290" s="384"/>
    </row>
    <row r="291" spans="1:19" ht="41.4" x14ac:dyDescent="0.3">
      <c r="A291" s="527">
        <v>214</v>
      </c>
      <c r="B291" s="326" t="s">
        <v>4066</v>
      </c>
      <c r="C291" s="228" t="s">
        <v>2349</v>
      </c>
      <c r="D291" s="228" t="s">
        <v>153</v>
      </c>
      <c r="E291" s="218" t="s">
        <v>180</v>
      </c>
      <c r="F291" s="228" t="s">
        <v>2878</v>
      </c>
      <c r="G291" s="234">
        <v>8537688</v>
      </c>
      <c r="H291" s="218" t="s">
        <v>1485</v>
      </c>
      <c r="I291" s="220">
        <v>42031</v>
      </c>
      <c r="J291" s="228" t="s">
        <v>424</v>
      </c>
      <c r="K291" s="434" t="s">
        <v>2350</v>
      </c>
      <c r="L291" s="218"/>
      <c r="M291" s="218"/>
      <c r="N291" s="218"/>
      <c r="O291" s="218"/>
      <c r="P291" s="218">
        <v>50</v>
      </c>
      <c r="Q291" s="218">
        <v>50</v>
      </c>
      <c r="R291" s="218" t="s">
        <v>2874</v>
      </c>
      <c r="S291" s="384" t="s">
        <v>1907</v>
      </c>
    </row>
    <row r="292" spans="1:19" ht="41.4" x14ac:dyDescent="0.3">
      <c r="A292" s="527">
        <v>215</v>
      </c>
      <c r="B292" s="326" t="s">
        <v>4066</v>
      </c>
      <c r="C292" s="228" t="s">
        <v>425</v>
      </c>
      <c r="D292" s="218" t="s">
        <v>2186</v>
      </c>
      <c r="E292" s="218" t="s">
        <v>180</v>
      </c>
      <c r="F292" s="228" t="s">
        <v>2878</v>
      </c>
      <c r="G292" s="234">
        <v>8659829</v>
      </c>
      <c r="H292" s="218" t="s">
        <v>426</v>
      </c>
      <c r="I292" s="230"/>
      <c r="J292" s="228" t="s">
        <v>427</v>
      </c>
      <c r="K292" s="275" t="s">
        <v>2283</v>
      </c>
      <c r="L292" s="218"/>
      <c r="M292" s="218"/>
      <c r="N292" s="218"/>
      <c r="O292" s="218"/>
      <c r="P292" s="218">
        <v>50</v>
      </c>
      <c r="Q292" s="218">
        <v>50</v>
      </c>
      <c r="R292" s="218" t="s">
        <v>2874</v>
      </c>
      <c r="S292" s="384"/>
    </row>
    <row r="293" spans="1:19" ht="41.4" x14ac:dyDescent="0.3">
      <c r="A293" s="527">
        <v>216</v>
      </c>
      <c r="B293" s="326" t="s">
        <v>4066</v>
      </c>
      <c r="C293" s="228" t="s">
        <v>2284</v>
      </c>
      <c r="D293" s="218" t="s">
        <v>2186</v>
      </c>
      <c r="E293" s="218" t="s">
        <v>180</v>
      </c>
      <c r="F293" s="228" t="s">
        <v>2878</v>
      </c>
      <c r="G293" s="234">
        <v>5788701</v>
      </c>
      <c r="H293" s="218" t="s">
        <v>492</v>
      </c>
      <c r="I293" s="230"/>
      <c r="J293" s="227" t="s">
        <v>429</v>
      </c>
      <c r="K293" s="275" t="s">
        <v>2285</v>
      </c>
      <c r="L293" s="218"/>
      <c r="M293" s="218"/>
      <c r="N293" s="218"/>
      <c r="O293" s="218"/>
      <c r="P293" s="218">
        <v>50</v>
      </c>
      <c r="Q293" s="218">
        <v>50</v>
      </c>
      <c r="R293" s="218" t="s">
        <v>2874</v>
      </c>
      <c r="S293" s="384"/>
    </row>
    <row r="294" spans="1:19" ht="41.4" x14ac:dyDescent="0.3">
      <c r="A294" s="527">
        <v>217</v>
      </c>
      <c r="B294" s="326" t="s">
        <v>4066</v>
      </c>
      <c r="C294" s="218" t="s">
        <v>2062</v>
      </c>
      <c r="D294" s="218" t="s">
        <v>1538</v>
      </c>
      <c r="E294" s="218" t="s">
        <v>180</v>
      </c>
      <c r="F294" s="218" t="s">
        <v>2878</v>
      </c>
      <c r="G294" s="219">
        <v>6728364</v>
      </c>
      <c r="H294" s="218" t="s">
        <v>436</v>
      </c>
      <c r="I294" s="220">
        <v>42275</v>
      </c>
      <c r="J294" s="218" t="s">
        <v>437</v>
      </c>
      <c r="K294" s="434" t="s">
        <v>2933</v>
      </c>
      <c r="L294" s="218"/>
      <c r="M294" s="218"/>
      <c r="N294" s="218"/>
      <c r="O294" s="218"/>
      <c r="P294" s="218">
        <v>50</v>
      </c>
      <c r="Q294" s="215">
        <v>50</v>
      </c>
      <c r="R294" s="218" t="s">
        <v>2874</v>
      </c>
      <c r="S294" s="461" t="s">
        <v>2064</v>
      </c>
    </row>
    <row r="295" spans="1:19" ht="27.6" x14ac:dyDescent="0.3">
      <c r="A295" s="527">
        <v>218</v>
      </c>
      <c r="B295" s="326" t="s">
        <v>4066</v>
      </c>
      <c r="C295" s="438" t="s">
        <v>1853</v>
      </c>
      <c r="D295" s="218" t="s">
        <v>2125</v>
      </c>
      <c r="E295" s="218" t="s">
        <v>180</v>
      </c>
      <c r="F295" s="218" t="s">
        <v>2878</v>
      </c>
      <c r="G295" s="219">
        <v>87840000</v>
      </c>
      <c r="H295" s="218" t="s">
        <v>495</v>
      </c>
      <c r="I295" s="220">
        <v>42101</v>
      </c>
      <c r="J295" s="218" t="s">
        <v>442</v>
      </c>
      <c r="K295" s="275" t="s">
        <v>2356</v>
      </c>
      <c r="L295" s="218"/>
      <c r="M295" s="218"/>
      <c r="N295" s="218"/>
      <c r="O295" s="218"/>
      <c r="P295" s="218">
        <v>50</v>
      </c>
      <c r="Q295" s="218">
        <v>50</v>
      </c>
      <c r="R295" s="218" t="s">
        <v>2874</v>
      </c>
      <c r="S295" s="384" t="s">
        <v>2909</v>
      </c>
    </row>
    <row r="296" spans="1:19" ht="27.6" x14ac:dyDescent="0.3">
      <c r="A296" s="527">
        <v>219</v>
      </c>
      <c r="B296" s="326" t="s">
        <v>4066</v>
      </c>
      <c r="C296" s="438" t="s">
        <v>2065</v>
      </c>
      <c r="D296" s="218" t="s">
        <v>1538</v>
      </c>
      <c r="E296" s="218" t="s">
        <v>180</v>
      </c>
      <c r="F296" s="218" t="s">
        <v>2878</v>
      </c>
      <c r="G296" s="219">
        <v>3201310</v>
      </c>
      <c r="H296" s="218" t="s">
        <v>495</v>
      </c>
      <c r="I296" s="220">
        <v>42128</v>
      </c>
      <c r="J296" s="218" t="s">
        <v>443</v>
      </c>
      <c r="K296" s="434" t="s">
        <v>2066</v>
      </c>
      <c r="L296" s="218"/>
      <c r="M296" s="218"/>
      <c r="N296" s="218"/>
      <c r="O296" s="218"/>
      <c r="P296" s="218">
        <v>50</v>
      </c>
      <c r="Q296" s="218">
        <v>50</v>
      </c>
      <c r="R296" s="218" t="s">
        <v>2874</v>
      </c>
      <c r="S296" s="461" t="s">
        <v>2067</v>
      </c>
    </row>
    <row r="297" spans="1:19" ht="55.2" x14ac:dyDescent="0.3">
      <c r="A297" s="527">
        <v>220</v>
      </c>
      <c r="B297" s="326" t="s">
        <v>4066</v>
      </c>
      <c r="C297" s="446" t="s">
        <v>1959</v>
      </c>
      <c r="D297" s="228" t="s">
        <v>1947</v>
      </c>
      <c r="E297" s="218" t="s">
        <v>180</v>
      </c>
      <c r="F297" s="228" t="s">
        <v>2878</v>
      </c>
      <c r="G297" s="229">
        <v>0</v>
      </c>
      <c r="H297" s="228" t="s">
        <v>496</v>
      </c>
      <c r="I297" s="230"/>
      <c r="J297" s="228" t="s">
        <v>445</v>
      </c>
      <c r="K297" s="448" t="s">
        <v>1960</v>
      </c>
      <c r="L297" s="218"/>
      <c r="M297" s="218"/>
      <c r="N297" s="218"/>
      <c r="O297" s="218"/>
      <c r="P297" s="218">
        <v>50</v>
      </c>
      <c r="Q297" s="218">
        <v>50</v>
      </c>
      <c r="R297" s="218" t="s">
        <v>2874</v>
      </c>
      <c r="S297" s="384" t="s">
        <v>1961</v>
      </c>
    </row>
    <row r="298" spans="1:19" ht="55.2" x14ac:dyDescent="0.3">
      <c r="A298" s="527">
        <v>221</v>
      </c>
      <c r="B298" s="326" t="s">
        <v>4066</v>
      </c>
      <c r="C298" s="228" t="s">
        <v>2358</v>
      </c>
      <c r="D298" s="228" t="s">
        <v>2240</v>
      </c>
      <c r="E298" s="218" t="s">
        <v>180</v>
      </c>
      <c r="F298" s="228" t="s">
        <v>2878</v>
      </c>
      <c r="G298" s="234">
        <v>976675807</v>
      </c>
      <c r="H298" s="228" t="s">
        <v>446</v>
      </c>
      <c r="I298" s="220">
        <v>42424</v>
      </c>
      <c r="J298" s="228" t="s">
        <v>447</v>
      </c>
      <c r="K298" s="435" t="s">
        <v>2866</v>
      </c>
      <c r="L298" s="218"/>
      <c r="M298" s="218"/>
      <c r="N298" s="218"/>
      <c r="O298" s="218"/>
      <c r="P298" s="218">
        <v>50</v>
      </c>
      <c r="Q298" s="228">
        <v>50</v>
      </c>
      <c r="R298" s="218" t="s">
        <v>2874</v>
      </c>
      <c r="S298" s="384" t="s">
        <v>2359</v>
      </c>
    </row>
    <row r="299" spans="1:19" ht="41.4" x14ac:dyDescent="0.3">
      <c r="A299" s="527">
        <v>222</v>
      </c>
      <c r="B299" s="326" t="s">
        <v>4066</v>
      </c>
      <c r="C299" s="246" t="s">
        <v>2068</v>
      </c>
      <c r="D299" s="218" t="s">
        <v>1538</v>
      </c>
      <c r="E299" s="218" t="s">
        <v>180</v>
      </c>
      <c r="F299" s="228" t="s">
        <v>2878</v>
      </c>
      <c r="G299" s="229">
        <v>100000000</v>
      </c>
      <c r="H299" s="228" t="s">
        <v>448</v>
      </c>
      <c r="I299" s="230">
        <v>42331</v>
      </c>
      <c r="J299" s="246" t="s">
        <v>449</v>
      </c>
      <c r="K299" s="275" t="s">
        <v>2069</v>
      </c>
      <c r="L299" s="218"/>
      <c r="M299" s="218"/>
      <c r="N299" s="218"/>
      <c r="O299" s="218"/>
      <c r="P299" s="218">
        <v>50</v>
      </c>
      <c r="Q299" s="228">
        <v>50</v>
      </c>
      <c r="R299" s="218" t="s">
        <v>2874</v>
      </c>
      <c r="S299" s="384" t="s">
        <v>2070</v>
      </c>
    </row>
    <row r="300" spans="1:19" ht="41.4" x14ac:dyDescent="0.3">
      <c r="A300" s="527">
        <v>223</v>
      </c>
      <c r="B300" s="326" t="s">
        <v>4066</v>
      </c>
      <c r="C300" s="449" t="s">
        <v>2119</v>
      </c>
      <c r="D300" s="228" t="s">
        <v>2122</v>
      </c>
      <c r="E300" s="218" t="s">
        <v>263</v>
      </c>
      <c r="F300" s="228" t="s">
        <v>2878</v>
      </c>
      <c r="G300" s="229">
        <v>0</v>
      </c>
      <c r="H300" s="228" t="s">
        <v>450</v>
      </c>
      <c r="I300" s="230">
        <v>40786</v>
      </c>
      <c r="J300" s="246" t="s">
        <v>451</v>
      </c>
      <c r="K300" s="434" t="s">
        <v>2121</v>
      </c>
      <c r="L300" s="218"/>
      <c r="M300" s="218"/>
      <c r="N300" s="218"/>
      <c r="O300" s="218"/>
      <c r="P300" s="218">
        <v>50</v>
      </c>
      <c r="Q300" s="228">
        <v>50</v>
      </c>
      <c r="R300" s="218" t="s">
        <v>2874</v>
      </c>
      <c r="S300" s="384" t="s">
        <v>2123</v>
      </c>
    </row>
    <row r="301" spans="1:19" ht="27.6" x14ac:dyDescent="0.3">
      <c r="A301" s="527">
        <v>224</v>
      </c>
      <c r="B301" s="326" t="s">
        <v>4066</v>
      </c>
      <c r="C301" s="218" t="s">
        <v>2360</v>
      </c>
      <c r="D301" s="218" t="s">
        <v>153</v>
      </c>
      <c r="E301" s="218" t="s">
        <v>263</v>
      </c>
      <c r="F301" s="218" t="s">
        <v>2878</v>
      </c>
      <c r="G301" s="219">
        <v>16025793</v>
      </c>
      <c r="H301" s="218" t="s">
        <v>452</v>
      </c>
      <c r="I301" s="220">
        <v>42523</v>
      </c>
      <c r="J301" s="218" t="s">
        <v>453</v>
      </c>
      <c r="K301" s="275" t="s">
        <v>2361</v>
      </c>
      <c r="L301" s="218"/>
      <c r="M301" s="218"/>
      <c r="N301" s="218"/>
      <c r="O301" s="218"/>
      <c r="P301" s="218">
        <v>50</v>
      </c>
      <c r="Q301" s="228">
        <v>50</v>
      </c>
      <c r="R301" s="218" t="s">
        <v>2874</v>
      </c>
      <c r="S301" s="384"/>
    </row>
    <row r="302" spans="1:19" ht="55.2" x14ac:dyDescent="0.3">
      <c r="A302" s="527">
        <v>225</v>
      </c>
      <c r="B302" s="326" t="s">
        <v>4066</v>
      </c>
      <c r="C302" s="218" t="s">
        <v>1962</v>
      </c>
      <c r="D302" s="228" t="s">
        <v>1947</v>
      </c>
      <c r="E302" s="218" t="s">
        <v>263</v>
      </c>
      <c r="F302" s="218" t="s">
        <v>2878</v>
      </c>
      <c r="G302" s="219"/>
      <c r="H302" s="218" t="s">
        <v>221</v>
      </c>
      <c r="I302" s="220" t="s">
        <v>1963</v>
      </c>
      <c r="J302" s="218" t="s">
        <v>454</v>
      </c>
      <c r="K302" s="275" t="s">
        <v>1964</v>
      </c>
      <c r="L302" s="218" t="s">
        <v>455</v>
      </c>
      <c r="M302" s="218"/>
      <c r="N302" s="218"/>
      <c r="O302" s="218"/>
      <c r="P302" s="218">
        <v>50</v>
      </c>
      <c r="Q302" s="228">
        <v>50</v>
      </c>
      <c r="R302" s="218" t="s">
        <v>2874</v>
      </c>
      <c r="S302" s="384"/>
    </row>
    <row r="303" spans="1:19" ht="41.4" x14ac:dyDescent="0.3">
      <c r="A303" s="527">
        <v>226</v>
      </c>
      <c r="B303" s="326" t="s">
        <v>4066</v>
      </c>
      <c r="C303" s="218" t="s">
        <v>2362</v>
      </c>
      <c r="D303" s="218" t="s">
        <v>153</v>
      </c>
      <c r="E303" s="218" t="s">
        <v>263</v>
      </c>
      <c r="F303" s="218" t="s">
        <v>2878</v>
      </c>
      <c r="G303" s="219">
        <v>7535894</v>
      </c>
      <c r="H303" s="218" t="s">
        <v>456</v>
      </c>
      <c r="I303" s="220">
        <v>42240</v>
      </c>
      <c r="J303" s="218" t="s">
        <v>457</v>
      </c>
      <c r="K303" s="275" t="s">
        <v>2363</v>
      </c>
      <c r="L303" s="218"/>
      <c r="M303" s="218"/>
      <c r="N303" s="218"/>
      <c r="O303" s="218"/>
      <c r="P303" s="218">
        <v>50</v>
      </c>
      <c r="Q303" s="228">
        <v>50</v>
      </c>
      <c r="R303" s="218" t="s">
        <v>2874</v>
      </c>
      <c r="S303" s="384"/>
    </row>
    <row r="304" spans="1:19" ht="55.2" x14ac:dyDescent="0.3">
      <c r="A304" s="527">
        <v>227</v>
      </c>
      <c r="B304" s="326" t="s">
        <v>4066</v>
      </c>
      <c r="C304" s="218" t="s">
        <v>2364</v>
      </c>
      <c r="D304" s="218" t="s">
        <v>2366</v>
      </c>
      <c r="E304" s="218" t="s">
        <v>263</v>
      </c>
      <c r="F304" s="218" t="s">
        <v>2878</v>
      </c>
      <c r="G304" s="219">
        <v>10000000</v>
      </c>
      <c r="H304" s="218" t="s">
        <v>458</v>
      </c>
      <c r="I304" s="220">
        <v>42495</v>
      </c>
      <c r="J304" s="218" t="s">
        <v>459</v>
      </c>
      <c r="K304" s="275" t="s">
        <v>2365</v>
      </c>
      <c r="L304" s="218"/>
      <c r="M304" s="218"/>
      <c r="N304" s="218"/>
      <c r="O304" s="218"/>
      <c r="P304" s="218">
        <v>50</v>
      </c>
      <c r="Q304" s="228">
        <v>50</v>
      </c>
      <c r="R304" s="218" t="s">
        <v>2874</v>
      </c>
      <c r="S304" s="384"/>
    </row>
    <row r="305" spans="1:19" ht="41.4" x14ac:dyDescent="0.3">
      <c r="A305" s="527">
        <v>228</v>
      </c>
      <c r="B305" s="326" t="s">
        <v>4066</v>
      </c>
      <c r="C305" s="218" t="s">
        <v>2369</v>
      </c>
      <c r="D305" s="218" t="s">
        <v>2366</v>
      </c>
      <c r="E305" s="218" t="s">
        <v>263</v>
      </c>
      <c r="F305" s="218" t="s">
        <v>2878</v>
      </c>
      <c r="G305" s="219"/>
      <c r="H305" s="218" t="s">
        <v>460</v>
      </c>
      <c r="I305" s="220" t="s">
        <v>2367</v>
      </c>
      <c r="J305" s="218" t="s">
        <v>461</v>
      </c>
      <c r="K305" s="275" t="s">
        <v>462</v>
      </c>
      <c r="L305" s="218"/>
      <c r="M305" s="218"/>
      <c r="N305" s="218"/>
      <c r="O305" s="218"/>
      <c r="P305" s="218">
        <v>50</v>
      </c>
      <c r="Q305" s="228">
        <v>50</v>
      </c>
      <c r="R305" s="218" t="s">
        <v>2874</v>
      </c>
      <c r="S305" s="384" t="s">
        <v>2368</v>
      </c>
    </row>
    <row r="306" spans="1:19" ht="41.4" x14ac:dyDescent="0.3">
      <c r="A306" s="527">
        <v>229</v>
      </c>
      <c r="B306" s="326" t="s">
        <v>4066</v>
      </c>
      <c r="C306" s="218" t="s">
        <v>2370</v>
      </c>
      <c r="D306" s="218" t="s">
        <v>2125</v>
      </c>
      <c r="E306" s="218" t="s">
        <v>263</v>
      </c>
      <c r="F306" s="218" t="s">
        <v>2878</v>
      </c>
      <c r="G306" s="219"/>
      <c r="H306" s="218" t="s">
        <v>224</v>
      </c>
      <c r="I306" s="220"/>
      <c r="J306" s="218" t="s">
        <v>463</v>
      </c>
      <c r="K306" s="275" t="s">
        <v>2373</v>
      </c>
      <c r="L306" s="218"/>
      <c r="M306" s="218"/>
      <c r="N306" s="218"/>
      <c r="O306" s="218"/>
      <c r="P306" s="218">
        <v>50</v>
      </c>
      <c r="Q306" s="228">
        <v>50</v>
      </c>
      <c r="R306" s="218" t="s">
        <v>2874</v>
      </c>
      <c r="S306" s="384" t="s">
        <v>2374</v>
      </c>
    </row>
    <row r="307" spans="1:19" ht="41.4" x14ac:dyDescent="0.3">
      <c r="A307" s="527">
        <v>230</v>
      </c>
      <c r="B307" s="326" t="s">
        <v>4066</v>
      </c>
      <c r="C307" s="218" t="s">
        <v>2371</v>
      </c>
      <c r="D307" s="218" t="s">
        <v>2174</v>
      </c>
      <c r="E307" s="218" t="s">
        <v>263</v>
      </c>
      <c r="F307" s="218" t="s">
        <v>2878</v>
      </c>
      <c r="G307" s="219"/>
      <c r="H307" s="227" t="s">
        <v>497</v>
      </c>
      <c r="I307" s="220"/>
      <c r="J307" s="218" t="s">
        <v>464</v>
      </c>
      <c r="K307" s="275" t="s">
        <v>2372</v>
      </c>
      <c r="L307" s="218"/>
      <c r="M307" s="218"/>
      <c r="N307" s="218"/>
      <c r="O307" s="218"/>
      <c r="P307" s="218">
        <v>50</v>
      </c>
      <c r="Q307" s="228">
        <v>50</v>
      </c>
      <c r="R307" s="218" t="s">
        <v>2874</v>
      </c>
      <c r="S307" s="384"/>
    </row>
    <row r="308" spans="1:19" ht="55.2" x14ac:dyDescent="0.3">
      <c r="A308" s="527">
        <v>231</v>
      </c>
      <c r="B308" s="326" t="s">
        <v>4066</v>
      </c>
      <c r="C308" s="218" t="s">
        <v>2376</v>
      </c>
      <c r="D308" s="218" t="s">
        <v>2125</v>
      </c>
      <c r="E308" s="218" t="s">
        <v>263</v>
      </c>
      <c r="F308" s="218" t="s">
        <v>2878</v>
      </c>
      <c r="G308" s="219">
        <v>7553142</v>
      </c>
      <c r="H308" s="218" t="s">
        <v>465</v>
      </c>
      <c r="I308" s="220">
        <v>42394</v>
      </c>
      <c r="J308" s="218" t="s">
        <v>466</v>
      </c>
      <c r="K308" s="275" t="s">
        <v>2893</v>
      </c>
      <c r="L308" s="218"/>
      <c r="M308" s="218"/>
      <c r="N308" s="218"/>
      <c r="O308" s="218"/>
      <c r="P308" s="218">
        <v>50</v>
      </c>
      <c r="Q308" s="228">
        <v>50</v>
      </c>
      <c r="R308" s="218" t="s">
        <v>2874</v>
      </c>
      <c r="S308" s="384" t="s">
        <v>2894</v>
      </c>
    </row>
    <row r="309" spans="1:19" ht="41.4" x14ac:dyDescent="0.3">
      <c r="A309" s="527">
        <v>232</v>
      </c>
      <c r="B309" s="326" t="s">
        <v>4066</v>
      </c>
      <c r="C309" s="218" t="s">
        <v>2378</v>
      </c>
      <c r="D309" s="218" t="s">
        <v>2240</v>
      </c>
      <c r="E309" s="218" t="s">
        <v>263</v>
      </c>
      <c r="F309" s="218" t="s">
        <v>2878</v>
      </c>
      <c r="G309" s="219">
        <v>120870000</v>
      </c>
      <c r="H309" s="218" t="s">
        <v>467</v>
      </c>
      <c r="I309" s="220">
        <v>42566</v>
      </c>
      <c r="J309" s="218" t="s">
        <v>468</v>
      </c>
      <c r="K309" s="435" t="s">
        <v>2923</v>
      </c>
      <c r="L309" s="218"/>
      <c r="M309" s="218"/>
      <c r="N309" s="218"/>
      <c r="O309" s="218"/>
      <c r="P309" s="218">
        <v>50</v>
      </c>
      <c r="Q309" s="228">
        <v>50</v>
      </c>
      <c r="R309" s="218" t="s">
        <v>2874</v>
      </c>
      <c r="S309" s="384"/>
    </row>
    <row r="310" spans="1:19" ht="41.4" x14ac:dyDescent="0.3">
      <c r="A310" s="527">
        <v>233</v>
      </c>
      <c r="B310" s="326" t="s">
        <v>4066</v>
      </c>
      <c r="C310" s="218" t="s">
        <v>2071</v>
      </c>
      <c r="D310" s="218" t="s">
        <v>1538</v>
      </c>
      <c r="E310" s="218" t="s">
        <v>263</v>
      </c>
      <c r="F310" s="218" t="s">
        <v>2878</v>
      </c>
      <c r="G310" s="219">
        <v>17324643</v>
      </c>
      <c r="H310" s="227" t="s">
        <v>1509</v>
      </c>
      <c r="I310" s="220">
        <v>42530</v>
      </c>
      <c r="J310" s="218" t="s">
        <v>1510</v>
      </c>
      <c r="K310" s="275" t="s">
        <v>2379</v>
      </c>
      <c r="L310" s="218"/>
      <c r="M310" s="218"/>
      <c r="N310" s="218"/>
      <c r="O310" s="218"/>
      <c r="P310" s="218">
        <v>50</v>
      </c>
      <c r="Q310" s="218">
        <v>50</v>
      </c>
      <c r="R310" s="218" t="s">
        <v>2874</v>
      </c>
      <c r="S310" s="384" t="s">
        <v>2072</v>
      </c>
    </row>
    <row r="311" spans="1:19" ht="69" x14ac:dyDescent="0.3">
      <c r="A311" s="527">
        <v>234</v>
      </c>
      <c r="B311" s="326" t="s">
        <v>4066</v>
      </c>
      <c r="C311" s="218" t="s">
        <v>1965</v>
      </c>
      <c r="D311" s="228" t="s">
        <v>1947</v>
      </c>
      <c r="E311" s="218" t="s">
        <v>180</v>
      </c>
      <c r="F311" s="218" t="s">
        <v>2878</v>
      </c>
      <c r="G311" s="219">
        <v>9181041</v>
      </c>
      <c r="H311" s="218" t="s">
        <v>1070</v>
      </c>
      <c r="I311" s="220">
        <v>42332</v>
      </c>
      <c r="J311" s="218" t="s">
        <v>1071</v>
      </c>
      <c r="K311" s="275" t="s">
        <v>2925</v>
      </c>
      <c r="L311" s="218"/>
      <c r="M311" s="218"/>
      <c r="N311" s="218"/>
      <c r="O311" s="218"/>
      <c r="P311" s="218">
        <v>50</v>
      </c>
      <c r="Q311" s="218">
        <v>50</v>
      </c>
      <c r="R311" s="218" t="s">
        <v>2874</v>
      </c>
      <c r="S311" s="384" t="s">
        <v>2926</v>
      </c>
    </row>
    <row r="312" spans="1:19" ht="27.6" x14ac:dyDescent="0.3">
      <c r="A312" s="527">
        <v>235</v>
      </c>
      <c r="B312" s="326" t="s">
        <v>4066</v>
      </c>
      <c r="C312" s="218" t="s">
        <v>2073</v>
      </c>
      <c r="D312" s="218" t="s">
        <v>1538</v>
      </c>
      <c r="E312" s="218" t="s">
        <v>263</v>
      </c>
      <c r="F312" s="218" t="s">
        <v>2878</v>
      </c>
      <c r="G312" s="219">
        <v>365281600</v>
      </c>
      <c r="H312" s="218" t="s">
        <v>1519</v>
      </c>
      <c r="I312" s="220">
        <v>42528</v>
      </c>
      <c r="J312" s="218" t="s">
        <v>1520</v>
      </c>
      <c r="K312" s="275" t="s">
        <v>2074</v>
      </c>
      <c r="L312" s="218"/>
      <c r="M312" s="218"/>
      <c r="N312" s="218"/>
      <c r="O312" s="218"/>
      <c r="P312" s="218">
        <v>50</v>
      </c>
      <c r="Q312" s="218">
        <v>50</v>
      </c>
      <c r="R312" s="218" t="s">
        <v>2874</v>
      </c>
      <c r="S312" s="384"/>
    </row>
    <row r="313" spans="1:19" ht="55.2" x14ac:dyDescent="0.3">
      <c r="A313" s="527">
        <v>236</v>
      </c>
      <c r="B313" s="326" t="s">
        <v>4066</v>
      </c>
      <c r="C313" s="218" t="s">
        <v>2382</v>
      </c>
      <c r="D313" s="218" t="s">
        <v>1524</v>
      </c>
      <c r="E313" s="218" t="s">
        <v>263</v>
      </c>
      <c r="F313" s="218" t="s">
        <v>2878</v>
      </c>
      <c r="G313" s="219">
        <v>0</v>
      </c>
      <c r="H313" s="218" t="s">
        <v>1525</v>
      </c>
      <c r="I313" s="220">
        <v>42602</v>
      </c>
      <c r="J313" s="218" t="s">
        <v>1526</v>
      </c>
      <c r="K313" s="275" t="s">
        <v>2384</v>
      </c>
      <c r="L313" s="218"/>
      <c r="M313" s="218"/>
      <c r="N313" s="218"/>
      <c r="O313" s="218"/>
      <c r="P313" s="218">
        <v>50</v>
      </c>
      <c r="Q313" s="218">
        <v>50</v>
      </c>
      <c r="R313" s="218" t="s">
        <v>2874</v>
      </c>
      <c r="S313" s="384"/>
    </row>
    <row r="314" spans="1:19" ht="27.6" x14ac:dyDescent="0.3">
      <c r="A314" s="527">
        <v>237</v>
      </c>
      <c r="B314" s="326" t="s">
        <v>4066</v>
      </c>
      <c r="C314" s="218" t="s">
        <v>1753</v>
      </c>
      <c r="D314" s="228" t="s">
        <v>1947</v>
      </c>
      <c r="E314" s="218" t="s">
        <v>263</v>
      </c>
      <c r="F314" s="218" t="s">
        <v>2878</v>
      </c>
      <c r="G314" s="219">
        <v>18612594</v>
      </c>
      <c r="H314" s="218" t="s">
        <v>1541</v>
      </c>
      <c r="I314" s="220">
        <v>42690</v>
      </c>
      <c r="J314" s="218" t="s">
        <v>1542</v>
      </c>
      <c r="K314" s="275" t="s">
        <v>1967</v>
      </c>
      <c r="L314" s="218"/>
      <c r="M314" s="218"/>
      <c r="N314" s="218"/>
      <c r="O314" s="218"/>
      <c r="P314" s="218">
        <v>50</v>
      </c>
      <c r="Q314" s="218">
        <v>50</v>
      </c>
      <c r="R314" s="218" t="s">
        <v>23</v>
      </c>
      <c r="S314" s="384"/>
    </row>
    <row r="315" spans="1:19" ht="27.6" x14ac:dyDescent="0.3">
      <c r="A315" s="527">
        <v>238</v>
      </c>
      <c r="B315" s="326" t="s">
        <v>4066</v>
      </c>
      <c r="C315" s="218" t="s">
        <v>2385</v>
      </c>
      <c r="D315" s="218" t="s">
        <v>2383</v>
      </c>
      <c r="E315" s="218" t="s">
        <v>471</v>
      </c>
      <c r="F315" s="218" t="s">
        <v>2878</v>
      </c>
      <c r="G315" s="219">
        <v>9640861</v>
      </c>
      <c r="H315" s="218" t="s">
        <v>1585</v>
      </c>
      <c r="I315" s="220">
        <v>42723</v>
      </c>
      <c r="J315" s="218" t="s">
        <v>1592</v>
      </c>
      <c r="K315" s="275" t="s">
        <v>2386</v>
      </c>
      <c r="L315" s="218"/>
      <c r="M315" s="218"/>
      <c r="N315" s="218"/>
      <c r="O315" s="218"/>
      <c r="P315" s="218">
        <v>50</v>
      </c>
      <c r="Q315" s="218">
        <v>50</v>
      </c>
      <c r="R315" s="218" t="s">
        <v>2874</v>
      </c>
      <c r="S315" s="384"/>
    </row>
    <row r="316" spans="1:19" ht="41.4" x14ac:dyDescent="0.3">
      <c r="A316" s="527">
        <v>239</v>
      </c>
      <c r="B316" s="326" t="s">
        <v>4066</v>
      </c>
      <c r="C316" s="218" t="s">
        <v>2735</v>
      </c>
      <c r="D316" s="218" t="s">
        <v>2667</v>
      </c>
      <c r="E316" s="218" t="s">
        <v>471</v>
      </c>
      <c r="F316" s="218" t="s">
        <v>2878</v>
      </c>
      <c r="G316" s="219">
        <v>183558079</v>
      </c>
      <c r="H316" s="218" t="s">
        <v>2702</v>
      </c>
      <c r="I316" s="218" t="s">
        <v>2703</v>
      </c>
      <c r="J316" s="218" t="s">
        <v>2704</v>
      </c>
      <c r="K316" s="275" t="s">
        <v>2705</v>
      </c>
      <c r="L316" s="218"/>
      <c r="M316" s="218"/>
      <c r="N316" s="218"/>
      <c r="O316" s="218"/>
      <c r="P316" s="218">
        <v>50</v>
      </c>
      <c r="Q316" s="218">
        <v>50</v>
      </c>
      <c r="R316" s="218" t="s">
        <v>2874</v>
      </c>
      <c r="S316" s="460" t="s">
        <v>2711</v>
      </c>
    </row>
    <row r="317" spans="1:19" x14ac:dyDescent="0.3">
      <c r="A317" s="527">
        <v>240</v>
      </c>
      <c r="B317" s="326" t="s">
        <v>4066</v>
      </c>
      <c r="C317" s="218" t="s">
        <v>2736</v>
      </c>
      <c r="D317" s="218" t="s">
        <v>153</v>
      </c>
      <c r="E317" s="218" t="s">
        <v>471</v>
      </c>
      <c r="F317" s="218" t="s">
        <v>2878</v>
      </c>
      <c r="G317" s="219">
        <v>10006854</v>
      </c>
      <c r="H317" s="218" t="s">
        <v>2706</v>
      </c>
      <c r="I317" s="218" t="s">
        <v>2707</v>
      </c>
      <c r="J317" s="218" t="s">
        <v>2708</v>
      </c>
      <c r="K317" s="275" t="s">
        <v>2709</v>
      </c>
      <c r="L317" s="218"/>
      <c r="M317" s="218"/>
      <c r="N317" s="218"/>
      <c r="O317" s="218"/>
      <c r="P317" s="218">
        <v>50</v>
      </c>
      <c r="Q317" s="218">
        <v>50</v>
      </c>
      <c r="R317" s="218" t="s">
        <v>2874</v>
      </c>
      <c r="S317" s="460" t="s">
        <v>2711</v>
      </c>
    </row>
    <row r="318" spans="1:19" ht="27.6" x14ac:dyDescent="0.3">
      <c r="A318" s="527">
        <v>241</v>
      </c>
      <c r="B318" s="326" t="s">
        <v>4066</v>
      </c>
      <c r="C318" s="218" t="s">
        <v>2765</v>
      </c>
      <c r="D318" s="218" t="s">
        <v>2667</v>
      </c>
      <c r="E318" s="218" t="s">
        <v>471</v>
      </c>
      <c r="F318" s="218" t="s">
        <v>2878</v>
      </c>
      <c r="G318" s="219">
        <v>5000000</v>
      </c>
      <c r="H318" s="218" t="s">
        <v>2766</v>
      </c>
      <c r="I318" s="218" t="s">
        <v>2767</v>
      </c>
      <c r="J318" s="218" t="s">
        <v>2768</v>
      </c>
      <c r="K318" s="275" t="s">
        <v>2841</v>
      </c>
      <c r="L318" s="218"/>
      <c r="M318" s="218"/>
      <c r="N318" s="218"/>
      <c r="O318" s="218"/>
      <c r="P318" s="218">
        <v>50</v>
      </c>
      <c r="Q318" s="218">
        <v>50</v>
      </c>
      <c r="R318" s="218" t="s">
        <v>2874</v>
      </c>
      <c r="S318" s="384"/>
    </row>
    <row r="319" spans="1:19" ht="27.6" x14ac:dyDescent="0.3">
      <c r="A319" s="527">
        <v>242</v>
      </c>
      <c r="B319" s="326" t="s">
        <v>4066</v>
      </c>
      <c r="C319" s="218" t="s">
        <v>2769</v>
      </c>
      <c r="D319" s="218" t="s">
        <v>2667</v>
      </c>
      <c r="E319" s="218" t="s">
        <v>471</v>
      </c>
      <c r="F319" s="218" t="s">
        <v>2878</v>
      </c>
      <c r="G319" s="219">
        <v>32555978</v>
      </c>
      <c r="H319" s="218" t="s">
        <v>2770</v>
      </c>
      <c r="I319" s="218" t="s">
        <v>2771</v>
      </c>
      <c r="J319" s="218" t="s">
        <v>2772</v>
      </c>
      <c r="K319" s="275" t="s">
        <v>2786</v>
      </c>
      <c r="L319" s="218"/>
      <c r="M319" s="218"/>
      <c r="N319" s="218"/>
      <c r="O319" s="218"/>
      <c r="P319" s="218">
        <v>50</v>
      </c>
      <c r="Q319" s="218">
        <v>50</v>
      </c>
      <c r="R319" s="218" t="s">
        <v>2874</v>
      </c>
      <c r="S319" s="384"/>
    </row>
    <row r="320" spans="1:19" ht="27.6" x14ac:dyDescent="0.3">
      <c r="A320" s="527">
        <v>243</v>
      </c>
      <c r="B320" s="326" t="s">
        <v>4066</v>
      </c>
      <c r="C320" s="218" t="s">
        <v>2787</v>
      </c>
      <c r="D320" s="218" t="s">
        <v>2174</v>
      </c>
      <c r="E320" s="218" t="s">
        <v>471</v>
      </c>
      <c r="F320" s="218" t="s">
        <v>2878</v>
      </c>
      <c r="G320" s="219">
        <v>16930166</v>
      </c>
      <c r="H320" s="218" t="s">
        <v>2773</v>
      </c>
      <c r="I320" s="218" t="s">
        <v>2774</v>
      </c>
      <c r="J320" s="218" t="s">
        <v>2775</v>
      </c>
      <c r="K320" s="275" t="s">
        <v>2776</v>
      </c>
      <c r="L320" s="218"/>
      <c r="M320" s="218"/>
      <c r="N320" s="218"/>
      <c r="O320" s="218"/>
      <c r="P320" s="218">
        <v>50</v>
      </c>
      <c r="Q320" s="218">
        <v>50</v>
      </c>
      <c r="R320" s="218" t="s">
        <v>2874</v>
      </c>
      <c r="S320" s="384" t="s">
        <v>2675</v>
      </c>
    </row>
    <row r="321" spans="1:19" x14ac:dyDescent="0.3">
      <c r="A321" s="527">
        <v>244</v>
      </c>
      <c r="B321" s="326" t="s">
        <v>4066</v>
      </c>
      <c r="C321" s="218" t="s">
        <v>2777</v>
      </c>
      <c r="D321" s="218" t="s">
        <v>2125</v>
      </c>
      <c r="E321" s="218" t="s">
        <v>471</v>
      </c>
      <c r="F321" s="218" t="s">
        <v>2878</v>
      </c>
      <c r="G321" s="219">
        <v>33124184</v>
      </c>
      <c r="H321" s="227" t="s">
        <v>2778</v>
      </c>
      <c r="I321" s="218" t="s">
        <v>2779</v>
      </c>
      <c r="J321" s="218" t="s">
        <v>2780</v>
      </c>
      <c r="K321" s="275" t="s">
        <v>2781</v>
      </c>
      <c r="L321" s="218"/>
      <c r="M321" s="218"/>
      <c r="N321" s="218"/>
      <c r="O321" s="218"/>
      <c r="P321" s="218">
        <v>50</v>
      </c>
      <c r="Q321" s="218">
        <v>50</v>
      </c>
      <c r="R321" s="218" t="s">
        <v>2874</v>
      </c>
      <c r="S321" s="384" t="s">
        <v>2675</v>
      </c>
    </row>
    <row r="322" spans="1:19" x14ac:dyDescent="0.3">
      <c r="A322" s="527">
        <v>245</v>
      </c>
      <c r="B322" s="326" t="s">
        <v>4066</v>
      </c>
      <c r="C322" s="218" t="s">
        <v>2387</v>
      </c>
      <c r="D322" s="218" t="s">
        <v>1593</v>
      </c>
      <c r="E322" s="218" t="s">
        <v>471</v>
      </c>
      <c r="F322" s="218" t="s">
        <v>2810</v>
      </c>
      <c r="G322" s="219" t="s">
        <v>1594</v>
      </c>
      <c r="H322" s="218" t="s">
        <v>1595</v>
      </c>
      <c r="I322" s="220" t="s">
        <v>1596</v>
      </c>
      <c r="J322" s="218" t="s">
        <v>1597</v>
      </c>
      <c r="K322" s="275" t="s">
        <v>2388</v>
      </c>
      <c r="L322" s="218"/>
      <c r="M322" s="218"/>
      <c r="N322" s="218"/>
      <c r="O322" s="218"/>
      <c r="P322" s="218">
        <v>50</v>
      </c>
      <c r="Q322" s="218">
        <v>50</v>
      </c>
      <c r="R322" s="218" t="s">
        <v>2813</v>
      </c>
      <c r="S322" s="384"/>
    </row>
    <row r="323" spans="1:19" ht="55.2" x14ac:dyDescent="0.3">
      <c r="A323" s="527">
        <v>246</v>
      </c>
      <c r="B323" s="326" t="s">
        <v>4066</v>
      </c>
      <c r="C323" s="218" t="s">
        <v>2389</v>
      </c>
      <c r="D323" s="218" t="s">
        <v>2125</v>
      </c>
      <c r="E323" s="218" t="s">
        <v>471</v>
      </c>
      <c r="F323" s="218" t="s">
        <v>2878</v>
      </c>
      <c r="G323" s="219">
        <v>29492780</v>
      </c>
      <c r="H323" s="218" t="s">
        <v>1598</v>
      </c>
      <c r="I323" s="220" t="s">
        <v>1599</v>
      </c>
      <c r="J323" s="218" t="s">
        <v>1600</v>
      </c>
      <c r="K323" s="275" t="s">
        <v>2390</v>
      </c>
      <c r="L323" s="218"/>
      <c r="M323" s="218"/>
      <c r="N323" s="218"/>
      <c r="O323" s="218"/>
      <c r="P323" s="218">
        <v>50</v>
      </c>
      <c r="Q323" s="218">
        <v>50</v>
      </c>
      <c r="R323" s="218" t="s">
        <v>2813</v>
      </c>
      <c r="S323" s="384"/>
    </row>
    <row r="324" spans="1:19" ht="41.4" x14ac:dyDescent="0.3">
      <c r="A324" s="527">
        <v>247</v>
      </c>
      <c r="B324" s="326" t="s">
        <v>4066</v>
      </c>
      <c r="C324" s="218" t="s">
        <v>2391</v>
      </c>
      <c r="D324" s="218" t="s">
        <v>2383</v>
      </c>
      <c r="E324" s="218" t="s">
        <v>471</v>
      </c>
      <c r="F324" s="218" t="s">
        <v>2878</v>
      </c>
      <c r="G324" s="219">
        <v>13298745</v>
      </c>
      <c r="H324" s="218" t="s">
        <v>1601</v>
      </c>
      <c r="I324" s="220" t="s">
        <v>1602</v>
      </c>
      <c r="J324" s="218" t="s">
        <v>1603</v>
      </c>
      <c r="K324" s="275" t="s">
        <v>2858</v>
      </c>
      <c r="L324" s="218"/>
      <c r="M324" s="218"/>
      <c r="N324" s="218"/>
      <c r="O324" s="218"/>
      <c r="P324" s="218">
        <v>50</v>
      </c>
      <c r="Q324" s="218">
        <v>50</v>
      </c>
      <c r="R324" s="218" t="s">
        <v>2874</v>
      </c>
      <c r="S324" s="384"/>
    </row>
    <row r="325" spans="1:19" ht="27.6" x14ac:dyDescent="0.3">
      <c r="A325" s="527">
        <v>248</v>
      </c>
      <c r="B325" s="326" t="s">
        <v>4066</v>
      </c>
      <c r="C325" s="218" t="s">
        <v>2392</v>
      </c>
      <c r="D325" s="218" t="s">
        <v>1593</v>
      </c>
      <c r="E325" s="218" t="s">
        <v>471</v>
      </c>
      <c r="F325" s="218" t="s">
        <v>2810</v>
      </c>
      <c r="G325" s="219">
        <v>50000000</v>
      </c>
      <c r="H325" s="218" t="s">
        <v>1604</v>
      </c>
      <c r="I325" s="220" t="s">
        <v>1605</v>
      </c>
      <c r="J325" s="218" t="s">
        <v>1606</v>
      </c>
      <c r="K325" s="275" t="s">
        <v>2393</v>
      </c>
      <c r="L325" s="218"/>
      <c r="M325" s="218"/>
      <c r="N325" s="218"/>
      <c r="O325" s="218"/>
      <c r="P325" s="218">
        <v>50</v>
      </c>
      <c r="Q325" s="218">
        <v>50</v>
      </c>
      <c r="R325" s="218" t="s">
        <v>2874</v>
      </c>
      <c r="S325" s="384" t="s">
        <v>2394</v>
      </c>
    </row>
    <row r="326" spans="1:19" ht="27.6" x14ac:dyDescent="0.3">
      <c r="A326" s="527">
        <v>249</v>
      </c>
      <c r="B326" s="326" t="s">
        <v>4066</v>
      </c>
      <c r="C326" s="218" t="s">
        <v>2075</v>
      </c>
      <c r="D326" s="218" t="s">
        <v>1538</v>
      </c>
      <c r="E326" s="218" t="s">
        <v>471</v>
      </c>
      <c r="F326" s="218" t="s">
        <v>2878</v>
      </c>
      <c r="G326" s="219">
        <v>9640861</v>
      </c>
      <c r="H326" s="218" t="s">
        <v>1607</v>
      </c>
      <c r="I326" s="220" t="s">
        <v>1608</v>
      </c>
      <c r="J326" s="218" t="s">
        <v>1609</v>
      </c>
      <c r="K326" s="275" t="s">
        <v>2076</v>
      </c>
      <c r="L326" s="218"/>
      <c r="M326" s="218"/>
      <c r="N326" s="218"/>
      <c r="O326" s="218"/>
      <c r="P326" s="218">
        <v>50</v>
      </c>
      <c r="Q326" s="218">
        <v>50</v>
      </c>
      <c r="R326" s="218" t="s">
        <v>2874</v>
      </c>
      <c r="S326" s="384"/>
    </row>
    <row r="327" spans="1:19" x14ac:dyDescent="0.3">
      <c r="A327" s="527">
        <v>250</v>
      </c>
      <c r="B327" s="326" t="s">
        <v>4066</v>
      </c>
      <c r="C327" s="227" t="s">
        <v>2805</v>
      </c>
      <c r="D327" s="218" t="s">
        <v>153</v>
      </c>
      <c r="E327" s="218" t="s">
        <v>471</v>
      </c>
      <c r="F327" s="218" t="s">
        <v>2878</v>
      </c>
      <c r="G327" s="256">
        <v>32824254</v>
      </c>
      <c r="H327" s="218" t="s">
        <v>2806</v>
      </c>
      <c r="I327" s="220"/>
      <c r="J327" s="239" t="s">
        <v>2807</v>
      </c>
      <c r="K327" s="450" t="s">
        <v>2801</v>
      </c>
      <c r="L327" s="218"/>
      <c r="M327" s="218"/>
      <c r="N327" s="218"/>
      <c r="O327" s="218"/>
      <c r="P327" s="218"/>
      <c r="Q327" s="258"/>
      <c r="R327" s="218" t="s">
        <v>2874</v>
      </c>
      <c r="S327" s="384"/>
    </row>
    <row r="328" spans="1:19" x14ac:dyDescent="0.3">
      <c r="A328" s="527">
        <v>251</v>
      </c>
      <c r="B328" s="326" t="s">
        <v>4066</v>
      </c>
      <c r="C328" s="218" t="s">
        <v>2870</v>
      </c>
      <c r="D328" s="218" t="s">
        <v>2174</v>
      </c>
      <c r="E328" s="218" t="s">
        <v>471</v>
      </c>
      <c r="F328" s="218" t="s">
        <v>2878</v>
      </c>
      <c r="G328" s="267">
        <v>34410494</v>
      </c>
      <c r="H328" s="218" t="s">
        <v>2871</v>
      </c>
      <c r="I328" s="220">
        <v>42950</v>
      </c>
      <c r="J328" s="239" t="s">
        <v>2872</v>
      </c>
      <c r="K328" s="450" t="s">
        <v>2873</v>
      </c>
      <c r="L328" s="218"/>
      <c r="M328" s="218"/>
      <c r="N328" s="218"/>
      <c r="O328" s="218"/>
      <c r="P328" s="218"/>
      <c r="Q328" s="258"/>
      <c r="R328" s="218" t="s">
        <v>2874</v>
      </c>
      <c r="S328" s="384"/>
    </row>
    <row r="329" spans="1:19" ht="55.2" x14ac:dyDescent="0.3">
      <c r="A329" s="527">
        <v>252</v>
      </c>
      <c r="B329" s="326" t="s">
        <v>4066</v>
      </c>
      <c r="C329" s="218" t="s">
        <v>499</v>
      </c>
      <c r="D329" s="218" t="s">
        <v>2125</v>
      </c>
      <c r="E329" s="218" t="s">
        <v>180</v>
      </c>
      <c r="F329" s="218" t="s">
        <v>2878</v>
      </c>
      <c r="G329" s="225">
        <v>7000000</v>
      </c>
      <c r="H329" s="218" t="s">
        <v>500</v>
      </c>
      <c r="I329" s="220"/>
      <c r="J329" s="218" t="s">
        <v>501</v>
      </c>
      <c r="K329" s="434" t="s">
        <v>2395</v>
      </c>
      <c r="L329" s="218"/>
      <c r="M329" s="218"/>
      <c r="N329" s="218"/>
      <c r="O329" s="218"/>
      <c r="P329" s="218">
        <v>50</v>
      </c>
      <c r="Q329" s="218">
        <v>50</v>
      </c>
      <c r="R329" s="218" t="s">
        <v>2813</v>
      </c>
      <c r="S329" s="384" t="s">
        <v>1907</v>
      </c>
    </row>
    <row r="330" spans="1:19" ht="55.2" x14ac:dyDescent="0.3">
      <c r="A330" s="527">
        <v>253</v>
      </c>
      <c r="B330" s="326" t="s">
        <v>4066</v>
      </c>
      <c r="C330" s="218" t="s">
        <v>509</v>
      </c>
      <c r="D330" s="218" t="s">
        <v>646</v>
      </c>
      <c r="E330" s="218" t="s">
        <v>180</v>
      </c>
      <c r="F330" s="218" t="s">
        <v>2878</v>
      </c>
      <c r="G330" s="225">
        <v>11449165</v>
      </c>
      <c r="H330" s="227" t="s">
        <v>647</v>
      </c>
      <c r="I330" s="220">
        <v>40798</v>
      </c>
      <c r="J330" s="218" t="s">
        <v>510</v>
      </c>
      <c r="K330" s="434" t="s">
        <v>1429</v>
      </c>
      <c r="L330" s="218"/>
      <c r="M330" s="218"/>
      <c r="N330" s="218"/>
      <c r="O330" s="218"/>
      <c r="P330" s="218">
        <v>50</v>
      </c>
      <c r="Q330" s="218">
        <v>50</v>
      </c>
      <c r="R330" s="218" t="s">
        <v>2813</v>
      </c>
      <c r="S330" s="384" t="s">
        <v>1968</v>
      </c>
    </row>
    <row r="331" spans="1:19" ht="55.2" x14ac:dyDescent="0.3">
      <c r="A331" s="527">
        <v>254</v>
      </c>
      <c r="B331" s="326" t="s">
        <v>4066</v>
      </c>
      <c r="C331" s="228" t="s">
        <v>2189</v>
      </c>
      <c r="D331" s="228" t="s">
        <v>1197</v>
      </c>
      <c r="E331" s="218" t="s">
        <v>180</v>
      </c>
      <c r="F331" s="228" t="s">
        <v>2878</v>
      </c>
      <c r="G331" s="234">
        <v>21000000</v>
      </c>
      <c r="H331" s="218" t="s">
        <v>651</v>
      </c>
      <c r="I331" s="230">
        <v>41012</v>
      </c>
      <c r="J331" s="228" t="s">
        <v>516</v>
      </c>
      <c r="K331" s="275" t="s">
        <v>1500</v>
      </c>
      <c r="L331" s="228"/>
      <c r="M331" s="228"/>
      <c r="N331" s="218"/>
      <c r="O331" s="218"/>
      <c r="P331" s="218">
        <v>50</v>
      </c>
      <c r="Q331" s="218">
        <v>50</v>
      </c>
      <c r="R331" s="218" t="s">
        <v>2813</v>
      </c>
      <c r="S331" s="384" t="s">
        <v>2128</v>
      </c>
    </row>
    <row r="332" spans="1:19" ht="27.6" x14ac:dyDescent="0.3">
      <c r="A332" s="527">
        <v>255</v>
      </c>
      <c r="B332" s="326" t="s">
        <v>4066</v>
      </c>
      <c r="C332" s="228" t="s">
        <v>517</v>
      </c>
      <c r="D332" s="228" t="s">
        <v>471</v>
      </c>
      <c r="E332" s="218" t="s">
        <v>180</v>
      </c>
      <c r="F332" s="228" t="s">
        <v>2878</v>
      </c>
      <c r="G332" s="234">
        <v>2045275</v>
      </c>
      <c r="H332" s="218" t="s">
        <v>652</v>
      </c>
      <c r="I332" s="230">
        <v>39036</v>
      </c>
      <c r="J332" s="228" t="s">
        <v>518</v>
      </c>
      <c r="K332" s="275" t="s">
        <v>1501</v>
      </c>
      <c r="L332" s="228"/>
      <c r="M332" s="230"/>
      <c r="N332" s="218"/>
      <c r="O332" s="218"/>
      <c r="P332" s="218">
        <v>50</v>
      </c>
      <c r="Q332" s="218">
        <v>50</v>
      </c>
      <c r="R332" s="218" t="s">
        <v>2813</v>
      </c>
      <c r="S332" s="384" t="s">
        <v>2190</v>
      </c>
    </row>
    <row r="333" spans="1:19" ht="27.6" x14ac:dyDescent="0.3">
      <c r="A333" s="527">
        <v>256</v>
      </c>
      <c r="B333" s="326" t="s">
        <v>4066</v>
      </c>
      <c r="C333" s="228" t="s">
        <v>2192</v>
      </c>
      <c r="D333" s="228" t="s">
        <v>2191</v>
      </c>
      <c r="E333" s="218" t="s">
        <v>180</v>
      </c>
      <c r="F333" s="228" t="s">
        <v>2878</v>
      </c>
      <c r="G333" s="234">
        <v>16209304</v>
      </c>
      <c r="H333" s="218" t="s">
        <v>653</v>
      </c>
      <c r="I333" s="230">
        <v>40252</v>
      </c>
      <c r="J333" s="228" t="s">
        <v>519</v>
      </c>
      <c r="K333" s="275" t="s">
        <v>654</v>
      </c>
      <c r="L333" s="228"/>
      <c r="M333" s="230"/>
      <c r="N333" s="218"/>
      <c r="O333" s="218"/>
      <c r="P333" s="218">
        <v>50</v>
      </c>
      <c r="Q333" s="218">
        <v>50</v>
      </c>
      <c r="R333" s="218" t="s">
        <v>2813</v>
      </c>
      <c r="S333" s="384"/>
    </row>
    <row r="334" spans="1:19" x14ac:dyDescent="0.3">
      <c r="A334" s="527">
        <v>257</v>
      </c>
      <c r="B334" s="326" t="s">
        <v>4066</v>
      </c>
      <c r="C334" s="228" t="s">
        <v>1908</v>
      </c>
      <c r="D334" s="228" t="s">
        <v>1579</v>
      </c>
      <c r="E334" s="218" t="s">
        <v>180</v>
      </c>
      <c r="F334" s="228" t="s">
        <v>2878</v>
      </c>
      <c r="G334" s="234">
        <v>51500000</v>
      </c>
      <c r="H334" s="218" t="s">
        <v>655</v>
      </c>
      <c r="I334" s="230">
        <v>40372</v>
      </c>
      <c r="J334" s="228" t="s">
        <v>520</v>
      </c>
      <c r="K334" s="275" t="s">
        <v>1906</v>
      </c>
      <c r="L334" s="228"/>
      <c r="M334" s="228"/>
      <c r="N334" s="218"/>
      <c r="O334" s="218"/>
      <c r="P334" s="218">
        <v>50</v>
      </c>
      <c r="Q334" s="218">
        <v>50</v>
      </c>
      <c r="R334" s="218" t="s">
        <v>2813</v>
      </c>
      <c r="S334" s="384" t="s">
        <v>1907</v>
      </c>
    </row>
    <row r="335" spans="1:19" ht="27.6" x14ac:dyDescent="0.3">
      <c r="A335" s="527">
        <v>258</v>
      </c>
      <c r="B335" s="326" t="s">
        <v>4066</v>
      </c>
      <c r="C335" s="228" t="s">
        <v>523</v>
      </c>
      <c r="D335" s="228" t="s">
        <v>2191</v>
      </c>
      <c r="E335" s="218" t="s">
        <v>180</v>
      </c>
      <c r="F335" s="228" t="s">
        <v>2878</v>
      </c>
      <c r="G335" s="234">
        <v>50000000</v>
      </c>
      <c r="H335" s="218" t="s">
        <v>658</v>
      </c>
      <c r="I335" s="230">
        <v>39289</v>
      </c>
      <c r="J335" s="228" t="s">
        <v>524</v>
      </c>
      <c r="K335" s="275" t="s">
        <v>659</v>
      </c>
      <c r="L335" s="228"/>
      <c r="M335" s="230"/>
      <c r="N335" s="218"/>
      <c r="O335" s="218"/>
      <c r="P335" s="218">
        <v>50</v>
      </c>
      <c r="Q335" s="218">
        <v>50</v>
      </c>
      <c r="R335" s="218" t="s">
        <v>2813</v>
      </c>
      <c r="S335" s="384" t="s">
        <v>2190</v>
      </c>
    </row>
    <row r="336" spans="1:19" ht="41.4" x14ac:dyDescent="0.3">
      <c r="A336" s="527">
        <v>259</v>
      </c>
      <c r="B336" s="326" t="s">
        <v>4066</v>
      </c>
      <c r="C336" s="228" t="s">
        <v>2195</v>
      </c>
      <c r="D336" s="228" t="s">
        <v>2196</v>
      </c>
      <c r="E336" s="218" t="s">
        <v>180</v>
      </c>
      <c r="F336" s="228" t="s">
        <v>2878</v>
      </c>
      <c r="G336" s="234">
        <v>10560170</v>
      </c>
      <c r="H336" s="218" t="s">
        <v>660</v>
      </c>
      <c r="I336" s="230">
        <v>40701</v>
      </c>
      <c r="J336" s="228" t="s">
        <v>525</v>
      </c>
      <c r="K336" s="275" t="s">
        <v>661</v>
      </c>
      <c r="L336" s="228"/>
      <c r="M336" s="228"/>
      <c r="N336" s="218"/>
      <c r="O336" s="218"/>
      <c r="P336" s="218">
        <v>50</v>
      </c>
      <c r="Q336" s="218">
        <v>50</v>
      </c>
      <c r="R336" s="218" t="s">
        <v>2813</v>
      </c>
      <c r="S336" s="384" t="s">
        <v>2190</v>
      </c>
    </row>
    <row r="337" spans="1:19" ht="27.6" x14ac:dyDescent="0.3">
      <c r="A337" s="527">
        <v>260</v>
      </c>
      <c r="B337" s="326" t="s">
        <v>4066</v>
      </c>
      <c r="C337" s="228" t="s">
        <v>1909</v>
      </c>
      <c r="D337" s="228" t="s">
        <v>1579</v>
      </c>
      <c r="E337" s="218" t="s">
        <v>180</v>
      </c>
      <c r="F337" s="228" t="s">
        <v>2878</v>
      </c>
      <c r="G337" s="234">
        <v>25000000000</v>
      </c>
      <c r="H337" s="228" t="s">
        <v>663</v>
      </c>
      <c r="I337" s="230">
        <v>40801</v>
      </c>
      <c r="J337" s="228" t="s">
        <v>527</v>
      </c>
      <c r="K337" s="275" t="s">
        <v>1910</v>
      </c>
      <c r="L337" s="228"/>
      <c r="M337" s="228"/>
      <c r="N337" s="218"/>
      <c r="O337" s="218"/>
      <c r="P337" s="218">
        <v>50</v>
      </c>
      <c r="Q337" s="218">
        <v>50</v>
      </c>
      <c r="R337" s="218" t="s">
        <v>2813</v>
      </c>
      <c r="S337" s="384" t="s">
        <v>1911</v>
      </c>
    </row>
    <row r="338" spans="1:19" ht="41.4" x14ac:dyDescent="0.3">
      <c r="A338" s="527">
        <v>261</v>
      </c>
      <c r="B338" s="326" t="s">
        <v>4066</v>
      </c>
      <c r="C338" s="228" t="s">
        <v>2202</v>
      </c>
      <c r="D338" s="228" t="s">
        <v>1197</v>
      </c>
      <c r="E338" s="218" t="s">
        <v>180</v>
      </c>
      <c r="F338" s="228" t="s">
        <v>2878</v>
      </c>
      <c r="G338" s="234">
        <v>5944407</v>
      </c>
      <c r="H338" s="218" t="s">
        <v>665</v>
      </c>
      <c r="I338" s="230">
        <v>41039</v>
      </c>
      <c r="J338" s="228" t="s">
        <v>529</v>
      </c>
      <c r="K338" s="275" t="s">
        <v>1506</v>
      </c>
      <c r="L338" s="228"/>
      <c r="M338" s="228"/>
      <c r="N338" s="218"/>
      <c r="O338" s="218"/>
      <c r="P338" s="218">
        <v>50</v>
      </c>
      <c r="Q338" s="218">
        <v>50</v>
      </c>
      <c r="R338" s="218" t="s">
        <v>2813</v>
      </c>
      <c r="S338" s="384" t="s">
        <v>2190</v>
      </c>
    </row>
    <row r="339" spans="1:19" ht="27.6" x14ac:dyDescent="0.3">
      <c r="A339" s="527">
        <v>262</v>
      </c>
      <c r="B339" s="326" t="s">
        <v>4066</v>
      </c>
      <c r="C339" s="441" t="s">
        <v>2207</v>
      </c>
      <c r="D339" s="228" t="s">
        <v>2178</v>
      </c>
      <c r="E339" s="218" t="s">
        <v>180</v>
      </c>
      <c r="F339" s="228" t="s">
        <v>2878</v>
      </c>
      <c r="G339" s="234">
        <v>15096000</v>
      </c>
      <c r="H339" s="218" t="s">
        <v>667</v>
      </c>
      <c r="I339" s="230">
        <v>41061</v>
      </c>
      <c r="J339" s="228" t="s">
        <v>532</v>
      </c>
      <c r="K339" s="275" t="s">
        <v>2206</v>
      </c>
      <c r="L339" s="228"/>
      <c r="M339" s="228"/>
      <c r="N339" s="218"/>
      <c r="O339" s="218"/>
      <c r="P339" s="218">
        <v>50</v>
      </c>
      <c r="Q339" s="218">
        <v>50</v>
      </c>
      <c r="R339" s="218" t="s">
        <v>2813</v>
      </c>
      <c r="S339" s="384"/>
    </row>
    <row r="340" spans="1:19" ht="41.4" x14ac:dyDescent="0.3">
      <c r="A340" s="527">
        <v>263</v>
      </c>
      <c r="B340" s="326" t="s">
        <v>4066</v>
      </c>
      <c r="C340" s="436" t="s">
        <v>534</v>
      </c>
      <c r="D340" s="228" t="s">
        <v>2210</v>
      </c>
      <c r="E340" s="218" t="s">
        <v>180</v>
      </c>
      <c r="F340" s="228" t="s">
        <v>2878</v>
      </c>
      <c r="G340" s="234">
        <v>27000000</v>
      </c>
      <c r="H340" s="218" t="s">
        <v>669</v>
      </c>
      <c r="I340" s="230"/>
      <c r="J340" s="228" t="s">
        <v>535</v>
      </c>
      <c r="K340" s="275" t="s">
        <v>1507</v>
      </c>
      <c r="L340" s="228"/>
      <c r="M340" s="228"/>
      <c r="N340" s="218"/>
      <c r="O340" s="218"/>
      <c r="P340" s="218">
        <v>100</v>
      </c>
      <c r="Q340" s="218">
        <v>0</v>
      </c>
      <c r="R340" s="218" t="s">
        <v>2813</v>
      </c>
      <c r="S340" s="384" t="s">
        <v>1907</v>
      </c>
    </row>
    <row r="341" spans="1:19" ht="41.4" x14ac:dyDescent="0.3">
      <c r="A341" s="527">
        <v>264</v>
      </c>
      <c r="B341" s="326" t="s">
        <v>4066</v>
      </c>
      <c r="C341" s="228" t="s">
        <v>2223</v>
      </c>
      <c r="D341" s="228" t="s">
        <v>2174</v>
      </c>
      <c r="E341" s="218" t="s">
        <v>180</v>
      </c>
      <c r="F341" s="228" t="s">
        <v>2878</v>
      </c>
      <c r="G341" s="234">
        <v>83242376</v>
      </c>
      <c r="H341" s="218" t="s">
        <v>675</v>
      </c>
      <c r="I341" s="230">
        <v>41677</v>
      </c>
      <c r="J341" s="228" t="s">
        <v>2221</v>
      </c>
      <c r="K341" s="275" t="s">
        <v>2222</v>
      </c>
      <c r="L341" s="228"/>
      <c r="M341" s="228"/>
      <c r="N341" s="218"/>
      <c r="O341" s="218"/>
      <c r="P341" s="218">
        <v>50</v>
      </c>
      <c r="Q341" s="218">
        <v>50</v>
      </c>
      <c r="R341" s="218" t="s">
        <v>2813</v>
      </c>
      <c r="S341" s="384"/>
    </row>
    <row r="342" spans="1:19" ht="110.4" x14ac:dyDescent="0.3">
      <c r="A342" s="527">
        <v>265</v>
      </c>
      <c r="B342" s="326" t="s">
        <v>4066</v>
      </c>
      <c r="C342" s="228" t="s">
        <v>540</v>
      </c>
      <c r="D342" s="218" t="s">
        <v>153</v>
      </c>
      <c r="E342" s="218" t="s">
        <v>263</v>
      </c>
      <c r="F342" s="228" t="s">
        <v>2878</v>
      </c>
      <c r="G342" s="234">
        <v>3871740</v>
      </c>
      <c r="H342" s="218" t="s">
        <v>676</v>
      </c>
      <c r="I342" s="230">
        <v>41715</v>
      </c>
      <c r="J342" s="228" t="s">
        <v>541</v>
      </c>
      <c r="K342" s="275" t="s">
        <v>2397</v>
      </c>
      <c r="L342" s="228"/>
      <c r="M342" s="228"/>
      <c r="N342" s="218"/>
      <c r="O342" s="218"/>
      <c r="P342" s="218">
        <v>50</v>
      </c>
      <c r="Q342" s="218">
        <v>50</v>
      </c>
      <c r="R342" s="218" t="s">
        <v>2813</v>
      </c>
      <c r="S342" s="384"/>
    </row>
    <row r="343" spans="1:19" ht="55.2" x14ac:dyDescent="0.3">
      <c r="A343" s="527">
        <v>266</v>
      </c>
      <c r="B343" s="326" t="s">
        <v>4066</v>
      </c>
      <c r="C343" s="228" t="s">
        <v>2228</v>
      </c>
      <c r="D343" s="228" t="s">
        <v>2210</v>
      </c>
      <c r="E343" s="218" t="s">
        <v>180</v>
      </c>
      <c r="F343" s="228" t="s">
        <v>2878</v>
      </c>
      <c r="G343" s="234">
        <v>50000000</v>
      </c>
      <c r="H343" s="218" t="s">
        <v>680</v>
      </c>
      <c r="I343" s="230"/>
      <c r="J343" s="228" t="s">
        <v>544</v>
      </c>
      <c r="K343" s="275" t="s">
        <v>2227</v>
      </c>
      <c r="L343" s="228"/>
      <c r="M343" s="228"/>
      <c r="N343" s="218"/>
      <c r="O343" s="218"/>
      <c r="P343" s="218">
        <v>50</v>
      </c>
      <c r="Q343" s="218">
        <v>50</v>
      </c>
      <c r="R343" s="218" t="s">
        <v>2813</v>
      </c>
      <c r="S343" s="384" t="s">
        <v>2111</v>
      </c>
    </row>
    <row r="344" spans="1:19" ht="55.2" x14ac:dyDescent="0.3">
      <c r="A344" s="527">
        <v>267</v>
      </c>
      <c r="B344" s="326" t="s">
        <v>4066</v>
      </c>
      <c r="C344" s="228" t="s">
        <v>547</v>
      </c>
      <c r="D344" s="218" t="s">
        <v>1538</v>
      </c>
      <c r="E344" s="218" t="s">
        <v>180</v>
      </c>
      <c r="F344" s="228" t="s">
        <v>2878</v>
      </c>
      <c r="G344" s="234">
        <v>14776236</v>
      </c>
      <c r="H344" s="218" t="s">
        <v>673</v>
      </c>
      <c r="I344" s="230">
        <v>41904</v>
      </c>
      <c r="J344" s="228" t="s">
        <v>548</v>
      </c>
      <c r="K344" s="275" t="s">
        <v>2934</v>
      </c>
      <c r="L344" s="228"/>
      <c r="M344" s="228"/>
      <c r="N344" s="218"/>
      <c r="O344" s="218"/>
      <c r="P344" s="218">
        <v>50</v>
      </c>
      <c r="Q344" s="218">
        <v>50</v>
      </c>
      <c r="R344" s="218" t="s">
        <v>2813</v>
      </c>
      <c r="S344" s="384"/>
    </row>
    <row r="345" spans="1:19" ht="27.6" x14ac:dyDescent="0.3">
      <c r="A345" s="527">
        <v>268</v>
      </c>
      <c r="B345" s="326" t="s">
        <v>4066</v>
      </c>
      <c r="C345" s="228" t="s">
        <v>2398</v>
      </c>
      <c r="D345" s="228" t="s">
        <v>2240</v>
      </c>
      <c r="E345" s="218" t="s">
        <v>180</v>
      </c>
      <c r="F345" s="228" t="s">
        <v>2878</v>
      </c>
      <c r="G345" s="234">
        <v>20867859</v>
      </c>
      <c r="H345" s="218" t="s">
        <v>683</v>
      </c>
      <c r="I345" s="230">
        <v>41985</v>
      </c>
      <c r="J345" s="228" t="s">
        <v>551</v>
      </c>
      <c r="K345" s="275" t="s">
        <v>2399</v>
      </c>
      <c r="L345" s="228"/>
      <c r="M345" s="228"/>
      <c r="N345" s="218"/>
      <c r="O345" s="218"/>
      <c r="P345" s="218">
        <v>50</v>
      </c>
      <c r="Q345" s="218">
        <v>50</v>
      </c>
      <c r="R345" s="218" t="s">
        <v>2813</v>
      </c>
      <c r="S345" s="384"/>
    </row>
    <row r="346" spans="1:19" ht="82.8" x14ac:dyDescent="0.3">
      <c r="A346" s="527">
        <v>269</v>
      </c>
      <c r="B346" s="326" t="s">
        <v>4066</v>
      </c>
      <c r="C346" s="228" t="s">
        <v>557</v>
      </c>
      <c r="D346" s="228" t="s">
        <v>2078</v>
      </c>
      <c r="E346" s="228" t="s">
        <v>180</v>
      </c>
      <c r="F346" s="228" t="s">
        <v>2878</v>
      </c>
      <c r="G346" s="234">
        <v>29387448</v>
      </c>
      <c r="H346" s="228" t="s">
        <v>333</v>
      </c>
      <c r="I346" s="230"/>
      <c r="J346" s="228" t="s">
        <v>558</v>
      </c>
      <c r="K346" s="440" t="s">
        <v>2928</v>
      </c>
      <c r="L346" s="228"/>
      <c r="M346" s="228"/>
      <c r="N346" s="228"/>
      <c r="O346" s="228"/>
      <c r="P346" s="228">
        <v>100</v>
      </c>
      <c r="Q346" s="228">
        <v>0</v>
      </c>
      <c r="R346" s="228" t="s">
        <v>2813</v>
      </c>
      <c r="S346" s="384"/>
    </row>
    <row r="347" spans="1:19" ht="27.6" x14ac:dyDescent="0.3">
      <c r="A347" s="527">
        <v>270</v>
      </c>
      <c r="B347" s="326" t="s">
        <v>4066</v>
      </c>
      <c r="C347" s="218" t="s">
        <v>2248</v>
      </c>
      <c r="D347" s="228" t="s">
        <v>1323</v>
      </c>
      <c r="E347" s="218" t="s">
        <v>180</v>
      </c>
      <c r="F347" s="218" t="s">
        <v>2878</v>
      </c>
      <c r="G347" s="219">
        <v>0</v>
      </c>
      <c r="H347" s="227" t="s">
        <v>690</v>
      </c>
      <c r="I347" s="220">
        <v>42081</v>
      </c>
      <c r="J347" s="218" t="s">
        <v>568</v>
      </c>
      <c r="K347" s="434" t="s">
        <v>2247</v>
      </c>
      <c r="L347" s="218"/>
      <c r="M347" s="218"/>
      <c r="N347" s="218"/>
      <c r="O347" s="218"/>
      <c r="P347" s="218">
        <v>50</v>
      </c>
      <c r="Q347" s="218">
        <v>50</v>
      </c>
      <c r="R347" s="218" t="s">
        <v>2813</v>
      </c>
      <c r="S347" s="384"/>
    </row>
    <row r="348" spans="1:19" ht="41.4" x14ac:dyDescent="0.3">
      <c r="A348" s="527">
        <v>271</v>
      </c>
      <c r="B348" s="326" t="s">
        <v>4066</v>
      </c>
      <c r="C348" s="218" t="s">
        <v>569</v>
      </c>
      <c r="D348" s="218" t="s">
        <v>1538</v>
      </c>
      <c r="E348" s="218" t="s">
        <v>180</v>
      </c>
      <c r="F348" s="218" t="s">
        <v>2878</v>
      </c>
      <c r="G348" s="219">
        <v>5163624</v>
      </c>
      <c r="H348" s="227" t="s">
        <v>690</v>
      </c>
      <c r="I348" s="220">
        <v>41936</v>
      </c>
      <c r="J348" s="218" t="s">
        <v>570</v>
      </c>
      <c r="K348" s="440" t="s">
        <v>4059</v>
      </c>
      <c r="L348" s="218"/>
      <c r="M348" s="218"/>
      <c r="N348" s="218"/>
      <c r="O348" s="218"/>
      <c r="P348" s="218">
        <v>50</v>
      </c>
      <c r="Q348" s="218">
        <v>50</v>
      </c>
      <c r="R348" s="218" t="s">
        <v>2813</v>
      </c>
      <c r="S348" s="384"/>
    </row>
    <row r="349" spans="1:19" ht="27.6" x14ac:dyDescent="0.3">
      <c r="A349" s="527">
        <v>272</v>
      </c>
      <c r="B349" s="326" t="s">
        <v>4066</v>
      </c>
      <c r="C349" s="218" t="s">
        <v>2273</v>
      </c>
      <c r="D349" s="218" t="s">
        <v>2169</v>
      </c>
      <c r="E349" s="218" t="s">
        <v>180</v>
      </c>
      <c r="F349" s="218" t="s">
        <v>2878</v>
      </c>
      <c r="G349" s="219">
        <v>3000000</v>
      </c>
      <c r="H349" s="227" t="s">
        <v>690</v>
      </c>
      <c r="I349" s="220">
        <v>42129</v>
      </c>
      <c r="J349" s="218" t="s">
        <v>572</v>
      </c>
      <c r="K349" s="275" t="s">
        <v>2249</v>
      </c>
      <c r="L349" s="218"/>
      <c r="M349" s="218"/>
      <c r="N349" s="218"/>
      <c r="O349" s="218"/>
      <c r="P349" s="218">
        <v>50</v>
      </c>
      <c r="Q349" s="218"/>
      <c r="R349" s="218" t="s">
        <v>2813</v>
      </c>
      <c r="S349" s="384" t="s">
        <v>2190</v>
      </c>
    </row>
    <row r="350" spans="1:19" ht="82.8" x14ac:dyDescent="0.3">
      <c r="A350" s="527">
        <v>273</v>
      </c>
      <c r="B350" s="326" t="s">
        <v>4066</v>
      </c>
      <c r="C350" s="218" t="s">
        <v>2211</v>
      </c>
      <c r="D350" s="228" t="s">
        <v>2178</v>
      </c>
      <c r="E350" s="218" t="s">
        <v>180</v>
      </c>
      <c r="F350" s="218" t="s">
        <v>2878</v>
      </c>
      <c r="G350" s="219">
        <v>5000000</v>
      </c>
      <c r="H350" s="218" t="s">
        <v>333</v>
      </c>
      <c r="I350" s="220">
        <v>42087</v>
      </c>
      <c r="J350" s="218" t="s">
        <v>573</v>
      </c>
      <c r="K350" s="434" t="s">
        <v>2880</v>
      </c>
      <c r="L350" s="218"/>
      <c r="M350" s="218"/>
      <c r="N350" s="218"/>
      <c r="O350" s="218"/>
      <c r="P350" s="218">
        <v>50</v>
      </c>
      <c r="Q350" s="218">
        <v>50</v>
      </c>
      <c r="R350" s="218" t="s">
        <v>2813</v>
      </c>
      <c r="S350" s="384"/>
    </row>
    <row r="351" spans="1:19" ht="69" x14ac:dyDescent="0.3">
      <c r="A351" s="527">
        <v>274</v>
      </c>
      <c r="B351" s="326" t="s">
        <v>4066</v>
      </c>
      <c r="C351" s="218" t="s">
        <v>2250</v>
      </c>
      <c r="D351" s="218" t="s">
        <v>153</v>
      </c>
      <c r="E351" s="218" t="s">
        <v>180</v>
      </c>
      <c r="F351" s="218" t="s">
        <v>2878</v>
      </c>
      <c r="G351" s="219">
        <v>9100000</v>
      </c>
      <c r="H351" s="218" t="s">
        <v>333</v>
      </c>
      <c r="I351" s="220">
        <v>42083</v>
      </c>
      <c r="J351" s="218" t="s">
        <v>574</v>
      </c>
      <c r="K351" s="434" t="s">
        <v>2251</v>
      </c>
      <c r="L351" s="218"/>
      <c r="M351" s="218"/>
      <c r="N351" s="218"/>
      <c r="O351" s="218"/>
      <c r="P351" s="218">
        <v>50</v>
      </c>
      <c r="Q351" s="218">
        <v>50</v>
      </c>
      <c r="R351" s="218" t="s">
        <v>2813</v>
      </c>
      <c r="S351" s="384"/>
    </row>
    <row r="352" spans="1:19" ht="69" x14ac:dyDescent="0.3">
      <c r="A352" s="527">
        <v>275</v>
      </c>
      <c r="B352" s="326" t="s">
        <v>4066</v>
      </c>
      <c r="C352" s="218" t="s">
        <v>2252</v>
      </c>
      <c r="D352" s="218" t="s">
        <v>2200</v>
      </c>
      <c r="E352" s="218" t="s">
        <v>180</v>
      </c>
      <c r="F352" s="218" t="s">
        <v>2878</v>
      </c>
      <c r="G352" s="219">
        <v>27000000</v>
      </c>
      <c r="H352" s="218" t="s">
        <v>575</v>
      </c>
      <c r="I352" s="220">
        <v>42123</v>
      </c>
      <c r="J352" s="218" t="s">
        <v>2853</v>
      </c>
      <c r="K352" s="440" t="s">
        <v>2852</v>
      </c>
      <c r="L352" s="218"/>
      <c r="M352" s="218"/>
      <c r="N352" s="218"/>
      <c r="O352" s="218"/>
      <c r="P352" s="218">
        <v>50</v>
      </c>
      <c r="Q352" s="218">
        <v>50</v>
      </c>
      <c r="R352" s="218" t="s">
        <v>2813</v>
      </c>
      <c r="S352" s="384" t="s">
        <v>2253</v>
      </c>
    </row>
    <row r="353" spans="1:19" ht="55.2" x14ac:dyDescent="0.3">
      <c r="A353" s="527">
        <v>276</v>
      </c>
      <c r="B353" s="326" t="s">
        <v>4066</v>
      </c>
      <c r="C353" s="218" t="s">
        <v>571</v>
      </c>
      <c r="D353" s="228" t="s">
        <v>1947</v>
      </c>
      <c r="E353" s="218" t="s">
        <v>180</v>
      </c>
      <c r="F353" s="218" t="s">
        <v>2878</v>
      </c>
      <c r="G353" s="219">
        <v>62000000</v>
      </c>
      <c r="H353" s="227" t="s">
        <v>692</v>
      </c>
      <c r="I353" s="220">
        <v>42145</v>
      </c>
      <c r="J353" s="218" t="s">
        <v>578</v>
      </c>
      <c r="K353" s="434" t="s">
        <v>2836</v>
      </c>
      <c r="L353" s="218"/>
      <c r="M353" s="218"/>
      <c r="N353" s="218"/>
      <c r="O353" s="218"/>
      <c r="P353" s="218">
        <v>50</v>
      </c>
      <c r="Q353" s="218">
        <v>50</v>
      </c>
      <c r="R353" s="218" t="s">
        <v>2813</v>
      </c>
      <c r="S353" s="384"/>
    </row>
    <row r="354" spans="1:19" ht="55.2" x14ac:dyDescent="0.3">
      <c r="A354" s="527">
        <v>277</v>
      </c>
      <c r="B354" s="326" t="s">
        <v>4066</v>
      </c>
      <c r="C354" s="218" t="s">
        <v>579</v>
      </c>
      <c r="D354" s="218" t="s">
        <v>153</v>
      </c>
      <c r="E354" s="218" t="s">
        <v>180</v>
      </c>
      <c r="F354" s="218" t="s">
        <v>2878</v>
      </c>
      <c r="G354" s="219">
        <v>1300000</v>
      </c>
      <c r="H354" s="227" t="s">
        <v>693</v>
      </c>
      <c r="I354" s="220">
        <v>42229</v>
      </c>
      <c r="J354" s="218" t="s">
        <v>454</v>
      </c>
      <c r="K354" s="434" t="s">
        <v>2254</v>
      </c>
      <c r="L354" s="218"/>
      <c r="M354" s="218"/>
      <c r="N354" s="218"/>
      <c r="O354" s="218"/>
      <c r="P354" s="218">
        <v>50</v>
      </c>
      <c r="Q354" s="218">
        <v>50</v>
      </c>
      <c r="R354" s="218" t="s">
        <v>2813</v>
      </c>
      <c r="S354" s="384"/>
    </row>
    <row r="355" spans="1:19" ht="27.6" x14ac:dyDescent="0.3">
      <c r="A355" s="527">
        <v>278</v>
      </c>
      <c r="B355" s="326" t="s">
        <v>4066</v>
      </c>
      <c r="C355" s="218" t="s">
        <v>2256</v>
      </c>
      <c r="D355" s="218" t="s">
        <v>2174</v>
      </c>
      <c r="E355" s="218" t="s">
        <v>180</v>
      </c>
      <c r="F355" s="218" t="s">
        <v>2878</v>
      </c>
      <c r="G355" s="219">
        <v>104000000</v>
      </c>
      <c r="H355" s="227" t="s">
        <v>694</v>
      </c>
      <c r="I355" s="220" t="s">
        <v>582</v>
      </c>
      <c r="J355" s="218" t="s">
        <v>584</v>
      </c>
      <c r="K355" s="434" t="s">
        <v>2255</v>
      </c>
      <c r="L355" s="218"/>
      <c r="M355" s="218"/>
      <c r="N355" s="218"/>
      <c r="O355" s="218"/>
      <c r="P355" s="218">
        <v>50</v>
      </c>
      <c r="Q355" s="218">
        <v>50</v>
      </c>
      <c r="R355" s="218" t="s">
        <v>2813</v>
      </c>
      <c r="S355" s="384"/>
    </row>
    <row r="356" spans="1:19" ht="27.6" x14ac:dyDescent="0.3">
      <c r="A356" s="527">
        <v>279</v>
      </c>
      <c r="B356" s="326" t="s">
        <v>4066</v>
      </c>
      <c r="C356" s="218" t="s">
        <v>2401</v>
      </c>
      <c r="D356" s="218" t="s">
        <v>2402</v>
      </c>
      <c r="E356" s="218" t="s">
        <v>180</v>
      </c>
      <c r="F356" s="218" t="s">
        <v>2878</v>
      </c>
      <c r="G356" s="219">
        <v>12000000</v>
      </c>
      <c r="H356" s="227" t="s">
        <v>684</v>
      </c>
      <c r="I356" s="220" t="s">
        <v>124</v>
      </c>
      <c r="J356" s="218" t="s">
        <v>585</v>
      </c>
      <c r="K356" s="434" t="s">
        <v>2403</v>
      </c>
      <c r="L356" s="218"/>
      <c r="M356" s="218"/>
      <c r="N356" s="218"/>
      <c r="O356" s="218"/>
      <c r="P356" s="218">
        <v>50</v>
      </c>
      <c r="Q356" s="218">
        <v>50</v>
      </c>
      <c r="R356" s="218" t="s">
        <v>2813</v>
      </c>
      <c r="S356" s="384"/>
    </row>
    <row r="357" spans="1:19" ht="41.4" x14ac:dyDescent="0.3">
      <c r="A357" s="527">
        <v>280</v>
      </c>
      <c r="B357" s="326" t="s">
        <v>4066</v>
      </c>
      <c r="C357" s="218" t="s">
        <v>2259</v>
      </c>
      <c r="D357" s="218" t="s">
        <v>2240</v>
      </c>
      <c r="E357" s="218" t="s">
        <v>180</v>
      </c>
      <c r="F357" s="218" t="s">
        <v>2878</v>
      </c>
      <c r="G357" s="219">
        <v>14000000</v>
      </c>
      <c r="H357" s="227" t="s">
        <v>695</v>
      </c>
      <c r="I357" s="220" t="s">
        <v>586</v>
      </c>
      <c r="J357" s="218" t="s">
        <v>521</v>
      </c>
      <c r="K357" s="275" t="s">
        <v>2258</v>
      </c>
      <c r="L357" s="218"/>
      <c r="M357" s="218"/>
      <c r="N357" s="218"/>
      <c r="O357" s="218"/>
      <c r="P357" s="218">
        <v>50</v>
      </c>
      <c r="Q357" s="218">
        <v>50</v>
      </c>
      <c r="R357" s="218" t="s">
        <v>2813</v>
      </c>
      <c r="S357" s="461" t="s">
        <v>2257</v>
      </c>
    </row>
    <row r="358" spans="1:19" ht="41.4" x14ac:dyDescent="0.3">
      <c r="A358" s="527">
        <v>281</v>
      </c>
      <c r="B358" s="326" t="s">
        <v>4066</v>
      </c>
      <c r="C358" s="218" t="s">
        <v>2261</v>
      </c>
      <c r="D358" s="218" t="s">
        <v>153</v>
      </c>
      <c r="E358" s="218" t="s">
        <v>180</v>
      </c>
      <c r="F358" s="218" t="s">
        <v>2878</v>
      </c>
      <c r="G358" s="219">
        <v>16000000</v>
      </c>
      <c r="H358" s="218" t="s">
        <v>333</v>
      </c>
      <c r="I358" s="220" t="s">
        <v>587</v>
      </c>
      <c r="J358" s="218" t="s">
        <v>588</v>
      </c>
      <c r="K358" s="434" t="s">
        <v>2260</v>
      </c>
      <c r="L358" s="218"/>
      <c r="M358" s="218"/>
      <c r="N358" s="218"/>
      <c r="O358" s="218"/>
      <c r="P358" s="218">
        <v>50</v>
      </c>
      <c r="Q358" s="218">
        <v>50</v>
      </c>
      <c r="R358" s="218" t="s">
        <v>2813</v>
      </c>
      <c r="S358" s="384"/>
    </row>
    <row r="359" spans="1:19" ht="69" x14ac:dyDescent="0.3">
      <c r="A359" s="527">
        <v>282</v>
      </c>
      <c r="B359" s="326" t="s">
        <v>4066</v>
      </c>
      <c r="C359" s="218" t="s">
        <v>2264</v>
      </c>
      <c r="D359" s="218" t="s">
        <v>2200</v>
      </c>
      <c r="E359" s="218" t="s">
        <v>180</v>
      </c>
      <c r="F359" s="218" t="s">
        <v>2878</v>
      </c>
      <c r="G359" s="219">
        <v>30788064</v>
      </c>
      <c r="H359" s="218" t="s">
        <v>333</v>
      </c>
      <c r="I359" s="220" t="s">
        <v>591</v>
      </c>
      <c r="J359" s="218" t="s">
        <v>447</v>
      </c>
      <c r="K359" s="434" t="s">
        <v>2851</v>
      </c>
      <c r="L359" s="218"/>
      <c r="M359" s="218"/>
      <c r="N359" s="218"/>
      <c r="O359" s="218"/>
      <c r="P359" s="218">
        <v>50</v>
      </c>
      <c r="Q359" s="218">
        <v>50</v>
      </c>
      <c r="R359" s="218" t="s">
        <v>2813</v>
      </c>
      <c r="S359" s="384" t="s">
        <v>2265</v>
      </c>
    </row>
    <row r="360" spans="1:19" ht="41.4" x14ac:dyDescent="0.3">
      <c r="A360" s="527">
        <v>283</v>
      </c>
      <c r="B360" s="326" t="s">
        <v>4066</v>
      </c>
      <c r="C360" s="218" t="s">
        <v>2270</v>
      </c>
      <c r="D360" s="218" t="s">
        <v>2125</v>
      </c>
      <c r="E360" s="218" t="s">
        <v>180</v>
      </c>
      <c r="F360" s="218" t="s">
        <v>2878</v>
      </c>
      <c r="G360" s="219">
        <v>8887525</v>
      </c>
      <c r="H360" s="218" t="s">
        <v>333</v>
      </c>
      <c r="I360" s="220" t="s">
        <v>596</v>
      </c>
      <c r="J360" s="218" t="s">
        <v>597</v>
      </c>
      <c r="K360" s="275" t="s">
        <v>2269</v>
      </c>
      <c r="L360" s="218"/>
      <c r="M360" s="218"/>
      <c r="N360" s="218"/>
      <c r="O360" s="218"/>
      <c r="P360" s="218">
        <v>50</v>
      </c>
      <c r="Q360" s="218">
        <v>50</v>
      </c>
      <c r="R360" s="218" t="s">
        <v>2813</v>
      </c>
      <c r="S360" s="384"/>
    </row>
    <row r="361" spans="1:19" ht="27.6" x14ac:dyDescent="0.3">
      <c r="A361" s="527">
        <v>284</v>
      </c>
      <c r="B361" s="326" t="s">
        <v>4066</v>
      </c>
      <c r="C361" s="228" t="s">
        <v>1912</v>
      </c>
      <c r="D361" s="228" t="s">
        <v>1579</v>
      </c>
      <c r="E361" s="218" t="s">
        <v>180</v>
      </c>
      <c r="F361" s="218" t="s">
        <v>2878</v>
      </c>
      <c r="G361" s="234">
        <v>61039584</v>
      </c>
      <c r="H361" s="228" t="s">
        <v>602</v>
      </c>
      <c r="I361" s="230">
        <v>42218</v>
      </c>
      <c r="J361" s="218" t="s">
        <v>603</v>
      </c>
      <c r="K361" s="451" t="s">
        <v>1913</v>
      </c>
      <c r="L361" s="218"/>
      <c r="M361" s="218"/>
      <c r="N361" s="218"/>
      <c r="O361" s="218"/>
      <c r="P361" s="218">
        <v>50</v>
      </c>
      <c r="Q361" s="218">
        <v>50</v>
      </c>
      <c r="R361" s="218" t="s">
        <v>2813</v>
      </c>
      <c r="S361" s="384" t="s">
        <v>1911</v>
      </c>
    </row>
    <row r="362" spans="1:19" ht="69" x14ac:dyDescent="0.3">
      <c r="A362" s="527">
        <v>285</v>
      </c>
      <c r="B362" s="326" t="s">
        <v>4066</v>
      </c>
      <c r="C362" s="228" t="s">
        <v>2409</v>
      </c>
      <c r="D362" s="228" t="s">
        <v>2125</v>
      </c>
      <c r="E362" s="228" t="s">
        <v>180</v>
      </c>
      <c r="F362" s="228" t="s">
        <v>2878</v>
      </c>
      <c r="G362" s="234">
        <v>6728364</v>
      </c>
      <c r="H362" s="228" t="s">
        <v>604</v>
      </c>
      <c r="I362" s="230" t="s">
        <v>605</v>
      </c>
      <c r="J362" s="228" t="s">
        <v>1530</v>
      </c>
      <c r="K362" s="275" t="s">
        <v>2891</v>
      </c>
      <c r="L362" s="228"/>
      <c r="M362" s="228"/>
      <c r="N362" s="228"/>
      <c r="O362" s="285"/>
      <c r="P362" s="228">
        <v>50</v>
      </c>
      <c r="Q362" s="218">
        <v>50</v>
      </c>
      <c r="R362" s="218" t="s">
        <v>2813</v>
      </c>
      <c r="S362" s="391"/>
    </row>
    <row r="363" spans="1:19" ht="41.4" x14ac:dyDescent="0.3">
      <c r="A363" s="527">
        <v>286</v>
      </c>
      <c r="B363" s="326" t="s">
        <v>4066</v>
      </c>
      <c r="C363" s="228" t="s">
        <v>1818</v>
      </c>
      <c r="D363" s="228" t="s">
        <v>2410</v>
      </c>
      <c r="E363" s="228" t="s">
        <v>606</v>
      </c>
      <c r="F363" s="228" t="s">
        <v>2878</v>
      </c>
      <c r="G363" s="234">
        <v>7535894</v>
      </c>
      <c r="H363" s="228" t="s">
        <v>607</v>
      </c>
      <c r="I363" s="230">
        <v>42135</v>
      </c>
      <c r="J363" s="228" t="s">
        <v>608</v>
      </c>
      <c r="K363" s="275" t="s">
        <v>1819</v>
      </c>
      <c r="L363" s="228"/>
      <c r="M363" s="228"/>
      <c r="N363" s="228"/>
      <c r="O363" s="228"/>
      <c r="P363" s="228">
        <v>100</v>
      </c>
      <c r="Q363" s="228">
        <v>0</v>
      </c>
      <c r="R363" s="218" t="s">
        <v>2813</v>
      </c>
      <c r="S363" s="391" t="s">
        <v>2411</v>
      </c>
    </row>
    <row r="364" spans="1:19" ht="41.4" x14ac:dyDescent="0.3">
      <c r="A364" s="527">
        <v>287</v>
      </c>
      <c r="B364" s="326" t="s">
        <v>4066</v>
      </c>
      <c r="C364" s="228" t="s">
        <v>1857</v>
      </c>
      <c r="D364" s="228" t="s">
        <v>1579</v>
      </c>
      <c r="E364" s="228" t="s">
        <v>180</v>
      </c>
      <c r="F364" s="228" t="s">
        <v>2878</v>
      </c>
      <c r="G364" s="234">
        <v>74794216</v>
      </c>
      <c r="H364" s="228" t="s">
        <v>609</v>
      </c>
      <c r="I364" s="230">
        <v>42323</v>
      </c>
      <c r="J364" s="228" t="s">
        <v>261</v>
      </c>
      <c r="K364" s="451" t="s">
        <v>1914</v>
      </c>
      <c r="L364" s="228"/>
      <c r="M364" s="228"/>
      <c r="N364" s="228"/>
      <c r="O364" s="285"/>
      <c r="P364" s="228">
        <v>100</v>
      </c>
      <c r="Q364" s="285">
        <v>0</v>
      </c>
      <c r="R364" s="218" t="s">
        <v>2813</v>
      </c>
      <c r="S364" s="391" t="s">
        <v>1907</v>
      </c>
    </row>
    <row r="365" spans="1:19" ht="69" x14ac:dyDescent="0.3">
      <c r="A365" s="527">
        <v>288</v>
      </c>
      <c r="B365" s="326" t="s">
        <v>4066</v>
      </c>
      <c r="C365" s="437" t="s">
        <v>2291</v>
      </c>
      <c r="D365" s="218" t="s">
        <v>2186</v>
      </c>
      <c r="E365" s="228" t="s">
        <v>180</v>
      </c>
      <c r="F365" s="228" t="s">
        <v>2878</v>
      </c>
      <c r="G365" s="234">
        <v>0</v>
      </c>
      <c r="H365" s="227" t="s">
        <v>426</v>
      </c>
      <c r="I365" s="230">
        <v>42187</v>
      </c>
      <c r="J365" s="227" t="s">
        <v>610</v>
      </c>
      <c r="K365" s="434" t="s">
        <v>2930</v>
      </c>
      <c r="L365" s="218"/>
      <c r="M365" s="218"/>
      <c r="N365" s="218"/>
      <c r="O365" s="218"/>
      <c r="P365" s="218">
        <v>100</v>
      </c>
      <c r="Q365" s="218">
        <v>0</v>
      </c>
      <c r="R365" s="218" t="s">
        <v>2813</v>
      </c>
      <c r="S365" s="384"/>
    </row>
    <row r="366" spans="1:19" ht="41.4" x14ac:dyDescent="0.3">
      <c r="A366" s="527">
        <v>289</v>
      </c>
      <c r="B366" s="326" t="s">
        <v>4066</v>
      </c>
      <c r="C366" s="228" t="s">
        <v>2412</v>
      </c>
      <c r="D366" s="228" t="s">
        <v>2240</v>
      </c>
      <c r="E366" s="228" t="s">
        <v>180</v>
      </c>
      <c r="F366" s="228" t="s">
        <v>2878</v>
      </c>
      <c r="G366" s="234">
        <v>41568953</v>
      </c>
      <c r="H366" s="228" t="s">
        <v>613</v>
      </c>
      <c r="I366" s="230" t="s">
        <v>614</v>
      </c>
      <c r="J366" s="228" t="s">
        <v>1821</v>
      </c>
      <c r="K366" s="275" t="s">
        <v>1822</v>
      </c>
      <c r="L366" s="228"/>
      <c r="M366" s="228"/>
      <c r="N366" s="228"/>
      <c r="O366" s="228"/>
      <c r="P366" s="228">
        <v>50</v>
      </c>
      <c r="Q366" s="228">
        <v>50</v>
      </c>
      <c r="R366" s="218" t="s">
        <v>2813</v>
      </c>
      <c r="S366" s="391" t="s">
        <v>2413</v>
      </c>
    </row>
    <row r="367" spans="1:19" ht="55.2" x14ac:dyDescent="0.3">
      <c r="A367" s="527">
        <v>290</v>
      </c>
      <c r="B367" s="326" t="s">
        <v>4066</v>
      </c>
      <c r="C367" s="228" t="s">
        <v>2295</v>
      </c>
      <c r="D367" s="218" t="s">
        <v>2186</v>
      </c>
      <c r="E367" s="228" t="s">
        <v>180</v>
      </c>
      <c r="F367" s="228" t="s">
        <v>2878</v>
      </c>
      <c r="G367" s="234">
        <v>48880000</v>
      </c>
      <c r="H367" s="228" t="s">
        <v>615</v>
      </c>
      <c r="I367" s="230">
        <v>42173</v>
      </c>
      <c r="J367" s="228" t="s">
        <v>616</v>
      </c>
      <c r="K367" s="275" t="s">
        <v>2292</v>
      </c>
      <c r="L367" s="228"/>
      <c r="M367" s="228"/>
      <c r="N367" s="228"/>
      <c r="O367" s="228"/>
      <c r="P367" s="228">
        <v>100</v>
      </c>
      <c r="Q367" s="228">
        <v>0</v>
      </c>
      <c r="R367" s="218" t="s">
        <v>2813</v>
      </c>
      <c r="S367" s="391" t="s">
        <v>2293</v>
      </c>
    </row>
    <row r="368" spans="1:19" ht="82.8" x14ac:dyDescent="0.3">
      <c r="A368" s="527">
        <v>291</v>
      </c>
      <c r="B368" s="326" t="s">
        <v>4066</v>
      </c>
      <c r="C368" s="228" t="s">
        <v>2465</v>
      </c>
      <c r="D368" s="228" t="s">
        <v>2125</v>
      </c>
      <c r="E368" s="228" t="s">
        <v>180</v>
      </c>
      <c r="F368" s="228" t="s">
        <v>2878</v>
      </c>
      <c r="G368" s="234">
        <v>6574932</v>
      </c>
      <c r="H368" s="228" t="s">
        <v>622</v>
      </c>
      <c r="I368" s="230">
        <v>42242</v>
      </c>
      <c r="J368" s="228" t="s">
        <v>1897</v>
      </c>
      <c r="K368" s="275" t="s">
        <v>2464</v>
      </c>
      <c r="L368" s="228"/>
      <c r="M368" s="228"/>
      <c r="N368" s="228"/>
      <c r="O368" s="285"/>
      <c r="P368" s="228">
        <v>50</v>
      </c>
      <c r="Q368" s="228">
        <v>50</v>
      </c>
      <c r="R368" s="218" t="s">
        <v>2813</v>
      </c>
      <c r="S368" s="391"/>
    </row>
    <row r="369" spans="1:19" ht="27.6" x14ac:dyDescent="0.3">
      <c r="A369" s="527">
        <v>292</v>
      </c>
      <c r="B369" s="326" t="s">
        <v>4066</v>
      </c>
      <c r="C369" s="246" t="s">
        <v>1978</v>
      </c>
      <c r="D369" s="228" t="s">
        <v>1947</v>
      </c>
      <c r="E369" s="228" t="s">
        <v>180</v>
      </c>
      <c r="F369" s="228" t="s">
        <v>2878</v>
      </c>
      <c r="G369" s="234">
        <v>8135817</v>
      </c>
      <c r="H369" s="228" t="s">
        <v>623</v>
      </c>
      <c r="I369" s="220">
        <v>42331</v>
      </c>
      <c r="J369" s="246" t="s">
        <v>624</v>
      </c>
      <c r="K369" s="440" t="s">
        <v>1977</v>
      </c>
      <c r="L369" s="218"/>
      <c r="M369" s="218"/>
      <c r="N369" s="218"/>
      <c r="O369" s="218"/>
      <c r="P369" s="228">
        <v>50</v>
      </c>
      <c r="Q369" s="228">
        <v>50</v>
      </c>
      <c r="R369" s="218" t="s">
        <v>2813</v>
      </c>
      <c r="S369" s="384" t="s">
        <v>4061</v>
      </c>
    </row>
    <row r="370" spans="1:19" x14ac:dyDescent="0.3">
      <c r="A370" s="527">
        <v>293</v>
      </c>
      <c r="B370" s="326" t="s">
        <v>4066</v>
      </c>
      <c r="C370" s="218" t="s">
        <v>2294</v>
      </c>
      <c r="D370" s="218" t="s">
        <v>2186</v>
      </c>
      <c r="E370" s="228" t="s">
        <v>180</v>
      </c>
      <c r="F370" s="218" t="s">
        <v>2878</v>
      </c>
      <c r="G370" s="219">
        <v>8232765</v>
      </c>
      <c r="H370" s="218" t="s">
        <v>436</v>
      </c>
      <c r="I370" s="220">
        <v>42436</v>
      </c>
      <c r="J370" s="218" t="s">
        <v>626</v>
      </c>
      <c r="K370" s="275" t="s">
        <v>699</v>
      </c>
      <c r="L370" s="218"/>
      <c r="M370" s="218"/>
      <c r="N370" s="218"/>
      <c r="O370" s="218"/>
      <c r="P370" s="218">
        <v>50</v>
      </c>
      <c r="Q370" s="218">
        <v>50</v>
      </c>
      <c r="R370" s="218" t="s">
        <v>2813</v>
      </c>
      <c r="S370" s="384"/>
    </row>
    <row r="371" spans="1:19" ht="27.6" x14ac:dyDescent="0.3">
      <c r="A371" s="527">
        <v>294</v>
      </c>
      <c r="B371" s="326" t="s">
        <v>4066</v>
      </c>
      <c r="C371" s="218" t="s">
        <v>2296</v>
      </c>
      <c r="D371" s="218" t="s">
        <v>2186</v>
      </c>
      <c r="E371" s="228" t="s">
        <v>180</v>
      </c>
      <c r="F371" s="218" t="s">
        <v>2878</v>
      </c>
      <c r="G371" s="219">
        <v>6728364</v>
      </c>
      <c r="H371" s="218" t="s">
        <v>628</v>
      </c>
      <c r="I371" s="220">
        <v>42237</v>
      </c>
      <c r="J371" s="218" t="s">
        <v>601</v>
      </c>
      <c r="K371" s="275" t="s">
        <v>700</v>
      </c>
      <c r="L371" s="218"/>
      <c r="M371" s="218"/>
      <c r="N371" s="218"/>
      <c r="O371" s="218"/>
      <c r="P371" s="218">
        <v>50</v>
      </c>
      <c r="Q371" s="218">
        <v>50</v>
      </c>
      <c r="R371" s="218" t="s">
        <v>2813</v>
      </c>
      <c r="S371" s="384"/>
    </row>
    <row r="372" spans="1:19" ht="55.2" x14ac:dyDescent="0.3">
      <c r="A372" s="527">
        <v>295</v>
      </c>
      <c r="B372" s="326" t="s">
        <v>4066</v>
      </c>
      <c r="C372" s="218" t="s">
        <v>2479</v>
      </c>
      <c r="D372" s="218" t="s">
        <v>2240</v>
      </c>
      <c r="E372" s="228" t="s">
        <v>180</v>
      </c>
      <c r="F372" s="218" t="s">
        <v>2878</v>
      </c>
      <c r="G372" s="219">
        <v>8485092</v>
      </c>
      <c r="H372" s="218" t="s">
        <v>629</v>
      </c>
      <c r="I372" s="220">
        <v>42255</v>
      </c>
      <c r="J372" s="218" t="s">
        <v>630</v>
      </c>
      <c r="K372" s="275" t="s">
        <v>2478</v>
      </c>
      <c r="L372" s="218" t="s">
        <v>455</v>
      </c>
      <c r="M372" s="218"/>
      <c r="N372" s="218"/>
      <c r="O372" s="218"/>
      <c r="P372" s="218">
        <v>50</v>
      </c>
      <c r="Q372" s="218">
        <v>50</v>
      </c>
      <c r="R372" s="218" t="s">
        <v>2813</v>
      </c>
      <c r="S372" s="384"/>
    </row>
    <row r="373" spans="1:19" ht="41.4" x14ac:dyDescent="0.3">
      <c r="A373" s="527">
        <v>296</v>
      </c>
      <c r="B373" s="326" t="s">
        <v>4066</v>
      </c>
      <c r="C373" s="218" t="s">
        <v>2481</v>
      </c>
      <c r="D373" s="218" t="s">
        <v>2366</v>
      </c>
      <c r="E373" s="228" t="s">
        <v>180</v>
      </c>
      <c r="F373" s="218" t="s">
        <v>2878</v>
      </c>
      <c r="G373" s="219"/>
      <c r="H373" s="218" t="s">
        <v>631</v>
      </c>
      <c r="I373" s="220"/>
      <c r="J373" s="218" t="s">
        <v>632</v>
      </c>
      <c r="K373" s="275" t="s">
        <v>2480</v>
      </c>
      <c r="L373" s="218"/>
      <c r="M373" s="218"/>
      <c r="N373" s="218"/>
      <c r="O373" s="218"/>
      <c r="P373" s="218">
        <v>50</v>
      </c>
      <c r="Q373" s="218">
        <v>50</v>
      </c>
      <c r="R373" s="218" t="s">
        <v>2813</v>
      </c>
      <c r="S373" s="384" t="s">
        <v>2029</v>
      </c>
    </row>
    <row r="374" spans="1:19" ht="27.6" x14ac:dyDescent="0.3">
      <c r="A374" s="527">
        <v>297</v>
      </c>
      <c r="B374" s="326" t="s">
        <v>4066</v>
      </c>
      <c r="C374" s="218" t="s">
        <v>1979</v>
      </c>
      <c r="D374" s="228" t="s">
        <v>1947</v>
      </c>
      <c r="E374" s="228" t="s">
        <v>180</v>
      </c>
      <c r="F374" s="218" t="s">
        <v>2878</v>
      </c>
      <c r="G374" s="219">
        <v>25089706</v>
      </c>
      <c r="H374" s="218" t="s">
        <v>633</v>
      </c>
      <c r="I374" s="220">
        <v>42177</v>
      </c>
      <c r="J374" s="218" t="s">
        <v>634</v>
      </c>
      <c r="K374" s="275" t="s">
        <v>1980</v>
      </c>
      <c r="L374" s="218"/>
      <c r="M374" s="218"/>
      <c r="N374" s="218"/>
      <c r="O374" s="218"/>
      <c r="P374" s="218">
        <v>50</v>
      </c>
      <c r="Q374" s="218">
        <v>50</v>
      </c>
      <c r="R374" s="218" t="s">
        <v>2813</v>
      </c>
      <c r="S374" s="384"/>
    </row>
    <row r="375" spans="1:19" ht="55.2" x14ac:dyDescent="0.3">
      <c r="A375" s="527">
        <v>298</v>
      </c>
      <c r="B375" s="326" t="s">
        <v>4066</v>
      </c>
      <c r="C375" s="218" t="s">
        <v>1982</v>
      </c>
      <c r="D375" s="228" t="s">
        <v>1947</v>
      </c>
      <c r="E375" s="228" t="s">
        <v>180</v>
      </c>
      <c r="F375" s="218" t="s">
        <v>2878</v>
      </c>
      <c r="G375" s="219">
        <v>48261780</v>
      </c>
      <c r="H375" s="218" t="s">
        <v>635</v>
      </c>
      <c r="I375" s="220">
        <v>42570</v>
      </c>
      <c r="J375" s="218" t="s">
        <v>636</v>
      </c>
      <c r="K375" s="275" t="s">
        <v>1716</v>
      </c>
      <c r="L375" s="218"/>
      <c r="M375" s="218"/>
      <c r="N375" s="218"/>
      <c r="O375" s="218"/>
      <c r="P375" s="218">
        <v>50</v>
      </c>
      <c r="Q375" s="218">
        <v>50</v>
      </c>
      <c r="R375" s="218" t="s">
        <v>2813</v>
      </c>
      <c r="S375" s="384" t="s">
        <v>1981</v>
      </c>
    </row>
    <row r="376" spans="1:19" ht="27.6" x14ac:dyDescent="0.3">
      <c r="A376" s="527">
        <v>299</v>
      </c>
      <c r="B376" s="326" t="s">
        <v>4066</v>
      </c>
      <c r="C376" s="218" t="s">
        <v>1983</v>
      </c>
      <c r="D376" s="228" t="s">
        <v>1947</v>
      </c>
      <c r="E376" s="228" t="s">
        <v>180</v>
      </c>
      <c r="F376" s="218" t="s">
        <v>2878</v>
      </c>
      <c r="G376" s="219">
        <v>18189685</v>
      </c>
      <c r="H376" s="218" t="s">
        <v>637</v>
      </c>
      <c r="I376" s="220">
        <v>42579</v>
      </c>
      <c r="J376" s="218" t="s">
        <v>638</v>
      </c>
      <c r="K376" s="275" t="s">
        <v>1714</v>
      </c>
      <c r="L376" s="218"/>
      <c r="M376" s="218"/>
      <c r="N376" s="218"/>
      <c r="O376" s="218"/>
      <c r="P376" s="218">
        <v>50</v>
      </c>
      <c r="Q376" s="218">
        <v>50</v>
      </c>
      <c r="R376" s="218" t="s">
        <v>2813</v>
      </c>
      <c r="S376" s="384" t="s">
        <v>1984</v>
      </c>
    </row>
    <row r="377" spans="1:19" ht="41.4" x14ac:dyDescent="0.3">
      <c r="A377" s="527">
        <v>300</v>
      </c>
      <c r="B377" s="326" t="s">
        <v>4066</v>
      </c>
      <c r="C377" s="218" t="s">
        <v>1985</v>
      </c>
      <c r="D377" s="228" t="s">
        <v>1947</v>
      </c>
      <c r="E377" s="228" t="s">
        <v>263</v>
      </c>
      <c r="F377" s="218" t="s">
        <v>2878</v>
      </c>
      <c r="G377" s="219">
        <v>108000000</v>
      </c>
      <c r="H377" s="218" t="s">
        <v>1536</v>
      </c>
      <c r="I377" s="220">
        <v>42629</v>
      </c>
      <c r="J377" s="227" t="s">
        <v>1537</v>
      </c>
      <c r="K377" s="275" t="s">
        <v>1986</v>
      </c>
      <c r="L377" s="218"/>
      <c r="M377" s="218"/>
      <c r="N377" s="218"/>
      <c r="O377" s="218"/>
      <c r="P377" s="218">
        <v>50</v>
      </c>
      <c r="Q377" s="218">
        <v>50</v>
      </c>
      <c r="R377" s="218" t="s">
        <v>2813</v>
      </c>
      <c r="S377" s="384"/>
    </row>
    <row r="378" spans="1:19" ht="27.6" x14ac:dyDescent="0.3">
      <c r="A378" s="527">
        <v>301</v>
      </c>
      <c r="B378" s="326" t="s">
        <v>4066</v>
      </c>
      <c r="C378" s="218" t="s">
        <v>2080</v>
      </c>
      <c r="D378" s="218" t="s">
        <v>1538</v>
      </c>
      <c r="E378" s="228" t="s">
        <v>263</v>
      </c>
      <c r="F378" s="218" t="s">
        <v>2878</v>
      </c>
      <c r="G378" s="219">
        <v>20828682</v>
      </c>
      <c r="H378" s="218" t="s">
        <v>1539</v>
      </c>
      <c r="I378" s="220">
        <v>42266</v>
      </c>
      <c r="J378" s="218" t="s">
        <v>1540</v>
      </c>
      <c r="K378" s="275" t="s">
        <v>1557</v>
      </c>
      <c r="L378" s="218"/>
      <c r="M378" s="218"/>
      <c r="N378" s="218"/>
      <c r="O378" s="218"/>
      <c r="P378" s="218">
        <v>50</v>
      </c>
      <c r="Q378" s="218">
        <v>50</v>
      </c>
      <c r="R378" s="218" t="s">
        <v>2813</v>
      </c>
      <c r="S378" s="384" t="s">
        <v>2082</v>
      </c>
    </row>
    <row r="379" spans="1:19" ht="27.6" x14ac:dyDescent="0.3">
      <c r="A379" s="527">
        <v>302</v>
      </c>
      <c r="B379" s="326" t="s">
        <v>4066</v>
      </c>
      <c r="C379" s="218" t="s">
        <v>2297</v>
      </c>
      <c r="D379" s="218" t="s">
        <v>2186</v>
      </c>
      <c r="E379" s="228" t="s">
        <v>263</v>
      </c>
      <c r="F379" s="218" t="s">
        <v>2878</v>
      </c>
      <c r="G379" s="219">
        <v>9842369</v>
      </c>
      <c r="H379" s="218" t="s">
        <v>1549</v>
      </c>
      <c r="I379" s="220">
        <v>42542</v>
      </c>
      <c r="J379" s="218" t="s">
        <v>1550</v>
      </c>
      <c r="K379" s="275" t="s">
        <v>2298</v>
      </c>
      <c r="L379" s="218"/>
      <c r="M379" s="218"/>
      <c r="N379" s="218"/>
      <c r="O379" s="218"/>
      <c r="P379" s="218">
        <v>50</v>
      </c>
      <c r="Q379" s="218">
        <v>50</v>
      </c>
      <c r="R379" s="218" t="s">
        <v>2813</v>
      </c>
      <c r="S379" s="384"/>
    </row>
    <row r="380" spans="1:19" ht="27.6" x14ac:dyDescent="0.3">
      <c r="A380" s="527">
        <v>303</v>
      </c>
      <c r="B380" s="326" t="s">
        <v>4066</v>
      </c>
      <c r="C380" s="218" t="s">
        <v>2299</v>
      </c>
      <c r="D380" s="218" t="s">
        <v>2186</v>
      </c>
      <c r="E380" s="228" t="s">
        <v>263</v>
      </c>
      <c r="F380" s="218" t="s">
        <v>2878</v>
      </c>
      <c r="G380" s="219">
        <v>10232166</v>
      </c>
      <c r="H380" s="218" t="s">
        <v>1553</v>
      </c>
      <c r="I380" s="220">
        <v>42515</v>
      </c>
      <c r="J380" s="218" t="s">
        <v>1554</v>
      </c>
      <c r="K380" s="275" t="s">
        <v>2300</v>
      </c>
      <c r="L380" s="218"/>
      <c r="M380" s="218"/>
      <c r="N380" s="218"/>
      <c r="O380" s="218"/>
      <c r="P380" s="218">
        <v>50</v>
      </c>
      <c r="Q380" s="218">
        <v>50</v>
      </c>
      <c r="R380" s="218" t="s">
        <v>2813</v>
      </c>
      <c r="S380" s="384"/>
    </row>
    <row r="381" spans="1:19" ht="27.6" x14ac:dyDescent="0.3">
      <c r="A381" s="527">
        <v>304</v>
      </c>
      <c r="B381" s="326" t="s">
        <v>4066</v>
      </c>
      <c r="C381" s="218" t="s">
        <v>2482</v>
      </c>
      <c r="D381" s="218" t="s">
        <v>2240</v>
      </c>
      <c r="E381" s="218" t="s">
        <v>263</v>
      </c>
      <c r="F381" s="218" t="s">
        <v>2878</v>
      </c>
      <c r="G381" s="219">
        <v>13998655</v>
      </c>
      <c r="H381" s="218" t="s">
        <v>1559</v>
      </c>
      <c r="I381" s="220">
        <v>42494</v>
      </c>
      <c r="J381" s="218" t="s">
        <v>1560</v>
      </c>
      <c r="K381" s="275" t="s">
        <v>1561</v>
      </c>
      <c r="L381" s="218"/>
      <c r="M381" s="218"/>
      <c r="N381" s="218"/>
      <c r="O381" s="218"/>
      <c r="P381" s="218">
        <v>50</v>
      </c>
      <c r="Q381" s="218">
        <v>50</v>
      </c>
      <c r="R381" s="218" t="s">
        <v>2813</v>
      </c>
      <c r="S381" s="384"/>
    </row>
    <row r="382" spans="1:19" ht="27.6" x14ac:dyDescent="0.3">
      <c r="A382" s="527">
        <v>305</v>
      </c>
      <c r="B382" s="326" t="s">
        <v>4066</v>
      </c>
      <c r="C382" s="218" t="s">
        <v>2081</v>
      </c>
      <c r="D382" s="218" t="s">
        <v>1538</v>
      </c>
      <c r="E382" s="218" t="s">
        <v>471</v>
      </c>
      <c r="F382" s="218" t="s">
        <v>2878</v>
      </c>
      <c r="G382" s="219">
        <v>9181041</v>
      </c>
      <c r="H382" s="218" t="s">
        <v>1610</v>
      </c>
      <c r="I382" s="220">
        <v>42598</v>
      </c>
      <c r="J382" s="218" t="s">
        <v>1611</v>
      </c>
      <c r="K382" s="275" t="s">
        <v>2083</v>
      </c>
      <c r="L382" s="218"/>
      <c r="M382" s="218"/>
      <c r="N382" s="218"/>
      <c r="O382" s="218"/>
      <c r="P382" s="218">
        <v>50</v>
      </c>
      <c r="Q382" s="218">
        <v>50</v>
      </c>
      <c r="R382" s="218" t="s">
        <v>2813</v>
      </c>
      <c r="S382" s="384" t="s">
        <v>2082</v>
      </c>
    </row>
    <row r="383" spans="1:19" ht="55.2" x14ac:dyDescent="0.3">
      <c r="A383" s="527">
        <v>306</v>
      </c>
      <c r="B383" s="326" t="s">
        <v>4066</v>
      </c>
      <c r="C383" s="218" t="s">
        <v>2389</v>
      </c>
      <c r="D383" s="218" t="s">
        <v>2468</v>
      </c>
      <c r="E383" s="218" t="s">
        <v>471</v>
      </c>
      <c r="F383" s="218" t="s">
        <v>2878</v>
      </c>
      <c r="G383" s="219">
        <v>29492780</v>
      </c>
      <c r="H383" s="218" t="s">
        <v>1598</v>
      </c>
      <c r="I383" s="220" t="s">
        <v>1599</v>
      </c>
      <c r="J383" s="218" t="s">
        <v>1600</v>
      </c>
      <c r="K383" s="275" t="s">
        <v>2467</v>
      </c>
      <c r="L383" s="218"/>
      <c r="M383" s="218"/>
      <c r="N383" s="218"/>
      <c r="O383" s="218"/>
      <c r="P383" s="218">
        <v>50</v>
      </c>
      <c r="Q383" s="218">
        <v>50</v>
      </c>
      <c r="R383" s="218" t="s">
        <v>2813</v>
      </c>
      <c r="S383" s="384"/>
    </row>
    <row r="384" spans="1:19" ht="41.4" x14ac:dyDescent="0.3">
      <c r="A384" s="527">
        <v>307</v>
      </c>
      <c r="B384" s="326" t="s">
        <v>4066</v>
      </c>
      <c r="C384" s="218" t="s">
        <v>1987</v>
      </c>
      <c r="D384" s="228" t="s">
        <v>1947</v>
      </c>
      <c r="E384" s="218" t="s">
        <v>471</v>
      </c>
      <c r="F384" s="218" t="s">
        <v>2878</v>
      </c>
      <c r="G384" s="219">
        <v>8883458</v>
      </c>
      <c r="H384" s="218" t="s">
        <v>1585</v>
      </c>
      <c r="I384" s="220" t="s">
        <v>1612</v>
      </c>
      <c r="J384" s="218" t="s">
        <v>1613</v>
      </c>
      <c r="K384" s="275" t="s">
        <v>1988</v>
      </c>
      <c r="L384" s="218"/>
      <c r="M384" s="218"/>
      <c r="N384" s="218"/>
      <c r="O384" s="218"/>
      <c r="P384" s="218">
        <v>50</v>
      </c>
      <c r="Q384" s="218">
        <v>50</v>
      </c>
      <c r="R384" s="218" t="s">
        <v>2813</v>
      </c>
      <c r="S384" s="384"/>
    </row>
    <row r="385" spans="1:19" ht="27.6" x14ac:dyDescent="0.3">
      <c r="A385" s="527">
        <v>308</v>
      </c>
      <c r="B385" s="326" t="s">
        <v>4066</v>
      </c>
      <c r="C385" s="218" t="s">
        <v>2782</v>
      </c>
      <c r="D385" s="218" t="s">
        <v>153</v>
      </c>
      <c r="E385" s="218" t="s">
        <v>471</v>
      </c>
      <c r="F385" s="218" t="s">
        <v>2878</v>
      </c>
      <c r="G385" s="219">
        <v>77499407</v>
      </c>
      <c r="H385" s="218" t="s">
        <v>2783</v>
      </c>
      <c r="I385" s="218" t="s">
        <v>2784</v>
      </c>
      <c r="J385" s="218" t="s">
        <v>521</v>
      </c>
      <c r="K385" s="275" t="s">
        <v>2788</v>
      </c>
      <c r="L385" s="218"/>
      <c r="M385" s="218"/>
      <c r="N385" s="218"/>
      <c r="O385" s="218"/>
      <c r="P385" s="218">
        <v>50</v>
      </c>
      <c r="Q385" s="218">
        <v>50</v>
      </c>
      <c r="R385" s="218" t="s">
        <v>2813</v>
      </c>
      <c r="S385" s="384"/>
    </row>
    <row r="386" spans="1:19" x14ac:dyDescent="0.3">
      <c r="A386" s="527">
        <v>309</v>
      </c>
      <c r="B386" s="326" t="s">
        <v>4066</v>
      </c>
      <c r="C386" s="218" t="s">
        <v>2733</v>
      </c>
      <c r="D386" s="218" t="s">
        <v>1579</v>
      </c>
      <c r="E386" s="218" t="s">
        <v>471</v>
      </c>
      <c r="F386" s="218" t="s">
        <v>2878</v>
      </c>
      <c r="G386" s="219">
        <v>111881734</v>
      </c>
      <c r="H386" s="218" t="s">
        <v>2695</v>
      </c>
      <c r="I386" s="218" t="s">
        <v>1768</v>
      </c>
      <c r="J386" s="218" t="s">
        <v>2696</v>
      </c>
      <c r="K386" s="275" t="s">
        <v>2697</v>
      </c>
      <c r="L386" s="218"/>
      <c r="M386" s="218"/>
      <c r="N386" s="218"/>
      <c r="O386" s="218"/>
      <c r="P386" s="218">
        <v>50</v>
      </c>
      <c r="Q386" s="218">
        <v>50</v>
      </c>
      <c r="R386" s="218" t="s">
        <v>2813</v>
      </c>
      <c r="S386" s="384" t="s">
        <v>2711</v>
      </c>
    </row>
    <row r="387" spans="1:19" x14ac:dyDescent="0.3">
      <c r="A387" s="527">
        <v>310</v>
      </c>
      <c r="B387" s="326" t="s">
        <v>4066</v>
      </c>
      <c r="C387" s="218" t="s">
        <v>2815</v>
      </c>
      <c r="D387" s="218" t="s">
        <v>153</v>
      </c>
      <c r="E387" s="218" t="s">
        <v>471</v>
      </c>
      <c r="F387" s="218" t="s">
        <v>2878</v>
      </c>
      <c r="G387" s="256">
        <v>32824254</v>
      </c>
      <c r="H387" s="218" t="s">
        <v>2816</v>
      </c>
      <c r="I387" s="220">
        <v>42962</v>
      </c>
      <c r="J387" s="239" t="s">
        <v>2807</v>
      </c>
      <c r="K387" s="450" t="s">
        <v>2801</v>
      </c>
      <c r="L387" s="218"/>
      <c r="M387" s="218"/>
      <c r="N387" s="218"/>
      <c r="O387" s="218"/>
      <c r="P387" s="218">
        <v>50</v>
      </c>
      <c r="Q387" s="218">
        <v>50</v>
      </c>
      <c r="R387" s="218" t="s">
        <v>2813</v>
      </c>
      <c r="S387" s="384"/>
    </row>
    <row r="388" spans="1:19" x14ac:dyDescent="0.3">
      <c r="A388" s="527">
        <v>311</v>
      </c>
      <c r="B388" s="326" t="s">
        <v>4066</v>
      </c>
      <c r="C388" s="218" t="s">
        <v>2817</v>
      </c>
      <c r="D388" s="218" t="s">
        <v>2118</v>
      </c>
      <c r="E388" s="218" t="s">
        <v>471</v>
      </c>
      <c r="F388" s="218" t="s">
        <v>2878</v>
      </c>
      <c r="G388" s="256">
        <v>11530701</v>
      </c>
      <c r="H388" s="218"/>
      <c r="I388" s="220">
        <v>42988</v>
      </c>
      <c r="J388" s="239" t="s">
        <v>2819</v>
      </c>
      <c r="K388" s="450" t="s">
        <v>2801</v>
      </c>
      <c r="L388" s="218"/>
      <c r="M388" s="218"/>
      <c r="N388" s="218"/>
      <c r="O388" s="218"/>
      <c r="P388" s="218">
        <v>50</v>
      </c>
      <c r="Q388" s="218">
        <v>50</v>
      </c>
      <c r="R388" s="218" t="s">
        <v>2813</v>
      </c>
      <c r="S388" s="384"/>
    </row>
    <row r="389" spans="1:19" x14ac:dyDescent="0.3">
      <c r="A389" s="527">
        <v>312</v>
      </c>
      <c r="B389" s="326" t="s">
        <v>4066</v>
      </c>
      <c r="C389" s="218" t="s">
        <v>2820</v>
      </c>
      <c r="D389" s="218" t="s">
        <v>2118</v>
      </c>
      <c r="E389" s="218" t="s">
        <v>471</v>
      </c>
      <c r="F389" s="218" t="s">
        <v>2878</v>
      </c>
      <c r="G389" s="256">
        <v>11530702</v>
      </c>
      <c r="H389" s="218" t="s">
        <v>2818</v>
      </c>
      <c r="I389" s="220">
        <v>42989</v>
      </c>
      <c r="J389" s="239" t="s">
        <v>2821</v>
      </c>
      <c r="K389" s="450" t="s">
        <v>2801</v>
      </c>
      <c r="L389" s="218"/>
      <c r="M389" s="218"/>
      <c r="N389" s="218"/>
      <c r="O389" s="218"/>
      <c r="P389" s="218">
        <v>50</v>
      </c>
      <c r="Q389" s="218">
        <v>50</v>
      </c>
      <c r="R389" s="218" t="s">
        <v>2813</v>
      </c>
      <c r="S389" s="384"/>
    </row>
    <row r="390" spans="1:19" x14ac:dyDescent="0.3">
      <c r="A390" s="527">
        <v>313</v>
      </c>
      <c r="B390" s="326" t="s">
        <v>4066</v>
      </c>
      <c r="C390" s="218" t="s">
        <v>2822</v>
      </c>
      <c r="D390" s="218" t="s">
        <v>2383</v>
      </c>
      <c r="E390" s="218" t="s">
        <v>471</v>
      </c>
      <c r="F390" s="218" t="s">
        <v>2888</v>
      </c>
      <c r="G390" s="267">
        <v>0</v>
      </c>
      <c r="H390" s="218" t="s">
        <v>2824</v>
      </c>
      <c r="I390" s="220">
        <v>42948</v>
      </c>
      <c r="J390" s="239" t="s">
        <v>2825</v>
      </c>
      <c r="K390" s="450" t="s">
        <v>2910</v>
      </c>
      <c r="L390" s="218"/>
      <c r="M390" s="218"/>
      <c r="N390" s="218"/>
      <c r="O390" s="218"/>
      <c r="P390" s="218">
        <v>50</v>
      </c>
      <c r="Q390" s="218">
        <v>50</v>
      </c>
      <c r="R390" s="218" t="s">
        <v>2813</v>
      </c>
      <c r="S390" s="384"/>
    </row>
    <row r="391" spans="1:19" x14ac:dyDescent="0.3">
      <c r="A391" s="527">
        <v>314</v>
      </c>
      <c r="B391" s="326" t="s">
        <v>4066</v>
      </c>
      <c r="C391" s="218" t="s">
        <v>2826</v>
      </c>
      <c r="D391" s="218" t="s">
        <v>2186</v>
      </c>
      <c r="E391" s="218" t="s">
        <v>471</v>
      </c>
      <c r="F391" s="218" t="s">
        <v>2878</v>
      </c>
      <c r="G391" s="256">
        <v>18727000</v>
      </c>
      <c r="H391" s="218" t="s">
        <v>2827</v>
      </c>
      <c r="I391" s="220">
        <v>42816</v>
      </c>
      <c r="J391" s="239" t="s">
        <v>2828</v>
      </c>
      <c r="K391" s="450" t="s">
        <v>2912</v>
      </c>
      <c r="L391" s="218"/>
      <c r="M391" s="218"/>
      <c r="N391" s="218"/>
      <c r="O391" s="218"/>
      <c r="P391" s="218">
        <v>50</v>
      </c>
      <c r="Q391" s="218">
        <v>50</v>
      </c>
      <c r="R391" s="218" t="s">
        <v>2813</v>
      </c>
      <c r="S391" s="384"/>
    </row>
    <row r="392" spans="1:19" x14ac:dyDescent="0.3">
      <c r="A392" s="527">
        <v>315</v>
      </c>
      <c r="B392" s="326" t="s">
        <v>4066</v>
      </c>
      <c r="C392" s="218" t="s">
        <v>2914</v>
      </c>
      <c r="D392" s="218" t="s">
        <v>2178</v>
      </c>
      <c r="E392" s="218" t="s">
        <v>471</v>
      </c>
      <c r="F392" s="218" t="s">
        <v>2878</v>
      </c>
      <c r="G392" s="256"/>
      <c r="H392" s="218"/>
      <c r="I392" s="220"/>
      <c r="J392" s="239" t="s">
        <v>2915</v>
      </c>
      <c r="K392" s="450" t="s">
        <v>2916</v>
      </c>
      <c r="L392" s="218"/>
      <c r="M392" s="218"/>
      <c r="N392" s="218"/>
      <c r="O392" s="218"/>
      <c r="P392" s="218">
        <v>50</v>
      </c>
      <c r="Q392" s="258">
        <v>0.5</v>
      </c>
      <c r="R392" s="218" t="s">
        <v>2813</v>
      </c>
      <c r="S392" s="384"/>
    </row>
    <row r="393" spans="1:19" ht="41.4" x14ac:dyDescent="0.3">
      <c r="A393" s="527">
        <v>316</v>
      </c>
      <c r="B393" s="326" t="s">
        <v>4066</v>
      </c>
      <c r="C393" s="218" t="s">
        <v>2917</v>
      </c>
      <c r="D393" s="218" t="s">
        <v>153</v>
      </c>
      <c r="E393" s="218" t="s">
        <v>471</v>
      </c>
      <c r="F393" s="218" t="s">
        <v>2878</v>
      </c>
      <c r="G393" s="256"/>
      <c r="H393" s="218" t="s">
        <v>2918</v>
      </c>
      <c r="I393" s="220">
        <v>42769</v>
      </c>
      <c r="J393" s="239" t="s">
        <v>2919</v>
      </c>
      <c r="K393" s="450" t="s">
        <v>2920</v>
      </c>
      <c r="L393" s="218"/>
      <c r="M393" s="218"/>
      <c r="N393" s="218"/>
      <c r="O393" s="218"/>
      <c r="P393" s="218">
        <v>50</v>
      </c>
      <c r="Q393" s="258">
        <v>0.5</v>
      </c>
      <c r="R393" s="218" t="s">
        <v>2932</v>
      </c>
      <c r="S393" s="384"/>
    </row>
    <row r="394" spans="1:19" ht="41.4" x14ac:dyDescent="0.3">
      <c r="A394" s="527">
        <v>317</v>
      </c>
      <c r="B394" s="326" t="s">
        <v>4066</v>
      </c>
      <c r="C394" s="228">
        <v>200300105</v>
      </c>
      <c r="D394" s="218" t="s">
        <v>2118</v>
      </c>
      <c r="E394" s="228" t="s">
        <v>180</v>
      </c>
      <c r="F394" s="228" t="s">
        <v>2810</v>
      </c>
      <c r="G394" s="234">
        <v>0</v>
      </c>
      <c r="H394" s="228"/>
      <c r="I394" s="230"/>
      <c r="J394" s="228" t="s">
        <v>710</v>
      </c>
      <c r="K394" s="440"/>
      <c r="L394" s="228"/>
      <c r="M394" s="228"/>
      <c r="N394" s="228"/>
      <c r="O394" s="228"/>
      <c r="P394" s="228">
        <v>0</v>
      </c>
      <c r="Q394" s="228">
        <v>0</v>
      </c>
      <c r="R394" s="228" t="s">
        <v>23</v>
      </c>
      <c r="S394" s="384" t="s">
        <v>2053</v>
      </c>
    </row>
    <row r="395" spans="1:19" ht="27.6" x14ac:dyDescent="0.3">
      <c r="A395" s="527">
        <v>318</v>
      </c>
      <c r="B395" s="326" t="s">
        <v>4066</v>
      </c>
      <c r="C395" s="215" t="s">
        <v>711</v>
      </c>
      <c r="D395" s="218" t="s">
        <v>1538</v>
      </c>
      <c r="E395" s="228" t="s">
        <v>180</v>
      </c>
      <c r="F395" s="218" t="s">
        <v>2810</v>
      </c>
      <c r="G395" s="219">
        <v>0</v>
      </c>
      <c r="H395" s="220" t="s">
        <v>712</v>
      </c>
      <c r="I395" s="220">
        <v>42087</v>
      </c>
      <c r="J395" s="228" t="s">
        <v>713</v>
      </c>
      <c r="K395" s="275" t="s">
        <v>2084</v>
      </c>
      <c r="L395" s="218"/>
      <c r="M395" s="218"/>
      <c r="N395" s="218"/>
      <c r="O395" s="218"/>
      <c r="P395" s="218">
        <v>50</v>
      </c>
      <c r="Q395" s="218">
        <v>50</v>
      </c>
      <c r="R395" s="218" t="s">
        <v>23</v>
      </c>
      <c r="S395" s="384"/>
    </row>
    <row r="396" spans="1:19" ht="55.2" x14ac:dyDescent="0.3">
      <c r="A396" s="527">
        <v>319</v>
      </c>
      <c r="B396" s="326" t="s">
        <v>4066</v>
      </c>
      <c r="C396" s="215" t="s">
        <v>714</v>
      </c>
      <c r="D396" s="218" t="s">
        <v>2125</v>
      </c>
      <c r="E396" s="228" t="s">
        <v>180</v>
      </c>
      <c r="F396" s="218" t="s">
        <v>2810</v>
      </c>
      <c r="G396" s="219">
        <v>0</v>
      </c>
      <c r="H396" s="227" t="s">
        <v>931</v>
      </c>
      <c r="I396" s="220">
        <v>37622</v>
      </c>
      <c r="J396" s="218" t="s">
        <v>715</v>
      </c>
      <c r="K396" s="275" t="s">
        <v>716</v>
      </c>
      <c r="L396" s="218"/>
      <c r="M396" s="218"/>
      <c r="N396" s="218"/>
      <c r="O396" s="218"/>
      <c r="P396" s="218">
        <v>50</v>
      </c>
      <c r="Q396" s="218">
        <v>50</v>
      </c>
      <c r="R396" s="218" t="s">
        <v>23</v>
      </c>
      <c r="S396" s="384" t="s">
        <v>2460</v>
      </c>
    </row>
    <row r="397" spans="1:19" ht="27.6" x14ac:dyDescent="0.3">
      <c r="A397" s="527">
        <v>320</v>
      </c>
      <c r="B397" s="326" t="s">
        <v>4066</v>
      </c>
      <c r="C397" s="215">
        <v>200301100</v>
      </c>
      <c r="D397" s="218" t="s">
        <v>2174</v>
      </c>
      <c r="E397" s="228" t="s">
        <v>180</v>
      </c>
      <c r="F397" s="218" t="s">
        <v>2810</v>
      </c>
      <c r="G397" s="219">
        <v>0</v>
      </c>
      <c r="H397" s="220"/>
      <c r="I397" s="220"/>
      <c r="J397" s="218" t="s">
        <v>717</v>
      </c>
      <c r="K397" s="275"/>
      <c r="L397" s="218"/>
      <c r="M397" s="218"/>
      <c r="N397" s="218"/>
      <c r="O397" s="218"/>
      <c r="P397" s="218">
        <v>50</v>
      </c>
      <c r="Q397" s="218">
        <v>50</v>
      </c>
      <c r="R397" s="218" t="s">
        <v>23</v>
      </c>
      <c r="S397" s="384" t="s">
        <v>2460</v>
      </c>
    </row>
    <row r="398" spans="1:19" ht="41.4" x14ac:dyDescent="0.3">
      <c r="A398" s="527">
        <v>321</v>
      </c>
      <c r="B398" s="326" t="s">
        <v>4066</v>
      </c>
      <c r="C398" s="218">
        <v>200501682</v>
      </c>
      <c r="D398" s="218" t="s">
        <v>88</v>
      </c>
      <c r="E398" s="218" t="s">
        <v>180</v>
      </c>
      <c r="F398" s="218" t="s">
        <v>2810</v>
      </c>
      <c r="G398" s="219">
        <v>0</v>
      </c>
      <c r="H398" s="227" t="s">
        <v>938</v>
      </c>
      <c r="I398" s="220">
        <v>38565</v>
      </c>
      <c r="J398" s="218" t="s">
        <v>737</v>
      </c>
      <c r="K398" s="440" t="s">
        <v>939</v>
      </c>
      <c r="L398" s="218"/>
      <c r="M398" s="218"/>
      <c r="N398" s="218"/>
      <c r="O398" s="218"/>
      <c r="P398" s="218">
        <v>0</v>
      </c>
      <c r="Q398" s="218">
        <v>0</v>
      </c>
      <c r="R398" s="218" t="s">
        <v>23</v>
      </c>
      <c r="S398" s="384" t="s">
        <v>2418</v>
      </c>
    </row>
    <row r="399" spans="1:19" ht="41.4" x14ac:dyDescent="0.3">
      <c r="A399" s="527">
        <v>322</v>
      </c>
      <c r="B399" s="326" t="s">
        <v>4066</v>
      </c>
      <c r="C399" s="218" t="s">
        <v>738</v>
      </c>
      <c r="D399" s="228" t="s">
        <v>1579</v>
      </c>
      <c r="E399" s="218" t="s">
        <v>180</v>
      </c>
      <c r="F399" s="218" t="s">
        <v>2810</v>
      </c>
      <c r="G399" s="219">
        <v>0</v>
      </c>
      <c r="H399" s="218" t="s">
        <v>739</v>
      </c>
      <c r="I399" s="220">
        <v>39065</v>
      </c>
      <c r="J399" s="220" t="s">
        <v>740</v>
      </c>
      <c r="K399" s="275" t="s">
        <v>1463</v>
      </c>
      <c r="L399" s="218"/>
      <c r="M399" s="218"/>
      <c r="N399" s="218"/>
      <c r="O399" s="218"/>
      <c r="P399" s="218">
        <v>0</v>
      </c>
      <c r="Q399" s="218">
        <v>0</v>
      </c>
      <c r="R399" s="218" t="s">
        <v>23</v>
      </c>
      <c r="S399" s="384" t="s">
        <v>1915</v>
      </c>
    </row>
    <row r="400" spans="1:19" ht="55.2" x14ac:dyDescent="0.3">
      <c r="A400" s="527">
        <v>323</v>
      </c>
      <c r="B400" s="326" t="s">
        <v>4066</v>
      </c>
      <c r="C400" s="252" t="s">
        <v>741</v>
      </c>
      <c r="D400" s="218" t="s">
        <v>940</v>
      </c>
      <c r="E400" s="218" t="s">
        <v>180</v>
      </c>
      <c r="F400" s="218" t="s">
        <v>2810</v>
      </c>
      <c r="G400" s="219">
        <v>0</v>
      </c>
      <c r="H400" s="218" t="s">
        <v>742</v>
      </c>
      <c r="I400" s="220">
        <v>40955</v>
      </c>
      <c r="J400" s="218" t="s">
        <v>743</v>
      </c>
      <c r="K400" s="275" t="s">
        <v>1430</v>
      </c>
      <c r="L400" s="218"/>
      <c r="M400" s="218"/>
      <c r="N400" s="218"/>
      <c r="O400" s="218"/>
      <c r="P400" s="218">
        <v>50</v>
      </c>
      <c r="Q400" s="218">
        <v>50</v>
      </c>
      <c r="R400" s="218" t="s">
        <v>23</v>
      </c>
      <c r="S400" s="384"/>
    </row>
    <row r="401" spans="1:19" ht="27.6" x14ac:dyDescent="0.3">
      <c r="A401" s="527">
        <v>324</v>
      </c>
      <c r="B401" s="326" t="s">
        <v>4066</v>
      </c>
      <c r="C401" s="215" t="s">
        <v>750</v>
      </c>
      <c r="D401" s="218" t="s">
        <v>2485</v>
      </c>
      <c r="E401" s="218" t="s">
        <v>180</v>
      </c>
      <c r="F401" s="218" t="s">
        <v>2810</v>
      </c>
      <c r="G401" s="225">
        <v>100000000</v>
      </c>
      <c r="H401" s="227" t="s">
        <v>943</v>
      </c>
      <c r="I401" s="220" t="s">
        <v>2486</v>
      </c>
      <c r="J401" s="218" t="s">
        <v>751</v>
      </c>
      <c r="K401" s="434" t="s">
        <v>944</v>
      </c>
      <c r="L401" s="218"/>
      <c r="M401" s="218"/>
      <c r="N401" s="218"/>
      <c r="O401" s="218"/>
      <c r="P401" s="218">
        <v>50</v>
      </c>
      <c r="Q401" s="218">
        <v>50</v>
      </c>
      <c r="R401" s="218" t="s">
        <v>23</v>
      </c>
      <c r="S401" s="384" t="s">
        <v>2487</v>
      </c>
    </row>
    <row r="402" spans="1:19" ht="55.2" x14ac:dyDescent="0.3">
      <c r="A402" s="527">
        <v>325</v>
      </c>
      <c r="B402" s="326" t="s">
        <v>4066</v>
      </c>
      <c r="C402" s="215" t="s">
        <v>752</v>
      </c>
      <c r="D402" s="218" t="s">
        <v>946</v>
      </c>
      <c r="E402" s="218" t="s">
        <v>180</v>
      </c>
      <c r="F402" s="218" t="s">
        <v>2810</v>
      </c>
      <c r="G402" s="225">
        <v>200000000</v>
      </c>
      <c r="H402" s="227" t="s">
        <v>2492</v>
      </c>
      <c r="I402" s="220">
        <v>39295</v>
      </c>
      <c r="J402" s="218" t="s">
        <v>753</v>
      </c>
      <c r="K402" s="434" t="s">
        <v>2491</v>
      </c>
      <c r="L402" s="218"/>
      <c r="M402" s="218"/>
      <c r="N402" s="218"/>
      <c r="O402" s="218"/>
      <c r="P402" s="218">
        <v>50</v>
      </c>
      <c r="Q402" s="218">
        <v>50</v>
      </c>
      <c r="R402" s="218" t="s">
        <v>23</v>
      </c>
      <c r="S402" s="384" t="s">
        <v>2493</v>
      </c>
    </row>
    <row r="403" spans="1:19" ht="124.2" x14ac:dyDescent="0.3">
      <c r="A403" s="527">
        <v>326</v>
      </c>
      <c r="B403" s="326" t="s">
        <v>4066</v>
      </c>
      <c r="C403" s="215" t="s">
        <v>770</v>
      </c>
      <c r="D403" s="218" t="s">
        <v>341</v>
      </c>
      <c r="E403" s="218" t="s">
        <v>180</v>
      </c>
      <c r="F403" s="218" t="s">
        <v>2810</v>
      </c>
      <c r="G403" s="219">
        <v>0</v>
      </c>
      <c r="H403" s="227" t="s">
        <v>960</v>
      </c>
      <c r="I403" s="220">
        <v>40056</v>
      </c>
      <c r="J403" s="218" t="s">
        <v>771</v>
      </c>
      <c r="K403" s="434" t="s">
        <v>2086</v>
      </c>
      <c r="L403" s="218"/>
      <c r="M403" s="218"/>
      <c r="N403" s="218"/>
      <c r="O403" s="218"/>
      <c r="P403" s="218">
        <v>50</v>
      </c>
      <c r="Q403" s="218">
        <v>50</v>
      </c>
      <c r="R403" s="218" t="s">
        <v>23</v>
      </c>
      <c r="S403" s="384" t="s">
        <v>2036</v>
      </c>
    </row>
    <row r="404" spans="1:19" ht="41.4" x14ac:dyDescent="0.3">
      <c r="A404" s="527">
        <v>327</v>
      </c>
      <c r="B404" s="326" t="s">
        <v>4066</v>
      </c>
      <c r="C404" s="215">
        <v>201000339</v>
      </c>
      <c r="D404" s="228" t="s">
        <v>1579</v>
      </c>
      <c r="E404" s="218" t="s">
        <v>180</v>
      </c>
      <c r="F404" s="218" t="s">
        <v>2810</v>
      </c>
      <c r="G404" s="219">
        <v>0</v>
      </c>
      <c r="H404" s="227" t="s">
        <v>960</v>
      </c>
      <c r="I404" s="220"/>
      <c r="J404" s="218" t="s">
        <v>772</v>
      </c>
      <c r="K404" s="434" t="s">
        <v>961</v>
      </c>
      <c r="L404" s="218"/>
      <c r="M404" s="218"/>
      <c r="N404" s="218"/>
      <c r="O404" s="218"/>
      <c r="P404" s="218">
        <v>50</v>
      </c>
      <c r="Q404" s="218">
        <v>50</v>
      </c>
      <c r="R404" s="218" t="s">
        <v>23</v>
      </c>
      <c r="S404" s="384" t="s">
        <v>1916</v>
      </c>
    </row>
    <row r="405" spans="1:19" ht="69" x14ac:dyDescent="0.3">
      <c r="A405" s="527">
        <v>328</v>
      </c>
      <c r="B405" s="326" t="s">
        <v>4066</v>
      </c>
      <c r="C405" s="215" t="s">
        <v>773</v>
      </c>
      <c r="D405" s="218" t="s">
        <v>945</v>
      </c>
      <c r="E405" s="218" t="s">
        <v>180</v>
      </c>
      <c r="F405" s="218" t="s">
        <v>2810</v>
      </c>
      <c r="G405" s="225">
        <v>300000000</v>
      </c>
      <c r="H405" s="227" t="s">
        <v>962</v>
      </c>
      <c r="I405" s="220">
        <v>40282</v>
      </c>
      <c r="J405" s="218" t="s">
        <v>774</v>
      </c>
      <c r="K405" s="275" t="s">
        <v>963</v>
      </c>
      <c r="L405" s="218"/>
      <c r="M405" s="218"/>
      <c r="N405" s="218"/>
      <c r="O405" s="218"/>
      <c r="P405" s="218">
        <v>50</v>
      </c>
      <c r="Q405" s="218">
        <v>50</v>
      </c>
      <c r="R405" s="218" t="s">
        <v>23</v>
      </c>
      <c r="S405" s="384" t="s">
        <v>2494</v>
      </c>
    </row>
    <row r="406" spans="1:19" ht="27.6" x14ac:dyDescent="0.3">
      <c r="A406" s="527">
        <v>329</v>
      </c>
      <c r="B406" s="326" t="s">
        <v>4066</v>
      </c>
      <c r="C406" s="215" t="s">
        <v>777</v>
      </c>
      <c r="D406" s="218" t="s">
        <v>2118</v>
      </c>
      <c r="E406" s="218" t="s">
        <v>180</v>
      </c>
      <c r="F406" s="218" t="s">
        <v>2810</v>
      </c>
      <c r="G406" s="219">
        <v>0</v>
      </c>
      <c r="H406" s="218" t="s">
        <v>778</v>
      </c>
      <c r="I406" s="220">
        <v>40476</v>
      </c>
      <c r="J406" s="218" t="s">
        <v>779</v>
      </c>
      <c r="K406" s="275" t="s">
        <v>780</v>
      </c>
      <c r="L406" s="218"/>
      <c r="M406" s="218"/>
      <c r="N406" s="218"/>
      <c r="O406" s="218"/>
      <c r="P406" s="218">
        <v>100</v>
      </c>
      <c r="Q406" s="218">
        <v>0</v>
      </c>
      <c r="R406" s="218" t="s">
        <v>23</v>
      </c>
      <c r="S406" s="384" t="s">
        <v>2128</v>
      </c>
    </row>
    <row r="407" spans="1:19" ht="69" x14ac:dyDescent="0.3">
      <c r="A407" s="527">
        <v>330</v>
      </c>
      <c r="B407" s="326" t="s">
        <v>4066</v>
      </c>
      <c r="C407" s="215" t="s">
        <v>784</v>
      </c>
      <c r="D407" s="218" t="s">
        <v>946</v>
      </c>
      <c r="E407" s="218" t="s">
        <v>180</v>
      </c>
      <c r="F407" s="218" t="s">
        <v>2810</v>
      </c>
      <c r="G407" s="225">
        <v>70000000</v>
      </c>
      <c r="H407" s="227" t="s">
        <v>964</v>
      </c>
      <c r="I407" s="220">
        <v>40373</v>
      </c>
      <c r="J407" s="218" t="s">
        <v>785</v>
      </c>
      <c r="K407" s="275" t="s">
        <v>1439</v>
      </c>
      <c r="L407" s="218"/>
      <c r="M407" s="218"/>
      <c r="N407" s="218"/>
      <c r="O407" s="218"/>
      <c r="P407" s="218">
        <v>50</v>
      </c>
      <c r="Q407" s="218">
        <v>50</v>
      </c>
      <c r="R407" s="218" t="s">
        <v>23</v>
      </c>
      <c r="S407" s="384" t="s">
        <v>2494</v>
      </c>
    </row>
    <row r="408" spans="1:19" ht="41.4" x14ac:dyDescent="0.3">
      <c r="A408" s="527">
        <v>331</v>
      </c>
      <c r="B408" s="326" t="s">
        <v>4066</v>
      </c>
      <c r="C408" s="215" t="s">
        <v>786</v>
      </c>
      <c r="D408" s="228" t="s">
        <v>1579</v>
      </c>
      <c r="E408" s="218" t="s">
        <v>180</v>
      </c>
      <c r="F408" s="218" t="s">
        <v>2810</v>
      </c>
      <c r="G408" s="219">
        <v>0</v>
      </c>
      <c r="H408" s="227" t="s">
        <v>965</v>
      </c>
      <c r="I408" s="220">
        <v>40562</v>
      </c>
      <c r="J408" s="218" t="s">
        <v>1917</v>
      </c>
      <c r="K408" s="434" t="s">
        <v>1466</v>
      </c>
      <c r="L408" s="218"/>
      <c r="M408" s="218"/>
      <c r="N408" s="218"/>
      <c r="O408" s="218"/>
      <c r="P408" s="218">
        <v>50</v>
      </c>
      <c r="Q408" s="218">
        <v>50</v>
      </c>
      <c r="R408" s="218" t="s">
        <v>23</v>
      </c>
      <c r="S408" s="384" t="s">
        <v>1918</v>
      </c>
    </row>
    <row r="409" spans="1:19" ht="27.6" x14ac:dyDescent="0.3">
      <c r="A409" s="527">
        <v>332</v>
      </c>
      <c r="B409" s="326" t="s">
        <v>4066</v>
      </c>
      <c r="C409" s="228" t="s">
        <v>812</v>
      </c>
      <c r="D409" s="228" t="s">
        <v>1579</v>
      </c>
      <c r="E409" s="218" t="s">
        <v>180</v>
      </c>
      <c r="F409" s="218" t="s">
        <v>2810</v>
      </c>
      <c r="G409" s="219">
        <v>0</v>
      </c>
      <c r="H409" s="218"/>
      <c r="I409" s="230">
        <v>41437</v>
      </c>
      <c r="J409" s="218" t="s">
        <v>813</v>
      </c>
      <c r="K409" s="440" t="s">
        <v>814</v>
      </c>
      <c r="L409" s="228"/>
      <c r="M409" s="228"/>
      <c r="N409" s="228"/>
      <c r="O409" s="228"/>
      <c r="P409" s="218">
        <v>50</v>
      </c>
      <c r="Q409" s="218">
        <v>50</v>
      </c>
      <c r="R409" s="218" t="s">
        <v>23</v>
      </c>
      <c r="S409" s="384" t="s">
        <v>1919</v>
      </c>
    </row>
    <row r="410" spans="1:19" x14ac:dyDescent="0.3">
      <c r="A410" s="527">
        <v>333</v>
      </c>
      <c r="B410" s="326" t="s">
        <v>4066</v>
      </c>
      <c r="C410" s="215"/>
      <c r="D410" s="228" t="s">
        <v>1579</v>
      </c>
      <c r="E410" s="218" t="s">
        <v>180</v>
      </c>
      <c r="F410" s="218" t="s">
        <v>2810</v>
      </c>
      <c r="G410" s="229">
        <v>0</v>
      </c>
      <c r="H410" s="228"/>
      <c r="I410" s="230"/>
      <c r="J410" s="218" t="s">
        <v>827</v>
      </c>
      <c r="K410" s="440" t="s">
        <v>828</v>
      </c>
      <c r="L410" s="228"/>
      <c r="M410" s="228"/>
      <c r="N410" s="228"/>
      <c r="O410" s="228"/>
      <c r="P410" s="218">
        <v>0</v>
      </c>
      <c r="Q410" s="218">
        <v>0</v>
      </c>
      <c r="R410" s="218" t="s">
        <v>23</v>
      </c>
      <c r="S410" s="384"/>
    </row>
    <row r="411" spans="1:19" ht="69" x14ac:dyDescent="0.3">
      <c r="A411" s="527">
        <v>334</v>
      </c>
      <c r="B411" s="326" t="s">
        <v>4066</v>
      </c>
      <c r="C411" s="215"/>
      <c r="D411" s="218" t="s">
        <v>933</v>
      </c>
      <c r="E411" s="218" t="s">
        <v>180</v>
      </c>
      <c r="F411" s="218" t="s">
        <v>2810</v>
      </c>
      <c r="G411" s="219">
        <v>0</v>
      </c>
      <c r="H411" s="218" t="s">
        <v>976</v>
      </c>
      <c r="I411" s="230"/>
      <c r="J411" s="218" t="s">
        <v>842</v>
      </c>
      <c r="K411" s="440" t="s">
        <v>977</v>
      </c>
      <c r="L411" s="228"/>
      <c r="M411" s="228"/>
      <c r="N411" s="228"/>
      <c r="O411" s="228"/>
      <c r="P411" s="218">
        <v>50</v>
      </c>
      <c r="Q411" s="218">
        <v>50</v>
      </c>
      <c r="R411" s="218" t="s">
        <v>23</v>
      </c>
      <c r="S411" s="384" t="s">
        <v>2418</v>
      </c>
    </row>
    <row r="412" spans="1:19" x14ac:dyDescent="0.3">
      <c r="A412" s="527">
        <v>335</v>
      </c>
      <c r="B412" s="326" t="s">
        <v>4066</v>
      </c>
      <c r="C412" s="215" t="s">
        <v>848</v>
      </c>
      <c r="D412" s="228" t="s">
        <v>1579</v>
      </c>
      <c r="E412" s="218" t="s">
        <v>180</v>
      </c>
      <c r="F412" s="228" t="s">
        <v>2810</v>
      </c>
      <c r="G412" s="229">
        <v>0</v>
      </c>
      <c r="H412" s="218" t="s">
        <v>979</v>
      </c>
      <c r="I412" s="230">
        <v>39042</v>
      </c>
      <c r="J412" s="228" t="s">
        <v>849</v>
      </c>
      <c r="K412" s="440" t="s">
        <v>1920</v>
      </c>
      <c r="L412" s="228"/>
      <c r="M412" s="228"/>
      <c r="N412" s="228"/>
      <c r="O412" s="228"/>
      <c r="P412" s="218">
        <v>50</v>
      </c>
      <c r="Q412" s="218">
        <v>50</v>
      </c>
      <c r="R412" s="218" t="s">
        <v>23</v>
      </c>
      <c r="S412" s="384" t="s">
        <v>1907</v>
      </c>
    </row>
    <row r="413" spans="1:19" ht="41.4" x14ac:dyDescent="0.3">
      <c r="A413" s="527">
        <v>336</v>
      </c>
      <c r="B413" s="326" t="s">
        <v>4066</v>
      </c>
      <c r="C413" s="215" t="s">
        <v>850</v>
      </c>
      <c r="D413" s="228" t="s">
        <v>2497</v>
      </c>
      <c r="E413" s="218" t="s">
        <v>180</v>
      </c>
      <c r="F413" s="228" t="s">
        <v>2810</v>
      </c>
      <c r="G413" s="229">
        <v>0</v>
      </c>
      <c r="H413" s="228" t="s">
        <v>851</v>
      </c>
      <c r="I413" s="230"/>
      <c r="J413" s="228" t="s">
        <v>852</v>
      </c>
      <c r="K413" s="440" t="s">
        <v>2496</v>
      </c>
      <c r="L413" s="228"/>
      <c r="M413" s="228"/>
      <c r="N413" s="228"/>
      <c r="O413" s="228"/>
      <c r="P413" s="218">
        <v>50</v>
      </c>
      <c r="Q413" s="218">
        <v>50</v>
      </c>
      <c r="R413" s="218" t="s">
        <v>23</v>
      </c>
      <c r="S413" s="384"/>
    </row>
    <row r="414" spans="1:19" ht="27.6" x14ac:dyDescent="0.3">
      <c r="A414" s="527">
        <v>337</v>
      </c>
      <c r="B414" s="326" t="s">
        <v>4066</v>
      </c>
      <c r="C414" s="215" t="s">
        <v>853</v>
      </c>
      <c r="D414" s="228" t="s">
        <v>2497</v>
      </c>
      <c r="E414" s="218" t="s">
        <v>180</v>
      </c>
      <c r="F414" s="228" t="s">
        <v>2810</v>
      </c>
      <c r="G414" s="229">
        <v>0</v>
      </c>
      <c r="H414" s="228" t="s">
        <v>854</v>
      </c>
      <c r="I414" s="230" t="s">
        <v>2499</v>
      </c>
      <c r="J414" s="228" t="s">
        <v>855</v>
      </c>
      <c r="K414" s="440" t="s">
        <v>2498</v>
      </c>
      <c r="L414" s="228"/>
      <c r="M414" s="228"/>
      <c r="N414" s="228"/>
      <c r="O414" s="228"/>
      <c r="P414" s="218">
        <v>0</v>
      </c>
      <c r="Q414" s="218">
        <v>0</v>
      </c>
      <c r="R414" s="218" t="s">
        <v>23</v>
      </c>
      <c r="S414" s="384" t="s">
        <v>2498</v>
      </c>
    </row>
    <row r="415" spans="1:19" ht="124.2" x14ac:dyDescent="0.3">
      <c r="A415" s="527">
        <v>338</v>
      </c>
      <c r="B415" s="326" t="s">
        <v>4066</v>
      </c>
      <c r="C415" s="218" t="s">
        <v>860</v>
      </c>
      <c r="D415" s="218" t="s">
        <v>949</v>
      </c>
      <c r="E415" s="218" t="s">
        <v>180</v>
      </c>
      <c r="F415" s="228" t="s">
        <v>2810</v>
      </c>
      <c r="G415" s="219">
        <v>0</v>
      </c>
      <c r="H415" s="227" t="s">
        <v>980</v>
      </c>
      <c r="I415" s="220">
        <v>40408</v>
      </c>
      <c r="J415" s="218" t="s">
        <v>2132</v>
      </c>
      <c r="K415" s="434" t="s">
        <v>2931</v>
      </c>
      <c r="L415" s="218"/>
      <c r="M415" s="218"/>
      <c r="N415" s="218"/>
      <c r="O415" s="218"/>
      <c r="P415" s="218">
        <v>50</v>
      </c>
      <c r="Q415" s="218">
        <v>50</v>
      </c>
      <c r="R415" s="218" t="s">
        <v>23</v>
      </c>
      <c r="S415" s="384" t="s">
        <v>2133</v>
      </c>
    </row>
    <row r="416" spans="1:19" ht="124.2" x14ac:dyDescent="0.3">
      <c r="A416" s="527">
        <v>339</v>
      </c>
      <c r="B416" s="326" t="s">
        <v>4066</v>
      </c>
      <c r="C416" s="218" t="s">
        <v>861</v>
      </c>
      <c r="D416" s="218" t="s">
        <v>2174</v>
      </c>
      <c r="E416" s="218" t="s">
        <v>180</v>
      </c>
      <c r="F416" s="228" t="s">
        <v>2810</v>
      </c>
      <c r="G416" s="219">
        <v>0</v>
      </c>
      <c r="H416" s="218" t="s">
        <v>981</v>
      </c>
      <c r="I416" s="220">
        <v>41414</v>
      </c>
      <c r="J416" s="218" t="s">
        <v>862</v>
      </c>
      <c r="K416" s="275" t="s">
        <v>2578</v>
      </c>
      <c r="L416" s="218"/>
      <c r="M416" s="218"/>
      <c r="N416" s="218"/>
      <c r="O416" s="218"/>
      <c r="P416" s="218">
        <v>50</v>
      </c>
      <c r="Q416" s="218">
        <v>50</v>
      </c>
      <c r="R416" s="218" t="s">
        <v>23</v>
      </c>
      <c r="S416" s="384"/>
    </row>
    <row r="417" spans="1:19" ht="138" x14ac:dyDescent="0.3">
      <c r="A417" s="527">
        <v>340</v>
      </c>
      <c r="B417" s="326" t="s">
        <v>4066</v>
      </c>
      <c r="C417" s="218" t="s">
        <v>869</v>
      </c>
      <c r="D417" s="218" t="s">
        <v>2579</v>
      </c>
      <c r="E417" s="218" t="s">
        <v>180</v>
      </c>
      <c r="F417" s="228" t="s">
        <v>2810</v>
      </c>
      <c r="G417" s="219">
        <v>0</v>
      </c>
      <c r="H417" s="227" t="s">
        <v>982</v>
      </c>
      <c r="I417" s="220">
        <v>41330</v>
      </c>
      <c r="J417" s="218" t="s">
        <v>870</v>
      </c>
      <c r="K417" s="275" t="s">
        <v>2580</v>
      </c>
      <c r="L417" s="218"/>
      <c r="M417" s="218"/>
      <c r="N417" s="218"/>
      <c r="O417" s="218"/>
      <c r="P417" s="218">
        <v>50</v>
      </c>
      <c r="Q417" s="218">
        <v>50</v>
      </c>
      <c r="R417" s="218" t="s">
        <v>23</v>
      </c>
      <c r="S417" s="384"/>
    </row>
    <row r="418" spans="1:19" ht="69" x14ac:dyDescent="0.3">
      <c r="A418" s="527">
        <v>341</v>
      </c>
      <c r="B418" s="326" t="s">
        <v>4066</v>
      </c>
      <c r="C418" s="218" t="s">
        <v>874</v>
      </c>
      <c r="D418" s="228" t="s">
        <v>2497</v>
      </c>
      <c r="E418" s="218" t="s">
        <v>180</v>
      </c>
      <c r="F418" s="228" t="s">
        <v>2810</v>
      </c>
      <c r="G418" s="219">
        <v>0</v>
      </c>
      <c r="H418" s="218" t="s">
        <v>875</v>
      </c>
      <c r="I418" s="220">
        <v>41786</v>
      </c>
      <c r="J418" s="218" t="s">
        <v>876</v>
      </c>
      <c r="K418" s="440" t="s">
        <v>2861</v>
      </c>
      <c r="L418" s="218"/>
      <c r="M418" s="218"/>
      <c r="N418" s="218"/>
      <c r="O418" s="218"/>
      <c r="P418" s="218">
        <v>50</v>
      </c>
      <c r="Q418" s="218">
        <v>50</v>
      </c>
      <c r="R418" s="218" t="s">
        <v>23</v>
      </c>
      <c r="S418" s="384"/>
    </row>
    <row r="419" spans="1:19" ht="110.4" x14ac:dyDescent="0.3">
      <c r="A419" s="527">
        <v>342</v>
      </c>
      <c r="B419" s="326" t="s">
        <v>4066</v>
      </c>
      <c r="C419" s="218" t="s">
        <v>877</v>
      </c>
      <c r="D419" s="218" t="s">
        <v>2240</v>
      </c>
      <c r="E419" s="218" t="s">
        <v>180</v>
      </c>
      <c r="F419" s="228" t="s">
        <v>2810</v>
      </c>
      <c r="G419" s="219">
        <v>0</v>
      </c>
      <c r="H419" s="218" t="s">
        <v>878</v>
      </c>
      <c r="I419" s="220">
        <v>41555</v>
      </c>
      <c r="J419" s="218" t="s">
        <v>879</v>
      </c>
      <c r="K419" s="275" t="s">
        <v>1816</v>
      </c>
      <c r="L419" s="218"/>
      <c r="M419" s="218"/>
      <c r="N419" s="218"/>
      <c r="O419" s="218"/>
      <c r="P419" s="218">
        <v>50</v>
      </c>
      <c r="Q419" s="218">
        <v>50</v>
      </c>
      <c r="R419" s="218" t="s">
        <v>23</v>
      </c>
      <c r="S419" s="384" t="s">
        <v>2554</v>
      </c>
    </row>
    <row r="420" spans="1:19" ht="27.6" x14ac:dyDescent="0.3">
      <c r="A420" s="527">
        <v>343</v>
      </c>
      <c r="B420" s="326" t="s">
        <v>4066</v>
      </c>
      <c r="C420" s="218" t="s">
        <v>880</v>
      </c>
      <c r="D420" s="218" t="s">
        <v>2118</v>
      </c>
      <c r="E420" s="218" t="s">
        <v>180</v>
      </c>
      <c r="F420" s="228" t="s">
        <v>2810</v>
      </c>
      <c r="G420" s="219">
        <v>0</v>
      </c>
      <c r="H420" s="218"/>
      <c r="I420" s="220">
        <v>41794</v>
      </c>
      <c r="J420" s="218" t="s">
        <v>881</v>
      </c>
      <c r="K420" s="275" t="s">
        <v>1470</v>
      </c>
      <c r="L420" s="218"/>
      <c r="M420" s="218"/>
      <c r="N420" s="218"/>
      <c r="O420" s="218"/>
      <c r="P420" s="218">
        <v>50</v>
      </c>
      <c r="Q420" s="218">
        <v>50</v>
      </c>
      <c r="R420" s="218" t="s">
        <v>23</v>
      </c>
      <c r="S420" s="384" t="s">
        <v>1907</v>
      </c>
    </row>
    <row r="421" spans="1:19" ht="69" x14ac:dyDescent="0.3">
      <c r="A421" s="527">
        <v>344</v>
      </c>
      <c r="B421" s="326" t="s">
        <v>4066</v>
      </c>
      <c r="C421" s="218" t="s">
        <v>882</v>
      </c>
      <c r="D421" s="218" t="s">
        <v>2078</v>
      </c>
      <c r="E421" s="218" t="s">
        <v>180</v>
      </c>
      <c r="F421" s="228" t="s">
        <v>2810</v>
      </c>
      <c r="G421" s="219">
        <v>0</v>
      </c>
      <c r="H421" s="218" t="s">
        <v>851</v>
      </c>
      <c r="I421" s="220">
        <v>41729</v>
      </c>
      <c r="J421" s="218" t="s">
        <v>883</v>
      </c>
      <c r="K421" s="452" t="s">
        <v>1801</v>
      </c>
      <c r="L421" s="218"/>
      <c r="M421" s="218"/>
      <c r="N421" s="218"/>
      <c r="O421" s="218"/>
      <c r="P421" s="218">
        <v>50</v>
      </c>
      <c r="Q421" s="218">
        <v>50</v>
      </c>
      <c r="R421" s="218" t="s">
        <v>23</v>
      </c>
      <c r="S421" s="384" t="s">
        <v>2089</v>
      </c>
    </row>
    <row r="422" spans="1:19" ht="41.4" x14ac:dyDescent="0.3">
      <c r="A422" s="527">
        <v>345</v>
      </c>
      <c r="B422" s="326" t="s">
        <v>4066</v>
      </c>
      <c r="C422" s="218" t="s">
        <v>884</v>
      </c>
      <c r="D422" s="228" t="s">
        <v>1579</v>
      </c>
      <c r="E422" s="218" t="s">
        <v>180</v>
      </c>
      <c r="F422" s="228" t="s">
        <v>2810</v>
      </c>
      <c r="G422" s="219">
        <v>0</v>
      </c>
      <c r="H422" s="218"/>
      <c r="I422" s="220">
        <v>42047</v>
      </c>
      <c r="J422" s="218" t="s">
        <v>885</v>
      </c>
      <c r="K422" s="434" t="s">
        <v>983</v>
      </c>
      <c r="L422" s="218"/>
      <c r="M422" s="218"/>
      <c r="N422" s="218"/>
      <c r="O422" s="218"/>
      <c r="P422" s="218">
        <v>50</v>
      </c>
      <c r="Q422" s="218">
        <v>50</v>
      </c>
      <c r="R422" s="218" t="s">
        <v>23</v>
      </c>
      <c r="S422" s="384"/>
    </row>
    <row r="423" spans="1:19" ht="69" x14ac:dyDescent="0.3">
      <c r="A423" s="527">
        <v>346</v>
      </c>
      <c r="B423" s="326" t="s">
        <v>4066</v>
      </c>
      <c r="C423" s="218" t="s">
        <v>886</v>
      </c>
      <c r="D423" s="218" t="s">
        <v>2174</v>
      </c>
      <c r="E423" s="218" t="s">
        <v>180</v>
      </c>
      <c r="F423" s="228" t="s">
        <v>2810</v>
      </c>
      <c r="G423" s="219">
        <v>0</v>
      </c>
      <c r="H423" s="227" t="s">
        <v>984</v>
      </c>
      <c r="I423" s="220">
        <v>41732</v>
      </c>
      <c r="J423" s="218" t="s">
        <v>887</v>
      </c>
      <c r="K423" s="275" t="s">
        <v>2581</v>
      </c>
      <c r="L423" s="218"/>
      <c r="M423" s="218"/>
      <c r="N423" s="218"/>
      <c r="O423" s="218"/>
      <c r="P423" s="218">
        <v>50</v>
      </c>
      <c r="Q423" s="218">
        <v>50</v>
      </c>
      <c r="R423" s="218" t="s">
        <v>23</v>
      </c>
      <c r="S423" s="384"/>
    </row>
    <row r="424" spans="1:19" ht="69" x14ac:dyDescent="0.3">
      <c r="A424" s="527">
        <v>347</v>
      </c>
      <c r="B424" s="326" t="s">
        <v>4066</v>
      </c>
      <c r="C424" s="218" t="s">
        <v>890</v>
      </c>
      <c r="D424" s="218" t="s">
        <v>1538</v>
      </c>
      <c r="E424" s="218" t="s">
        <v>180</v>
      </c>
      <c r="F424" s="228" t="s">
        <v>2810</v>
      </c>
      <c r="G424" s="219">
        <v>0</v>
      </c>
      <c r="H424" s="218" t="s">
        <v>891</v>
      </c>
      <c r="I424" s="220">
        <v>41584</v>
      </c>
      <c r="J424" s="218" t="s">
        <v>892</v>
      </c>
      <c r="K424" s="434" t="s">
        <v>2091</v>
      </c>
      <c r="L424" s="218"/>
      <c r="M424" s="218"/>
      <c r="N424" s="218"/>
      <c r="O424" s="218"/>
      <c r="P424" s="218">
        <v>50</v>
      </c>
      <c r="Q424" s="218">
        <v>50</v>
      </c>
      <c r="R424" s="218" t="s">
        <v>23</v>
      </c>
      <c r="S424" s="384"/>
    </row>
    <row r="425" spans="1:19" ht="55.2" x14ac:dyDescent="0.3">
      <c r="A425" s="527">
        <v>348</v>
      </c>
      <c r="B425" s="326" t="s">
        <v>4066</v>
      </c>
      <c r="C425" s="218" t="s">
        <v>893</v>
      </c>
      <c r="D425" s="218" t="s">
        <v>2240</v>
      </c>
      <c r="E425" s="218" t="s">
        <v>180</v>
      </c>
      <c r="F425" s="228" t="s">
        <v>2810</v>
      </c>
      <c r="G425" s="219">
        <v>254144000</v>
      </c>
      <c r="H425" s="218" t="s">
        <v>872</v>
      </c>
      <c r="I425" s="220">
        <v>42157</v>
      </c>
      <c r="J425" s="218" t="s">
        <v>894</v>
      </c>
      <c r="K425" s="275" t="s">
        <v>1820</v>
      </c>
      <c r="L425" s="218"/>
      <c r="M425" s="218"/>
      <c r="N425" s="218"/>
      <c r="O425" s="218"/>
      <c r="P425" s="218">
        <v>50</v>
      </c>
      <c r="Q425" s="218">
        <v>50</v>
      </c>
      <c r="R425" s="218" t="s">
        <v>23</v>
      </c>
      <c r="S425" s="384" t="s">
        <v>2471</v>
      </c>
    </row>
    <row r="426" spans="1:19" x14ac:dyDescent="0.3">
      <c r="A426" s="527">
        <v>349</v>
      </c>
      <c r="B426" s="326" t="s">
        <v>4066</v>
      </c>
      <c r="C426" s="218" t="s">
        <v>895</v>
      </c>
      <c r="D426" s="218" t="s">
        <v>1593</v>
      </c>
      <c r="E426" s="218" t="s">
        <v>180</v>
      </c>
      <c r="F426" s="228" t="s">
        <v>2810</v>
      </c>
      <c r="G426" s="219">
        <v>0</v>
      </c>
      <c r="H426" s="227" t="s">
        <v>986</v>
      </c>
      <c r="I426" s="220">
        <v>41765</v>
      </c>
      <c r="J426" s="218" t="s">
        <v>896</v>
      </c>
      <c r="K426" s="275" t="s">
        <v>1471</v>
      </c>
      <c r="L426" s="218"/>
      <c r="M426" s="218"/>
      <c r="N426" s="218"/>
      <c r="O426" s="218"/>
      <c r="P426" s="218">
        <v>0</v>
      </c>
      <c r="Q426" s="218">
        <v>0</v>
      </c>
      <c r="R426" s="218" t="s">
        <v>23</v>
      </c>
      <c r="S426" s="384"/>
    </row>
    <row r="427" spans="1:19" ht="55.2" x14ac:dyDescent="0.3">
      <c r="A427" s="527">
        <v>350</v>
      </c>
      <c r="B427" s="326" t="s">
        <v>4066</v>
      </c>
      <c r="C427" s="218" t="s">
        <v>897</v>
      </c>
      <c r="D427" s="228" t="s">
        <v>1947</v>
      </c>
      <c r="E427" s="218" t="s">
        <v>180</v>
      </c>
      <c r="F427" s="228" t="s">
        <v>2810</v>
      </c>
      <c r="G427" s="219">
        <v>188200000</v>
      </c>
      <c r="H427" s="218" t="s">
        <v>898</v>
      </c>
      <c r="I427" s="220">
        <v>41977</v>
      </c>
      <c r="J427" s="218" t="s">
        <v>899</v>
      </c>
      <c r="K427" s="275" t="s">
        <v>1992</v>
      </c>
      <c r="L427" s="218"/>
      <c r="M427" s="218"/>
      <c r="N427" s="218"/>
      <c r="O427" s="218"/>
      <c r="P427" s="218">
        <v>50</v>
      </c>
      <c r="Q427" s="218">
        <v>50</v>
      </c>
      <c r="R427" s="218" t="s">
        <v>23</v>
      </c>
      <c r="S427" s="384" t="s">
        <v>1993</v>
      </c>
    </row>
    <row r="428" spans="1:19" ht="41.4" x14ac:dyDescent="0.3">
      <c r="A428" s="527">
        <v>351</v>
      </c>
      <c r="B428" s="326" t="s">
        <v>4066</v>
      </c>
      <c r="C428" s="218" t="s">
        <v>900</v>
      </c>
      <c r="D428" s="228" t="s">
        <v>2497</v>
      </c>
      <c r="E428" s="218" t="s">
        <v>180</v>
      </c>
      <c r="F428" s="228" t="s">
        <v>2810</v>
      </c>
      <c r="G428" s="219">
        <v>0</v>
      </c>
      <c r="H428" s="218" t="s">
        <v>901</v>
      </c>
      <c r="I428" s="220">
        <v>42034</v>
      </c>
      <c r="J428" s="218" t="s">
        <v>902</v>
      </c>
      <c r="K428" s="275" t="s">
        <v>2502</v>
      </c>
      <c r="L428" s="218"/>
      <c r="M428" s="218"/>
      <c r="N428" s="218"/>
      <c r="O428" s="218"/>
      <c r="P428" s="218">
        <v>50</v>
      </c>
      <c r="Q428" s="218">
        <v>50</v>
      </c>
      <c r="R428" s="218" t="s">
        <v>23</v>
      </c>
      <c r="S428" s="384"/>
    </row>
    <row r="429" spans="1:19" ht="55.2" x14ac:dyDescent="0.3">
      <c r="A429" s="527">
        <v>352</v>
      </c>
      <c r="B429" s="326" t="s">
        <v>4066</v>
      </c>
      <c r="C429" s="218" t="s">
        <v>903</v>
      </c>
      <c r="D429" s="218" t="s">
        <v>1593</v>
      </c>
      <c r="E429" s="218" t="s">
        <v>180</v>
      </c>
      <c r="F429" s="228" t="s">
        <v>2810</v>
      </c>
      <c r="G429" s="219">
        <v>58714000</v>
      </c>
      <c r="H429" s="227" t="s">
        <v>987</v>
      </c>
      <c r="I429" s="220">
        <v>41901</v>
      </c>
      <c r="J429" s="218" t="s">
        <v>904</v>
      </c>
      <c r="K429" s="434" t="s">
        <v>2420</v>
      </c>
      <c r="L429" s="218"/>
      <c r="M429" s="218"/>
      <c r="N429" s="218"/>
      <c r="O429" s="218"/>
      <c r="P429" s="218">
        <v>50</v>
      </c>
      <c r="Q429" s="218">
        <v>50</v>
      </c>
      <c r="R429" s="218" t="s">
        <v>23</v>
      </c>
      <c r="S429" s="384" t="s">
        <v>2421</v>
      </c>
    </row>
    <row r="430" spans="1:19" ht="55.2" x14ac:dyDescent="0.3">
      <c r="A430" s="527">
        <v>353</v>
      </c>
      <c r="B430" s="326" t="s">
        <v>4066</v>
      </c>
      <c r="C430" s="218" t="s">
        <v>905</v>
      </c>
      <c r="D430" s="218" t="s">
        <v>2240</v>
      </c>
      <c r="E430" s="218" t="s">
        <v>180</v>
      </c>
      <c r="F430" s="228" t="s">
        <v>2810</v>
      </c>
      <c r="G430" s="219">
        <v>29745700</v>
      </c>
      <c r="H430" s="227" t="s">
        <v>872</v>
      </c>
      <c r="I430" s="220">
        <v>42193</v>
      </c>
      <c r="J430" s="218" t="s">
        <v>906</v>
      </c>
      <c r="K430" s="275" t="s">
        <v>2555</v>
      </c>
      <c r="L430" s="218"/>
      <c r="M430" s="218"/>
      <c r="N430" s="218"/>
      <c r="O430" s="218"/>
      <c r="P430" s="218">
        <v>50</v>
      </c>
      <c r="Q430" s="218">
        <v>50</v>
      </c>
      <c r="R430" s="218" t="s">
        <v>23</v>
      </c>
      <c r="S430" s="384" t="s">
        <v>2556</v>
      </c>
    </row>
    <row r="431" spans="1:19" ht="55.2" x14ac:dyDescent="0.3">
      <c r="A431" s="527">
        <v>354</v>
      </c>
      <c r="B431" s="326" t="s">
        <v>4066</v>
      </c>
      <c r="C431" s="218" t="s">
        <v>909</v>
      </c>
      <c r="D431" s="228" t="s">
        <v>2497</v>
      </c>
      <c r="E431" s="218" t="s">
        <v>180</v>
      </c>
      <c r="F431" s="228" t="s">
        <v>2810</v>
      </c>
      <c r="G431" s="219">
        <v>308000000</v>
      </c>
      <c r="H431" s="218" t="s">
        <v>901</v>
      </c>
      <c r="I431" s="220">
        <v>42279</v>
      </c>
      <c r="J431" s="218" t="s">
        <v>910</v>
      </c>
      <c r="K431" s="434" t="s">
        <v>2503</v>
      </c>
      <c r="L431" s="218"/>
      <c r="M431" s="218"/>
      <c r="N431" s="218"/>
      <c r="O431" s="218"/>
      <c r="P431" s="218">
        <v>50</v>
      </c>
      <c r="Q431" s="218">
        <v>50</v>
      </c>
      <c r="R431" s="218" t="s">
        <v>23</v>
      </c>
      <c r="S431" s="384"/>
    </row>
    <row r="432" spans="1:19" ht="41.4" x14ac:dyDescent="0.3">
      <c r="A432" s="527">
        <v>355</v>
      </c>
      <c r="B432" s="326" t="s">
        <v>4066</v>
      </c>
      <c r="C432" s="218" t="s">
        <v>911</v>
      </c>
      <c r="D432" s="218" t="s">
        <v>2240</v>
      </c>
      <c r="E432" s="218" t="s">
        <v>180</v>
      </c>
      <c r="F432" s="228" t="s">
        <v>2810</v>
      </c>
      <c r="G432" s="219">
        <v>58000000</v>
      </c>
      <c r="H432" s="218" t="s">
        <v>872</v>
      </c>
      <c r="I432" s="220">
        <v>42275</v>
      </c>
      <c r="J432" s="218" t="s">
        <v>912</v>
      </c>
      <c r="K432" s="275" t="s">
        <v>1823</v>
      </c>
      <c r="L432" s="218"/>
      <c r="M432" s="218"/>
      <c r="N432" s="218"/>
      <c r="O432" s="218"/>
      <c r="P432" s="218">
        <v>50</v>
      </c>
      <c r="Q432" s="218">
        <v>50</v>
      </c>
      <c r="R432" s="218" t="s">
        <v>23</v>
      </c>
      <c r="S432" s="384" t="s">
        <v>2472</v>
      </c>
    </row>
    <row r="433" spans="1:19" ht="27.6" x14ac:dyDescent="0.3">
      <c r="A433" s="527">
        <v>356</v>
      </c>
      <c r="B433" s="326" t="s">
        <v>4066</v>
      </c>
      <c r="C433" s="218" t="s">
        <v>913</v>
      </c>
      <c r="D433" s="228" t="s">
        <v>2497</v>
      </c>
      <c r="E433" s="218" t="s">
        <v>180</v>
      </c>
      <c r="F433" s="228" t="s">
        <v>2810</v>
      </c>
      <c r="G433" s="229">
        <v>43391789</v>
      </c>
      <c r="H433" s="227" t="s">
        <v>851</v>
      </c>
      <c r="I433" s="230">
        <v>42262</v>
      </c>
      <c r="J433" s="228" t="s">
        <v>2504</v>
      </c>
      <c r="K433" s="275" t="s">
        <v>2831</v>
      </c>
      <c r="L433" s="218"/>
      <c r="M433" s="218"/>
      <c r="N433" s="218"/>
      <c r="O433" s="218"/>
      <c r="P433" s="218">
        <v>50</v>
      </c>
      <c r="Q433" s="218">
        <v>50</v>
      </c>
      <c r="R433" s="218" t="s">
        <v>23</v>
      </c>
      <c r="S433" s="384"/>
    </row>
    <row r="434" spans="1:19" ht="41.4" x14ac:dyDescent="0.3">
      <c r="A434" s="527">
        <v>357</v>
      </c>
      <c r="B434" s="326" t="s">
        <v>4066</v>
      </c>
      <c r="C434" s="218" t="s">
        <v>914</v>
      </c>
      <c r="D434" s="228" t="s">
        <v>1579</v>
      </c>
      <c r="E434" s="218" t="s">
        <v>180</v>
      </c>
      <c r="F434" s="218" t="s">
        <v>2810</v>
      </c>
      <c r="G434" s="219">
        <v>150000000</v>
      </c>
      <c r="H434" s="227" t="s">
        <v>988</v>
      </c>
      <c r="I434" s="220">
        <v>41816</v>
      </c>
      <c r="J434" s="218" t="s">
        <v>915</v>
      </c>
      <c r="K434" s="275" t="s">
        <v>1894</v>
      </c>
      <c r="L434" s="218"/>
      <c r="M434" s="218"/>
      <c r="N434" s="218"/>
      <c r="O434" s="218"/>
      <c r="P434" s="218">
        <v>50</v>
      </c>
      <c r="Q434" s="218">
        <v>50</v>
      </c>
      <c r="R434" s="218" t="s">
        <v>23</v>
      </c>
      <c r="S434" s="384"/>
    </row>
    <row r="435" spans="1:19" ht="69" x14ac:dyDescent="0.3">
      <c r="A435" s="527">
        <v>358</v>
      </c>
      <c r="B435" s="326" t="s">
        <v>4066</v>
      </c>
      <c r="C435" s="228" t="s">
        <v>916</v>
      </c>
      <c r="D435" s="228" t="s">
        <v>2497</v>
      </c>
      <c r="E435" s="228" t="s">
        <v>180</v>
      </c>
      <c r="F435" s="228" t="s">
        <v>2810</v>
      </c>
      <c r="G435" s="234">
        <v>225522500</v>
      </c>
      <c r="H435" s="228" t="s">
        <v>851</v>
      </c>
      <c r="I435" s="220">
        <v>42325</v>
      </c>
      <c r="J435" s="228" t="s">
        <v>917</v>
      </c>
      <c r="K435" s="440" t="s">
        <v>2845</v>
      </c>
      <c r="L435" s="218"/>
      <c r="M435" s="218"/>
      <c r="N435" s="218"/>
      <c r="O435" s="218"/>
      <c r="P435" s="218">
        <v>50</v>
      </c>
      <c r="Q435" s="228">
        <v>50</v>
      </c>
      <c r="R435" s="218" t="s">
        <v>23</v>
      </c>
      <c r="S435" s="384"/>
    </row>
    <row r="436" spans="1:19" ht="27.6" x14ac:dyDescent="0.3">
      <c r="A436" s="527">
        <v>359</v>
      </c>
      <c r="B436" s="326" t="s">
        <v>4066</v>
      </c>
      <c r="C436" s="218" t="s">
        <v>918</v>
      </c>
      <c r="D436" s="218" t="s">
        <v>2582</v>
      </c>
      <c r="E436" s="218" t="s">
        <v>180</v>
      </c>
      <c r="F436" s="228" t="s">
        <v>2810</v>
      </c>
      <c r="G436" s="219">
        <v>0</v>
      </c>
      <c r="H436" s="218" t="s">
        <v>919</v>
      </c>
      <c r="I436" s="220">
        <v>42271</v>
      </c>
      <c r="J436" s="218" t="s">
        <v>920</v>
      </c>
      <c r="K436" s="275" t="s">
        <v>2906</v>
      </c>
      <c r="L436" s="218"/>
      <c r="M436" s="218"/>
      <c r="N436" s="218"/>
      <c r="O436" s="218"/>
      <c r="P436" s="218">
        <v>50</v>
      </c>
      <c r="Q436" s="218">
        <v>50</v>
      </c>
      <c r="R436" s="218" t="s">
        <v>23</v>
      </c>
      <c r="S436" s="384"/>
    </row>
    <row r="437" spans="1:19" ht="27.6" x14ac:dyDescent="0.3">
      <c r="A437" s="527">
        <v>360</v>
      </c>
      <c r="B437" s="326" t="s">
        <v>4066</v>
      </c>
      <c r="C437" s="218" t="s">
        <v>2092</v>
      </c>
      <c r="D437" s="218" t="s">
        <v>1538</v>
      </c>
      <c r="E437" s="218" t="s">
        <v>263</v>
      </c>
      <c r="F437" s="218" t="s">
        <v>2810</v>
      </c>
      <c r="G437" s="219">
        <v>4000000</v>
      </c>
      <c r="H437" s="218" t="s">
        <v>921</v>
      </c>
      <c r="I437" s="220">
        <v>42394</v>
      </c>
      <c r="J437" s="218" t="s">
        <v>922</v>
      </c>
      <c r="K437" s="275" t="s">
        <v>1812</v>
      </c>
      <c r="L437" s="218"/>
      <c r="M437" s="218"/>
      <c r="N437" s="218"/>
      <c r="O437" s="218"/>
      <c r="P437" s="218">
        <v>50</v>
      </c>
      <c r="Q437" s="218">
        <v>50</v>
      </c>
      <c r="R437" s="218" t="s">
        <v>23</v>
      </c>
      <c r="S437" s="384"/>
    </row>
    <row r="438" spans="1:19" ht="27.6" x14ac:dyDescent="0.3">
      <c r="A438" s="527">
        <v>361</v>
      </c>
      <c r="B438" s="326" t="s">
        <v>4066</v>
      </c>
      <c r="C438" s="218" t="s">
        <v>2093</v>
      </c>
      <c r="D438" s="218" t="s">
        <v>1538</v>
      </c>
      <c r="E438" s="218" t="s">
        <v>263</v>
      </c>
      <c r="F438" s="218" t="s">
        <v>2810</v>
      </c>
      <c r="G438" s="219">
        <v>100000000</v>
      </c>
      <c r="H438" s="218" t="s">
        <v>923</v>
      </c>
      <c r="I438" s="220">
        <v>42331</v>
      </c>
      <c r="J438" s="218" t="s">
        <v>924</v>
      </c>
      <c r="K438" s="275" t="s">
        <v>2094</v>
      </c>
      <c r="L438" s="218"/>
      <c r="M438" s="218"/>
      <c r="N438" s="218"/>
      <c r="O438" s="218"/>
      <c r="P438" s="218">
        <v>50</v>
      </c>
      <c r="Q438" s="218">
        <v>50</v>
      </c>
      <c r="R438" s="218" t="s">
        <v>23</v>
      </c>
      <c r="S438" s="384" t="s">
        <v>2095</v>
      </c>
    </row>
    <row r="439" spans="1:19" ht="27.6" x14ac:dyDescent="0.3">
      <c r="A439" s="527">
        <v>362</v>
      </c>
      <c r="B439" s="326" t="s">
        <v>4066</v>
      </c>
      <c r="C439" s="218" t="s">
        <v>2422</v>
      </c>
      <c r="D439" s="218" t="s">
        <v>1593</v>
      </c>
      <c r="E439" s="218" t="s">
        <v>263</v>
      </c>
      <c r="F439" s="218" t="s">
        <v>2810</v>
      </c>
      <c r="G439" s="219">
        <v>128127410</v>
      </c>
      <c r="H439" s="218" t="s">
        <v>925</v>
      </c>
      <c r="I439" s="220" t="s">
        <v>926</v>
      </c>
      <c r="J439" s="218" t="s">
        <v>2423</v>
      </c>
      <c r="K439" s="275" t="s">
        <v>2424</v>
      </c>
      <c r="L439" s="218"/>
      <c r="M439" s="218"/>
      <c r="N439" s="218"/>
      <c r="O439" s="218"/>
      <c r="P439" s="218">
        <v>50</v>
      </c>
      <c r="Q439" s="218">
        <v>50</v>
      </c>
      <c r="R439" s="218" t="s">
        <v>23</v>
      </c>
      <c r="S439" s="384"/>
    </row>
    <row r="440" spans="1:19" ht="41.4" x14ac:dyDescent="0.3">
      <c r="A440" s="527">
        <v>363</v>
      </c>
      <c r="B440" s="326" t="s">
        <v>4066</v>
      </c>
      <c r="C440" s="218" t="s">
        <v>2096</v>
      </c>
      <c r="D440" s="218" t="s">
        <v>1538</v>
      </c>
      <c r="E440" s="218" t="s">
        <v>263</v>
      </c>
      <c r="F440" s="218" t="s">
        <v>2810</v>
      </c>
      <c r="G440" s="219">
        <v>148870000</v>
      </c>
      <c r="H440" s="218" t="s">
        <v>927</v>
      </c>
      <c r="I440" s="220">
        <v>42387</v>
      </c>
      <c r="J440" s="218" t="s">
        <v>928</v>
      </c>
      <c r="K440" s="275" t="s">
        <v>2097</v>
      </c>
      <c r="L440" s="218"/>
      <c r="M440" s="218"/>
      <c r="N440" s="218"/>
      <c r="O440" s="218"/>
      <c r="P440" s="218">
        <v>50</v>
      </c>
      <c r="Q440" s="218">
        <v>50</v>
      </c>
      <c r="R440" s="218" t="s">
        <v>23</v>
      </c>
      <c r="S440" s="384"/>
    </row>
    <row r="441" spans="1:19" ht="27.6" x14ac:dyDescent="0.3">
      <c r="A441" s="527">
        <v>364</v>
      </c>
      <c r="B441" s="326" t="s">
        <v>4066</v>
      </c>
      <c r="C441" s="218" t="s">
        <v>1995</v>
      </c>
      <c r="D441" s="228" t="s">
        <v>1947</v>
      </c>
      <c r="E441" s="218" t="s">
        <v>263</v>
      </c>
      <c r="F441" s="218" t="s">
        <v>2810</v>
      </c>
      <c r="G441" s="219">
        <v>1750000</v>
      </c>
      <c r="H441" s="218" t="s">
        <v>851</v>
      </c>
      <c r="I441" s="220">
        <v>42563</v>
      </c>
      <c r="J441" s="218" t="s">
        <v>1412</v>
      </c>
      <c r="K441" s="275" t="s">
        <v>1717</v>
      </c>
      <c r="L441" s="218"/>
      <c r="M441" s="218"/>
      <c r="N441" s="218"/>
      <c r="O441" s="218"/>
      <c r="P441" s="218">
        <v>50</v>
      </c>
      <c r="Q441" s="218">
        <v>50</v>
      </c>
      <c r="R441" s="218" t="s">
        <v>23</v>
      </c>
      <c r="S441" s="384" t="s">
        <v>1994</v>
      </c>
    </row>
    <row r="442" spans="1:19" ht="55.2" x14ac:dyDescent="0.3">
      <c r="A442" s="527">
        <v>365</v>
      </c>
      <c r="B442" s="326" t="s">
        <v>4066</v>
      </c>
      <c r="C442" s="227" t="s">
        <v>1996</v>
      </c>
      <c r="D442" s="228" t="s">
        <v>1947</v>
      </c>
      <c r="E442" s="218" t="s">
        <v>263</v>
      </c>
      <c r="F442" s="218" t="s">
        <v>2810</v>
      </c>
      <c r="G442" s="219">
        <v>200000000</v>
      </c>
      <c r="H442" s="218" t="s">
        <v>1413</v>
      </c>
      <c r="I442" s="220">
        <v>42558</v>
      </c>
      <c r="J442" s="218" t="s">
        <v>1414</v>
      </c>
      <c r="K442" s="275" t="s">
        <v>1997</v>
      </c>
      <c r="L442" s="218"/>
      <c r="M442" s="218"/>
      <c r="N442" s="218"/>
      <c r="O442" s="218"/>
      <c r="P442" s="218">
        <v>50</v>
      </c>
      <c r="Q442" s="218">
        <v>50</v>
      </c>
      <c r="R442" s="218" t="s">
        <v>23</v>
      </c>
      <c r="S442" s="384"/>
    </row>
    <row r="443" spans="1:19" ht="27.6" x14ac:dyDescent="0.3">
      <c r="A443" s="527">
        <v>366</v>
      </c>
      <c r="B443" s="326" t="s">
        <v>4066</v>
      </c>
      <c r="C443" s="218" t="s">
        <v>2584</v>
      </c>
      <c r="D443" s="218" t="s">
        <v>2174</v>
      </c>
      <c r="E443" s="218" t="s">
        <v>263</v>
      </c>
      <c r="F443" s="218" t="s">
        <v>2810</v>
      </c>
      <c r="G443" s="219">
        <v>1227504000</v>
      </c>
      <c r="H443" s="218" t="s">
        <v>1502</v>
      </c>
      <c r="I443" s="220">
        <v>42667</v>
      </c>
      <c r="J443" s="218" t="s">
        <v>1503</v>
      </c>
      <c r="K443" s="275" t="s">
        <v>2585</v>
      </c>
      <c r="L443" s="218"/>
      <c r="M443" s="218"/>
      <c r="N443" s="218"/>
      <c r="O443" s="218"/>
      <c r="P443" s="218">
        <v>50</v>
      </c>
      <c r="Q443" s="218">
        <v>50</v>
      </c>
      <c r="R443" s="218" t="s">
        <v>23</v>
      </c>
      <c r="S443" s="384"/>
    </row>
    <row r="444" spans="1:19" ht="27.6" x14ac:dyDescent="0.3">
      <c r="A444" s="527">
        <v>367</v>
      </c>
      <c r="B444" s="326" t="s">
        <v>4066</v>
      </c>
      <c r="C444" s="218" t="s">
        <v>2425</v>
      </c>
      <c r="D444" s="218" t="s">
        <v>1593</v>
      </c>
      <c r="E444" s="218" t="s">
        <v>263</v>
      </c>
      <c r="F444" s="218" t="s">
        <v>2810</v>
      </c>
      <c r="G444" s="219">
        <v>93185622</v>
      </c>
      <c r="H444" s="218" t="s">
        <v>851</v>
      </c>
      <c r="I444" s="220">
        <v>42639</v>
      </c>
      <c r="J444" s="218" t="s">
        <v>1529</v>
      </c>
      <c r="K444" s="275" t="s">
        <v>2426</v>
      </c>
      <c r="L444" s="218"/>
      <c r="M444" s="218"/>
      <c r="N444" s="218"/>
      <c r="O444" s="218"/>
      <c r="P444" s="218">
        <v>50</v>
      </c>
      <c r="Q444" s="218">
        <v>50</v>
      </c>
      <c r="R444" s="218" t="s">
        <v>23</v>
      </c>
      <c r="S444" s="384"/>
    </row>
    <row r="445" spans="1:19" ht="55.2" x14ac:dyDescent="0.3">
      <c r="A445" s="527">
        <v>368</v>
      </c>
      <c r="B445" s="326" t="s">
        <v>4066</v>
      </c>
      <c r="C445" s="218" t="s">
        <v>1999</v>
      </c>
      <c r="D445" s="228" t="s">
        <v>1947</v>
      </c>
      <c r="E445" s="218" t="s">
        <v>263</v>
      </c>
      <c r="F445" s="218" t="s">
        <v>2810</v>
      </c>
      <c r="G445" s="219">
        <v>144000000</v>
      </c>
      <c r="H445" s="218" t="s">
        <v>1534</v>
      </c>
      <c r="I445" s="220">
        <v>42691</v>
      </c>
      <c r="J445" s="218" t="s">
        <v>1535</v>
      </c>
      <c r="K445" s="275" t="s">
        <v>1998</v>
      </c>
      <c r="L445" s="218"/>
      <c r="M445" s="218"/>
      <c r="N445" s="218"/>
      <c r="O445" s="218"/>
      <c r="P445" s="218">
        <v>50</v>
      </c>
      <c r="Q445" s="218">
        <v>50</v>
      </c>
      <c r="R445" s="218" t="s">
        <v>23</v>
      </c>
      <c r="S445" s="384"/>
    </row>
    <row r="446" spans="1:19" ht="55.2" x14ac:dyDescent="0.3">
      <c r="A446" s="527">
        <v>369</v>
      </c>
      <c r="B446" s="326" t="s">
        <v>4066</v>
      </c>
      <c r="C446" s="218" t="s">
        <v>2003</v>
      </c>
      <c r="D446" s="228" t="s">
        <v>1947</v>
      </c>
      <c r="E446" s="218" t="s">
        <v>263</v>
      </c>
      <c r="F446" s="218" t="s">
        <v>2810</v>
      </c>
      <c r="G446" s="219">
        <v>0</v>
      </c>
      <c r="H446" s="218" t="s">
        <v>1552</v>
      </c>
      <c r="I446" s="220">
        <v>42190</v>
      </c>
      <c r="J446" s="218" t="s">
        <v>1551</v>
      </c>
      <c r="K446" s="275" t="s">
        <v>2000</v>
      </c>
      <c r="L446" s="218"/>
      <c r="M446" s="218"/>
      <c r="N446" s="218"/>
      <c r="O446" s="218"/>
      <c r="P446" s="218">
        <v>50</v>
      </c>
      <c r="Q446" s="218">
        <v>50</v>
      </c>
      <c r="R446" s="218" t="s">
        <v>23</v>
      </c>
      <c r="S446" s="384" t="s">
        <v>2001</v>
      </c>
    </row>
    <row r="447" spans="1:19" ht="27.6" x14ac:dyDescent="0.3">
      <c r="A447" s="527">
        <v>370</v>
      </c>
      <c r="B447" s="326" t="s">
        <v>4066</v>
      </c>
      <c r="C447" s="218" t="s">
        <v>2427</v>
      </c>
      <c r="D447" s="218" t="s">
        <v>1593</v>
      </c>
      <c r="E447" s="218" t="s">
        <v>471</v>
      </c>
      <c r="F447" s="218" t="s">
        <v>2810</v>
      </c>
      <c r="G447" s="219">
        <v>117207180</v>
      </c>
      <c r="H447" s="218" t="s">
        <v>1622</v>
      </c>
      <c r="I447" s="220">
        <v>42709</v>
      </c>
      <c r="J447" s="218" t="s">
        <v>1623</v>
      </c>
      <c r="K447" s="275" t="s">
        <v>2428</v>
      </c>
      <c r="L447" s="218"/>
      <c r="M447" s="218"/>
      <c r="N447" s="218"/>
      <c r="O447" s="218"/>
      <c r="P447" s="218">
        <v>50</v>
      </c>
      <c r="Q447" s="218">
        <v>50</v>
      </c>
      <c r="R447" s="218" t="s">
        <v>23</v>
      </c>
      <c r="S447" s="384" t="s">
        <v>2432</v>
      </c>
    </row>
    <row r="448" spans="1:19" ht="27.6" x14ac:dyDescent="0.3">
      <c r="A448" s="527">
        <v>371</v>
      </c>
      <c r="B448" s="326" t="s">
        <v>4066</v>
      </c>
      <c r="C448" s="218" t="s">
        <v>2098</v>
      </c>
      <c r="D448" s="218" t="s">
        <v>1538</v>
      </c>
      <c r="E448" s="218" t="s">
        <v>471</v>
      </c>
      <c r="F448" s="218" t="s">
        <v>2810</v>
      </c>
      <c r="G448" s="219">
        <v>68950000</v>
      </c>
      <c r="H448" s="218" t="s">
        <v>1624</v>
      </c>
      <c r="I448" s="220" t="s">
        <v>1608</v>
      </c>
      <c r="J448" s="218" t="s">
        <v>1625</v>
      </c>
      <c r="K448" s="275" t="s">
        <v>2099</v>
      </c>
      <c r="L448" s="218"/>
      <c r="M448" s="218"/>
      <c r="N448" s="218"/>
      <c r="O448" s="218"/>
      <c r="P448" s="218">
        <v>50</v>
      </c>
      <c r="Q448" s="218">
        <v>50</v>
      </c>
      <c r="R448" s="218" t="s">
        <v>23</v>
      </c>
      <c r="S448" s="384"/>
    </row>
    <row r="449" spans="1:19" ht="69" x14ac:dyDescent="0.3">
      <c r="A449" s="527">
        <v>372</v>
      </c>
      <c r="B449" s="326" t="s">
        <v>4066</v>
      </c>
      <c r="C449" s="218" t="s">
        <v>2429</v>
      </c>
      <c r="D449" s="218" t="s">
        <v>1593</v>
      </c>
      <c r="E449" s="218" t="s">
        <v>263</v>
      </c>
      <c r="F449" s="218" t="s">
        <v>2810</v>
      </c>
      <c r="G449" s="219">
        <v>0</v>
      </c>
      <c r="H449" s="218" t="s">
        <v>1827</v>
      </c>
      <c r="I449" s="220" t="s">
        <v>1828</v>
      </c>
      <c r="J449" s="218" t="s">
        <v>1829</v>
      </c>
      <c r="K449" s="275" t="s">
        <v>2430</v>
      </c>
      <c r="L449" s="218"/>
      <c r="M449" s="218"/>
      <c r="N449" s="218"/>
      <c r="O449" s="218"/>
      <c r="P449" s="218">
        <v>50</v>
      </c>
      <c r="Q449" s="218">
        <v>50</v>
      </c>
      <c r="R449" s="218" t="s">
        <v>23</v>
      </c>
      <c r="S449" s="384" t="s">
        <v>2431</v>
      </c>
    </row>
    <row r="450" spans="1:19" ht="41.4" x14ac:dyDescent="0.3">
      <c r="A450" s="527">
        <v>373</v>
      </c>
      <c r="B450" s="326" t="s">
        <v>4066</v>
      </c>
      <c r="C450" s="218" t="s">
        <v>1719</v>
      </c>
      <c r="D450" s="218" t="s">
        <v>2240</v>
      </c>
      <c r="E450" s="218" t="s">
        <v>471</v>
      </c>
      <c r="F450" s="228" t="s">
        <v>2810</v>
      </c>
      <c r="G450" s="298" t="s">
        <v>1720</v>
      </c>
      <c r="H450" s="218" t="s">
        <v>872</v>
      </c>
      <c r="I450" s="220">
        <v>42206</v>
      </c>
      <c r="J450" s="218" t="s">
        <v>1718</v>
      </c>
      <c r="K450" s="275" t="s">
        <v>2557</v>
      </c>
      <c r="L450" s="218"/>
      <c r="M450" s="218"/>
      <c r="N450" s="218"/>
      <c r="O450" s="218"/>
      <c r="P450" s="218">
        <v>50</v>
      </c>
      <c r="Q450" s="218">
        <v>50</v>
      </c>
      <c r="R450" s="218" t="s">
        <v>23</v>
      </c>
      <c r="S450" s="384" t="s">
        <v>2558</v>
      </c>
    </row>
    <row r="451" spans="1:19" ht="41.4" x14ac:dyDescent="0.3">
      <c r="A451" s="527">
        <v>374</v>
      </c>
      <c r="B451" s="326" t="s">
        <v>4066</v>
      </c>
      <c r="C451" s="218" t="s">
        <v>2712</v>
      </c>
      <c r="D451" s="218" t="s">
        <v>2713</v>
      </c>
      <c r="E451" s="218" t="s">
        <v>471</v>
      </c>
      <c r="F451" s="218" t="s">
        <v>2810</v>
      </c>
      <c r="G451" s="219">
        <v>3447250</v>
      </c>
      <c r="H451" s="218" t="s">
        <v>2714</v>
      </c>
      <c r="I451" s="218" t="s">
        <v>2715</v>
      </c>
      <c r="J451" s="218" t="s">
        <v>2716</v>
      </c>
      <c r="K451" s="275" t="s">
        <v>2717</v>
      </c>
      <c r="L451" s="218"/>
      <c r="M451" s="218"/>
      <c r="N451" s="218"/>
      <c r="O451" s="218"/>
      <c r="P451" s="218">
        <v>50</v>
      </c>
      <c r="Q451" s="218">
        <v>50</v>
      </c>
      <c r="R451" s="218" t="s">
        <v>23</v>
      </c>
      <c r="S451" s="384"/>
    </row>
    <row r="452" spans="1:19" ht="27.6" x14ac:dyDescent="0.3">
      <c r="A452" s="527">
        <v>375</v>
      </c>
      <c r="B452" s="326" t="s">
        <v>4066</v>
      </c>
      <c r="C452" s="218" t="s">
        <v>2742</v>
      </c>
      <c r="D452" s="218" t="s">
        <v>2667</v>
      </c>
      <c r="E452" s="218" t="s">
        <v>471</v>
      </c>
      <c r="F452" s="218" t="s">
        <v>2810</v>
      </c>
      <c r="G452" s="219">
        <v>8800000</v>
      </c>
      <c r="H452" s="218" t="s">
        <v>2743</v>
      </c>
      <c r="I452" s="218" t="s">
        <v>2744</v>
      </c>
      <c r="J452" s="218" t="s">
        <v>2745</v>
      </c>
      <c r="K452" s="275" t="s">
        <v>2746</v>
      </c>
      <c r="L452" s="218"/>
      <c r="M452" s="218"/>
      <c r="N452" s="218"/>
      <c r="O452" s="218"/>
      <c r="P452" s="218">
        <v>50</v>
      </c>
      <c r="Q452" s="218">
        <v>50</v>
      </c>
      <c r="R452" s="218" t="s">
        <v>23</v>
      </c>
      <c r="S452" s="384"/>
    </row>
    <row r="453" spans="1:19" x14ac:dyDescent="0.3">
      <c r="A453" s="527">
        <v>376</v>
      </c>
      <c r="B453" s="326" t="s">
        <v>4066</v>
      </c>
      <c r="C453" s="218" t="s">
        <v>2734</v>
      </c>
      <c r="D453" s="218" t="s">
        <v>2667</v>
      </c>
      <c r="E453" s="218" t="s">
        <v>471</v>
      </c>
      <c r="F453" s="218" t="s">
        <v>2810</v>
      </c>
      <c r="G453" s="219">
        <v>33648934</v>
      </c>
      <c r="H453" s="218" t="s">
        <v>2698</v>
      </c>
      <c r="I453" s="218" t="s">
        <v>2699</v>
      </c>
      <c r="J453" s="218" t="s">
        <v>2700</v>
      </c>
      <c r="K453" s="275" t="s">
        <v>2701</v>
      </c>
      <c r="L453" s="218"/>
      <c r="M453" s="218"/>
      <c r="N453" s="218"/>
      <c r="O453" s="218"/>
      <c r="P453" s="218">
        <v>50</v>
      </c>
      <c r="Q453" s="218">
        <v>50</v>
      </c>
      <c r="R453" s="218" t="s">
        <v>23</v>
      </c>
      <c r="S453" s="391" t="s">
        <v>2675</v>
      </c>
    </row>
    <row r="454" spans="1:19" x14ac:dyDescent="0.3">
      <c r="A454" s="527">
        <v>377</v>
      </c>
      <c r="B454" s="326" t="s">
        <v>4066</v>
      </c>
      <c r="C454" s="218" t="s">
        <v>2798</v>
      </c>
      <c r="D454" s="218" t="s">
        <v>2875</v>
      </c>
      <c r="E454" s="218" t="s">
        <v>471</v>
      </c>
      <c r="F454" s="218" t="s">
        <v>2810</v>
      </c>
      <c r="G454" s="256">
        <v>223771000</v>
      </c>
      <c r="H454" s="218" t="s">
        <v>2799</v>
      </c>
      <c r="I454" s="220">
        <v>42965</v>
      </c>
      <c r="J454" s="239" t="s">
        <v>2800</v>
      </c>
      <c r="K454" s="450" t="s">
        <v>2896</v>
      </c>
      <c r="L454" s="218"/>
      <c r="M454" s="218"/>
      <c r="N454" s="218"/>
      <c r="O454" s="218"/>
      <c r="P454" s="218">
        <v>50</v>
      </c>
      <c r="Q454" s="258">
        <v>0.5</v>
      </c>
      <c r="R454" s="218" t="s">
        <v>1634</v>
      </c>
      <c r="S454" s="384"/>
    </row>
    <row r="455" spans="1:19" x14ac:dyDescent="0.3">
      <c r="A455" s="527">
        <v>378</v>
      </c>
      <c r="B455" s="326" t="s">
        <v>4066</v>
      </c>
      <c r="C455" s="218" t="s">
        <v>2802</v>
      </c>
      <c r="D455" s="218" t="s">
        <v>2200</v>
      </c>
      <c r="E455" s="218" t="s">
        <v>471</v>
      </c>
      <c r="F455" s="218" t="s">
        <v>2810</v>
      </c>
      <c r="G455" s="256">
        <v>68195000</v>
      </c>
      <c r="H455" s="218" t="s">
        <v>2803</v>
      </c>
      <c r="I455" s="220">
        <v>42872</v>
      </c>
      <c r="J455" s="239" t="s">
        <v>2804</v>
      </c>
      <c r="K455" s="450" t="s">
        <v>2801</v>
      </c>
      <c r="L455" s="218"/>
      <c r="M455" s="218"/>
      <c r="N455" s="218"/>
      <c r="O455" s="218"/>
      <c r="P455" s="218"/>
      <c r="Q455" s="258"/>
      <c r="R455" s="218" t="s">
        <v>23</v>
      </c>
      <c r="S455" s="384"/>
    </row>
    <row r="456" spans="1:19" ht="27.6" x14ac:dyDescent="0.3">
      <c r="A456" s="527">
        <v>379</v>
      </c>
      <c r="B456" s="326" t="s">
        <v>4066</v>
      </c>
      <c r="C456" s="218" t="s">
        <v>989</v>
      </c>
      <c r="D456" s="228" t="s">
        <v>1947</v>
      </c>
      <c r="E456" s="218" t="s">
        <v>180</v>
      </c>
      <c r="F456" s="228" t="s">
        <v>2810</v>
      </c>
      <c r="G456" s="219">
        <v>0</v>
      </c>
      <c r="H456" s="218" t="s">
        <v>990</v>
      </c>
      <c r="I456" s="220"/>
      <c r="J456" s="218" t="s">
        <v>991</v>
      </c>
      <c r="K456" s="434" t="s">
        <v>2005</v>
      </c>
      <c r="L456" s="218"/>
      <c r="M456" s="218"/>
      <c r="N456" s="218"/>
      <c r="O456" s="218"/>
      <c r="P456" s="218">
        <v>50</v>
      </c>
      <c r="Q456" s="218">
        <v>50</v>
      </c>
      <c r="R456" s="218" t="s">
        <v>2874</v>
      </c>
      <c r="S456" s="384" t="s">
        <v>2004</v>
      </c>
    </row>
    <row r="457" spans="1:19" ht="27.6" x14ac:dyDescent="0.3">
      <c r="A457" s="527">
        <v>380</v>
      </c>
      <c r="B457" s="326" t="s">
        <v>4066</v>
      </c>
      <c r="C457" s="228" t="s">
        <v>2134</v>
      </c>
      <c r="D457" s="228" t="s">
        <v>2131</v>
      </c>
      <c r="E457" s="218" t="s">
        <v>180</v>
      </c>
      <c r="F457" s="228" t="s">
        <v>2810</v>
      </c>
      <c r="G457" s="229">
        <v>125000000</v>
      </c>
      <c r="H457" s="218" t="s">
        <v>1084</v>
      </c>
      <c r="I457" s="230">
        <v>39944</v>
      </c>
      <c r="J457" s="228" t="s">
        <v>994</v>
      </c>
      <c r="K457" s="434" t="s">
        <v>2135</v>
      </c>
      <c r="L457" s="218"/>
      <c r="M457" s="218"/>
      <c r="N457" s="218"/>
      <c r="O457" s="218"/>
      <c r="P457" s="218">
        <v>50</v>
      </c>
      <c r="Q457" s="218">
        <v>50</v>
      </c>
      <c r="R457" s="218" t="s">
        <v>2874</v>
      </c>
      <c r="S457" s="384" t="s">
        <v>1907</v>
      </c>
    </row>
    <row r="458" spans="1:19" ht="27.6" x14ac:dyDescent="0.3">
      <c r="A458" s="527">
        <v>381</v>
      </c>
      <c r="B458" s="326" t="s">
        <v>4066</v>
      </c>
      <c r="C458" s="228" t="s">
        <v>2511</v>
      </c>
      <c r="D458" s="228" t="s">
        <v>946</v>
      </c>
      <c r="E458" s="218" t="s">
        <v>180</v>
      </c>
      <c r="F458" s="228" t="s">
        <v>2810</v>
      </c>
      <c r="G458" s="229">
        <v>350000000</v>
      </c>
      <c r="H458" s="218" t="s">
        <v>1086</v>
      </c>
      <c r="I458" s="230">
        <v>40329</v>
      </c>
      <c r="J458" s="228" t="s">
        <v>996</v>
      </c>
      <c r="K458" s="275" t="s">
        <v>2512</v>
      </c>
      <c r="L458" s="218"/>
      <c r="M458" s="218"/>
      <c r="N458" s="218"/>
      <c r="O458" s="218"/>
      <c r="P458" s="218">
        <v>50</v>
      </c>
      <c r="Q458" s="218">
        <v>50</v>
      </c>
      <c r="R458" s="218" t="s">
        <v>2874</v>
      </c>
      <c r="S458" s="384"/>
    </row>
    <row r="459" spans="1:19" ht="41.4" x14ac:dyDescent="0.3">
      <c r="A459" s="527">
        <v>382</v>
      </c>
      <c r="B459" s="326" t="s">
        <v>4066</v>
      </c>
      <c r="C459" s="228" t="s">
        <v>2100</v>
      </c>
      <c r="D459" s="218" t="s">
        <v>341</v>
      </c>
      <c r="E459" s="218" t="s">
        <v>180</v>
      </c>
      <c r="F459" s="228" t="s">
        <v>2810</v>
      </c>
      <c r="G459" s="229">
        <v>221500000</v>
      </c>
      <c r="H459" s="218" t="s">
        <v>1089</v>
      </c>
      <c r="I459" s="230">
        <v>40708</v>
      </c>
      <c r="J459" s="228" t="s">
        <v>999</v>
      </c>
      <c r="K459" s="275" t="s">
        <v>2101</v>
      </c>
      <c r="L459" s="218"/>
      <c r="M459" s="218"/>
      <c r="N459" s="218"/>
      <c r="O459" s="218"/>
      <c r="P459" s="218">
        <v>75</v>
      </c>
      <c r="Q459" s="218">
        <v>25</v>
      </c>
      <c r="R459" s="218" t="s">
        <v>2874</v>
      </c>
      <c r="S459" s="384"/>
    </row>
    <row r="460" spans="1:19" ht="27.6" x14ac:dyDescent="0.3">
      <c r="A460" s="527">
        <v>383</v>
      </c>
      <c r="B460" s="326" t="s">
        <v>4066</v>
      </c>
      <c r="C460" s="228" t="s">
        <v>1922</v>
      </c>
      <c r="D460" s="228" t="s">
        <v>1579</v>
      </c>
      <c r="E460" s="218" t="s">
        <v>180</v>
      </c>
      <c r="F460" s="228" t="s">
        <v>2810</v>
      </c>
      <c r="G460" s="229">
        <v>0</v>
      </c>
      <c r="H460" s="228" t="s">
        <v>1002</v>
      </c>
      <c r="I460" s="230"/>
      <c r="J460" s="228" t="s">
        <v>1003</v>
      </c>
      <c r="K460" s="434" t="s">
        <v>1921</v>
      </c>
      <c r="L460" s="218"/>
      <c r="M460" s="218"/>
      <c r="N460" s="218"/>
      <c r="O460" s="218"/>
      <c r="P460" s="218">
        <v>50</v>
      </c>
      <c r="Q460" s="218">
        <v>50</v>
      </c>
      <c r="R460" s="218" t="s">
        <v>2874</v>
      </c>
      <c r="S460" s="384"/>
    </row>
    <row r="461" spans="1:19" ht="41.4" x14ac:dyDescent="0.3">
      <c r="A461" s="527">
        <v>384</v>
      </c>
      <c r="B461" s="326" t="s">
        <v>4066</v>
      </c>
      <c r="C461" s="228" t="s">
        <v>1007</v>
      </c>
      <c r="D461" s="228" t="s">
        <v>1579</v>
      </c>
      <c r="E461" s="218" t="s">
        <v>180</v>
      </c>
      <c r="F461" s="228" t="s">
        <v>2810</v>
      </c>
      <c r="G461" s="229">
        <v>0</v>
      </c>
      <c r="H461" s="228" t="s">
        <v>1008</v>
      </c>
      <c r="I461" s="230">
        <v>40560</v>
      </c>
      <c r="J461" s="228" t="s">
        <v>1009</v>
      </c>
      <c r="K461" s="434" t="s">
        <v>1923</v>
      </c>
      <c r="L461" s="218"/>
      <c r="M461" s="218"/>
      <c r="N461" s="218"/>
      <c r="O461" s="218"/>
      <c r="P461" s="218">
        <v>50</v>
      </c>
      <c r="Q461" s="218">
        <v>50</v>
      </c>
      <c r="R461" s="218" t="s">
        <v>2874</v>
      </c>
      <c r="S461" s="384"/>
    </row>
    <row r="462" spans="1:19" ht="55.2" x14ac:dyDescent="0.3">
      <c r="A462" s="527">
        <v>385</v>
      </c>
      <c r="B462" s="326" t="s">
        <v>4066</v>
      </c>
      <c r="C462" s="228" t="s">
        <v>2591</v>
      </c>
      <c r="D462" s="228" t="s">
        <v>2131</v>
      </c>
      <c r="E462" s="218" t="s">
        <v>180</v>
      </c>
      <c r="F462" s="228" t="s">
        <v>2810</v>
      </c>
      <c r="G462" s="229">
        <v>0</v>
      </c>
      <c r="H462" s="228" t="s">
        <v>1011</v>
      </c>
      <c r="I462" s="230"/>
      <c r="J462" s="228" t="s">
        <v>1012</v>
      </c>
      <c r="K462" s="434" t="s">
        <v>2592</v>
      </c>
      <c r="L462" s="218"/>
      <c r="M462" s="218"/>
      <c r="N462" s="218"/>
      <c r="O462" s="218"/>
      <c r="P462" s="218">
        <v>75</v>
      </c>
      <c r="Q462" s="218">
        <v>25</v>
      </c>
      <c r="R462" s="218" t="s">
        <v>2874</v>
      </c>
      <c r="S462" s="384" t="s">
        <v>1907</v>
      </c>
    </row>
    <row r="463" spans="1:19" ht="41.4" x14ac:dyDescent="0.3">
      <c r="A463" s="527">
        <v>386</v>
      </c>
      <c r="B463" s="326" t="s">
        <v>4066</v>
      </c>
      <c r="C463" s="228" t="s">
        <v>2435</v>
      </c>
      <c r="D463" s="228" t="s">
        <v>131</v>
      </c>
      <c r="E463" s="218" t="s">
        <v>180</v>
      </c>
      <c r="F463" s="228" t="s">
        <v>2810</v>
      </c>
      <c r="G463" s="229">
        <v>200000000</v>
      </c>
      <c r="H463" s="218" t="s">
        <v>1095</v>
      </c>
      <c r="I463" s="230">
        <v>40990</v>
      </c>
      <c r="J463" s="228" t="s">
        <v>1014</v>
      </c>
      <c r="K463" s="434" t="s">
        <v>2833</v>
      </c>
      <c r="L463" s="218"/>
      <c r="M463" s="218"/>
      <c r="N463" s="218"/>
      <c r="O463" s="218"/>
      <c r="P463" s="218">
        <v>50</v>
      </c>
      <c r="Q463" s="218">
        <v>50</v>
      </c>
      <c r="R463" s="218" t="s">
        <v>2874</v>
      </c>
      <c r="S463" s="384"/>
    </row>
    <row r="464" spans="1:19" ht="41.4" x14ac:dyDescent="0.3">
      <c r="A464" s="527">
        <v>387</v>
      </c>
      <c r="B464" s="326" t="s">
        <v>4066</v>
      </c>
      <c r="C464" s="228" t="s">
        <v>2006</v>
      </c>
      <c r="D464" s="228" t="s">
        <v>1947</v>
      </c>
      <c r="E464" s="218" t="s">
        <v>180</v>
      </c>
      <c r="F464" s="228" t="s">
        <v>2810</v>
      </c>
      <c r="G464" s="229">
        <v>0</v>
      </c>
      <c r="H464" s="218" t="s">
        <v>1096</v>
      </c>
      <c r="I464" s="230">
        <v>41393</v>
      </c>
      <c r="J464" s="228" t="s">
        <v>1016</v>
      </c>
      <c r="K464" s="453" t="s">
        <v>2007</v>
      </c>
      <c r="L464" s="218"/>
      <c r="M464" s="218"/>
      <c r="N464" s="218"/>
      <c r="O464" s="218"/>
      <c r="P464" s="218">
        <v>75</v>
      </c>
      <c r="Q464" s="218">
        <v>25</v>
      </c>
      <c r="R464" s="218" t="s">
        <v>2874</v>
      </c>
      <c r="S464" s="384" t="s">
        <v>1907</v>
      </c>
    </row>
    <row r="465" spans="1:19" ht="69" x14ac:dyDescent="0.3">
      <c r="A465" s="527">
        <v>388</v>
      </c>
      <c r="B465" s="326" t="s">
        <v>4066</v>
      </c>
      <c r="C465" s="228" t="s">
        <v>2516</v>
      </c>
      <c r="D465" s="228" t="s">
        <v>2497</v>
      </c>
      <c r="E465" s="218" t="s">
        <v>180</v>
      </c>
      <c r="F465" s="228" t="s">
        <v>2810</v>
      </c>
      <c r="G465" s="229">
        <v>0</v>
      </c>
      <c r="H465" s="228" t="s">
        <v>1017</v>
      </c>
      <c r="I465" s="230">
        <v>41318</v>
      </c>
      <c r="J465" s="228" t="s">
        <v>2517</v>
      </c>
      <c r="K465" s="275" t="s">
        <v>2936</v>
      </c>
      <c r="L465" s="218"/>
      <c r="M465" s="218"/>
      <c r="N465" s="218"/>
      <c r="O465" s="218"/>
      <c r="P465" s="218">
        <v>50</v>
      </c>
      <c r="Q465" s="218">
        <v>50</v>
      </c>
      <c r="R465" s="218" t="s">
        <v>2874</v>
      </c>
      <c r="S465" s="384" t="s">
        <v>1907</v>
      </c>
    </row>
    <row r="466" spans="1:19" ht="41.4" x14ac:dyDescent="0.3">
      <c r="A466" s="527">
        <v>389</v>
      </c>
      <c r="B466" s="326" t="s">
        <v>4066</v>
      </c>
      <c r="C466" s="228" t="s">
        <v>2114</v>
      </c>
      <c r="D466" s="228" t="s">
        <v>1740</v>
      </c>
      <c r="E466" s="218" t="s">
        <v>180</v>
      </c>
      <c r="F466" s="228" t="s">
        <v>2810</v>
      </c>
      <c r="G466" s="229">
        <v>433700000</v>
      </c>
      <c r="H466" s="218" t="s">
        <v>1098</v>
      </c>
      <c r="I466" s="230">
        <v>39496</v>
      </c>
      <c r="J466" s="228" t="s">
        <v>1021</v>
      </c>
      <c r="K466" s="434" t="s">
        <v>2115</v>
      </c>
      <c r="L466" s="218"/>
      <c r="M466" s="218"/>
      <c r="N466" s="218"/>
      <c r="O466" s="218"/>
      <c r="P466" s="218">
        <v>75</v>
      </c>
      <c r="Q466" s="218">
        <v>25</v>
      </c>
      <c r="R466" s="218" t="s">
        <v>2874</v>
      </c>
      <c r="S466" s="384"/>
    </row>
    <row r="467" spans="1:19" ht="41.4" x14ac:dyDescent="0.3">
      <c r="A467" s="527">
        <v>390</v>
      </c>
      <c r="B467" s="326" t="s">
        <v>4066</v>
      </c>
      <c r="C467" s="228" t="s">
        <v>2438</v>
      </c>
      <c r="D467" s="228" t="s">
        <v>85</v>
      </c>
      <c r="E467" s="218" t="s">
        <v>180</v>
      </c>
      <c r="F467" s="228" t="s">
        <v>2810</v>
      </c>
      <c r="G467" s="229">
        <v>48300000</v>
      </c>
      <c r="H467" s="218" t="s">
        <v>1099</v>
      </c>
      <c r="I467" s="230">
        <v>39951</v>
      </c>
      <c r="J467" s="228" t="s">
        <v>1022</v>
      </c>
      <c r="K467" s="434" t="s">
        <v>2439</v>
      </c>
      <c r="L467" s="218"/>
      <c r="M467" s="218"/>
      <c r="N467" s="218"/>
      <c r="O467" s="218"/>
      <c r="P467" s="218">
        <v>25</v>
      </c>
      <c r="Q467" s="218">
        <v>75</v>
      </c>
      <c r="R467" s="218" t="s">
        <v>2874</v>
      </c>
      <c r="S467" s="384"/>
    </row>
    <row r="468" spans="1:19" ht="69" x14ac:dyDescent="0.3">
      <c r="A468" s="527">
        <v>391</v>
      </c>
      <c r="B468" s="326" t="s">
        <v>4066</v>
      </c>
      <c r="C468" s="228" t="s">
        <v>2440</v>
      </c>
      <c r="D468" s="228" t="s">
        <v>85</v>
      </c>
      <c r="E468" s="218" t="s">
        <v>180</v>
      </c>
      <c r="F468" s="228" t="s">
        <v>2810</v>
      </c>
      <c r="G468" s="229">
        <v>100000000</v>
      </c>
      <c r="H468" s="218" t="s">
        <v>1101</v>
      </c>
      <c r="I468" s="230">
        <v>40470</v>
      </c>
      <c r="J468" s="228" t="s">
        <v>1024</v>
      </c>
      <c r="K468" s="275" t="s">
        <v>2441</v>
      </c>
      <c r="L468" s="218"/>
      <c r="M468" s="218"/>
      <c r="N468" s="218"/>
      <c r="O468" s="218"/>
      <c r="P468" s="218">
        <v>25</v>
      </c>
      <c r="Q468" s="218">
        <v>75</v>
      </c>
      <c r="R468" s="218" t="s">
        <v>2874</v>
      </c>
      <c r="S468" s="384" t="s">
        <v>1907</v>
      </c>
    </row>
    <row r="469" spans="1:19" ht="55.2" x14ac:dyDescent="0.3">
      <c r="A469" s="527">
        <v>392</v>
      </c>
      <c r="B469" s="326" t="s">
        <v>4066</v>
      </c>
      <c r="C469" s="228" t="s">
        <v>2116</v>
      </c>
      <c r="D469" s="228" t="s">
        <v>1740</v>
      </c>
      <c r="E469" s="218" t="s">
        <v>180</v>
      </c>
      <c r="F469" s="228" t="s">
        <v>2810</v>
      </c>
      <c r="G469" s="229">
        <v>300000000</v>
      </c>
      <c r="H469" s="218" t="s">
        <v>1102</v>
      </c>
      <c r="I469" s="230">
        <v>40442</v>
      </c>
      <c r="J469" s="228" t="s">
        <v>1025</v>
      </c>
      <c r="K469" s="434" t="s">
        <v>2117</v>
      </c>
      <c r="L469" s="218"/>
      <c r="M469" s="218"/>
      <c r="N469" s="218"/>
      <c r="O469" s="218"/>
      <c r="P469" s="218">
        <v>50</v>
      </c>
      <c r="Q469" s="218">
        <v>50</v>
      </c>
      <c r="R469" s="218" t="s">
        <v>2874</v>
      </c>
      <c r="S469" s="384"/>
    </row>
    <row r="470" spans="1:19" ht="55.2" x14ac:dyDescent="0.3">
      <c r="A470" s="527">
        <v>393</v>
      </c>
      <c r="B470" s="326" t="s">
        <v>4066</v>
      </c>
      <c r="C470" s="302" t="s">
        <v>2519</v>
      </c>
      <c r="D470" s="228" t="s">
        <v>946</v>
      </c>
      <c r="E470" s="218" t="s">
        <v>180</v>
      </c>
      <c r="F470" s="228" t="s">
        <v>2810</v>
      </c>
      <c r="G470" s="229">
        <v>214240000</v>
      </c>
      <c r="H470" s="218" t="s">
        <v>1103</v>
      </c>
      <c r="I470" s="301">
        <v>40697</v>
      </c>
      <c r="J470" s="302" t="s">
        <v>1026</v>
      </c>
      <c r="K470" s="275" t="s">
        <v>2520</v>
      </c>
      <c r="L470" s="218"/>
      <c r="M470" s="218"/>
      <c r="N470" s="218"/>
      <c r="O470" s="218"/>
      <c r="P470" s="218">
        <v>75</v>
      </c>
      <c r="Q470" s="218">
        <v>25</v>
      </c>
      <c r="R470" s="218" t="s">
        <v>2874</v>
      </c>
      <c r="S470" s="384" t="s">
        <v>1907</v>
      </c>
    </row>
    <row r="471" spans="1:19" ht="27.6" x14ac:dyDescent="0.3">
      <c r="A471" s="527">
        <v>394</v>
      </c>
      <c r="B471" s="326" t="s">
        <v>4066</v>
      </c>
      <c r="C471" s="302" t="s">
        <v>1924</v>
      </c>
      <c r="D471" s="228" t="s">
        <v>1579</v>
      </c>
      <c r="E471" s="218" t="s">
        <v>180</v>
      </c>
      <c r="F471" s="228" t="s">
        <v>2810</v>
      </c>
      <c r="G471" s="229">
        <v>0</v>
      </c>
      <c r="H471" s="302" t="s">
        <v>1028</v>
      </c>
      <c r="I471" s="301">
        <v>40742</v>
      </c>
      <c r="J471" s="218" t="s">
        <v>1106</v>
      </c>
      <c r="K471" s="434" t="s">
        <v>1926</v>
      </c>
      <c r="L471" s="218"/>
      <c r="M471" s="218"/>
      <c r="N471" s="218"/>
      <c r="O471" s="218"/>
      <c r="P471" s="218">
        <v>75</v>
      </c>
      <c r="Q471" s="218">
        <v>25</v>
      </c>
      <c r="R471" s="218" t="s">
        <v>2874</v>
      </c>
      <c r="S471" s="384" t="s">
        <v>1925</v>
      </c>
    </row>
    <row r="472" spans="1:19" ht="55.2" x14ac:dyDescent="0.3">
      <c r="A472" s="527">
        <v>395</v>
      </c>
      <c r="B472" s="326" t="s">
        <v>4066</v>
      </c>
      <c r="C472" s="228" t="s">
        <v>1927</v>
      </c>
      <c r="D472" s="228" t="s">
        <v>1579</v>
      </c>
      <c r="E472" s="218" t="s">
        <v>180</v>
      </c>
      <c r="F472" s="228" t="s">
        <v>2810</v>
      </c>
      <c r="G472" s="229">
        <v>150000000</v>
      </c>
      <c r="H472" s="218" t="s">
        <v>1103</v>
      </c>
      <c r="I472" s="301">
        <v>40673</v>
      </c>
      <c r="J472" s="218" t="s">
        <v>1107</v>
      </c>
      <c r="K472" s="434" t="s">
        <v>1928</v>
      </c>
      <c r="L472" s="218"/>
      <c r="M472" s="218"/>
      <c r="N472" s="218"/>
      <c r="O472" s="218"/>
      <c r="P472" s="218">
        <v>25</v>
      </c>
      <c r="Q472" s="218">
        <v>75</v>
      </c>
      <c r="R472" s="218" t="s">
        <v>2874</v>
      </c>
      <c r="S472" s="384" t="s">
        <v>1929</v>
      </c>
    </row>
    <row r="473" spans="1:19" ht="41.4" x14ac:dyDescent="0.3">
      <c r="A473" s="527">
        <v>396</v>
      </c>
      <c r="B473" s="326" t="s">
        <v>4066</v>
      </c>
      <c r="C473" s="228" t="s">
        <v>2146</v>
      </c>
      <c r="D473" s="228" t="s">
        <v>2131</v>
      </c>
      <c r="E473" s="218" t="s">
        <v>180</v>
      </c>
      <c r="F473" s="228" t="s">
        <v>2810</v>
      </c>
      <c r="G473" s="229">
        <v>0</v>
      </c>
      <c r="H473" s="228" t="s">
        <v>1028</v>
      </c>
      <c r="I473" s="230"/>
      <c r="J473" s="218" t="s">
        <v>1110</v>
      </c>
      <c r="K473" s="434" t="s">
        <v>2147</v>
      </c>
      <c r="L473" s="218"/>
      <c r="M473" s="218"/>
      <c r="N473" s="218"/>
      <c r="O473" s="218"/>
      <c r="P473" s="218">
        <v>75</v>
      </c>
      <c r="Q473" s="218">
        <v>25</v>
      </c>
      <c r="R473" s="218" t="s">
        <v>2874</v>
      </c>
      <c r="S473" s="384" t="s">
        <v>1907</v>
      </c>
    </row>
    <row r="474" spans="1:19" x14ac:dyDescent="0.3">
      <c r="A474" s="527">
        <v>397</v>
      </c>
      <c r="B474" s="326" t="s">
        <v>4066</v>
      </c>
      <c r="C474" s="228" t="s">
        <v>1930</v>
      </c>
      <c r="D474" s="228" t="s">
        <v>1579</v>
      </c>
      <c r="E474" s="218" t="s">
        <v>180</v>
      </c>
      <c r="F474" s="228" t="s">
        <v>2810</v>
      </c>
      <c r="G474" s="229">
        <v>0</v>
      </c>
      <c r="H474" s="228"/>
      <c r="I474" s="230"/>
      <c r="J474" s="228" t="s">
        <v>1035</v>
      </c>
      <c r="K474" s="434" t="s">
        <v>1931</v>
      </c>
      <c r="L474" s="218"/>
      <c r="M474" s="218"/>
      <c r="N474" s="218"/>
      <c r="O474" s="218"/>
      <c r="P474" s="218">
        <v>0</v>
      </c>
      <c r="Q474" s="218">
        <v>100</v>
      </c>
      <c r="R474" s="218" t="s">
        <v>2874</v>
      </c>
      <c r="S474" s="384"/>
    </row>
    <row r="475" spans="1:19" ht="41.4" x14ac:dyDescent="0.3">
      <c r="A475" s="527">
        <v>398</v>
      </c>
      <c r="B475" s="326" t="s">
        <v>4066</v>
      </c>
      <c r="C475" s="228" t="s">
        <v>2103</v>
      </c>
      <c r="D475" s="218" t="s">
        <v>1538</v>
      </c>
      <c r="E475" s="218" t="s">
        <v>180</v>
      </c>
      <c r="F475" s="228" t="s">
        <v>2810</v>
      </c>
      <c r="G475" s="229">
        <v>0</v>
      </c>
      <c r="H475" s="218" t="s">
        <v>1039</v>
      </c>
      <c r="I475" s="230"/>
      <c r="J475" s="228" t="s">
        <v>1040</v>
      </c>
      <c r="K475" s="434" t="s">
        <v>2104</v>
      </c>
      <c r="L475" s="218"/>
      <c r="M475" s="218"/>
      <c r="N475" s="218"/>
      <c r="O475" s="218"/>
      <c r="P475" s="218">
        <v>50</v>
      </c>
      <c r="Q475" s="218">
        <v>50</v>
      </c>
      <c r="R475" s="218" t="s">
        <v>2874</v>
      </c>
      <c r="S475" s="384"/>
    </row>
    <row r="476" spans="1:19" ht="27.6" x14ac:dyDescent="0.3">
      <c r="A476" s="527">
        <v>399</v>
      </c>
      <c r="B476" s="326" t="s">
        <v>4066</v>
      </c>
      <c r="C476" s="228" t="s">
        <v>2012</v>
      </c>
      <c r="D476" s="228" t="s">
        <v>1947</v>
      </c>
      <c r="E476" s="218" t="s">
        <v>180</v>
      </c>
      <c r="F476" s="228" t="s">
        <v>2810</v>
      </c>
      <c r="G476" s="229">
        <v>63000000</v>
      </c>
      <c r="H476" s="228"/>
      <c r="I476" s="230"/>
      <c r="J476" s="228" t="s">
        <v>1041</v>
      </c>
      <c r="K476" s="434" t="s">
        <v>2010</v>
      </c>
      <c r="L476" s="218"/>
      <c r="M476" s="218"/>
      <c r="N476" s="218"/>
      <c r="O476" s="218"/>
      <c r="P476" s="218">
        <v>50</v>
      </c>
      <c r="Q476" s="218">
        <v>50</v>
      </c>
      <c r="R476" s="218" t="s">
        <v>2874</v>
      </c>
      <c r="S476" s="384" t="s">
        <v>2011</v>
      </c>
    </row>
    <row r="477" spans="1:19" ht="55.2" x14ac:dyDescent="0.3">
      <c r="A477" s="527">
        <v>400</v>
      </c>
      <c r="B477" s="326" t="s">
        <v>4066</v>
      </c>
      <c r="C477" s="228" t="s">
        <v>2016</v>
      </c>
      <c r="D477" s="228" t="s">
        <v>1947</v>
      </c>
      <c r="E477" s="218" t="s">
        <v>180</v>
      </c>
      <c r="F477" s="228" t="s">
        <v>2810</v>
      </c>
      <c r="G477" s="229">
        <v>65000000</v>
      </c>
      <c r="H477" s="228"/>
      <c r="I477" s="230"/>
      <c r="J477" s="228" t="s">
        <v>1042</v>
      </c>
      <c r="K477" s="275" t="s">
        <v>2015</v>
      </c>
      <c r="L477" s="218"/>
      <c r="M477" s="218"/>
      <c r="N477" s="218"/>
      <c r="O477" s="218"/>
      <c r="P477" s="218">
        <v>50</v>
      </c>
      <c r="Q477" s="218">
        <v>50</v>
      </c>
      <c r="R477" s="218" t="s">
        <v>2874</v>
      </c>
      <c r="S477" s="384"/>
    </row>
    <row r="478" spans="1:19" ht="41.4" x14ac:dyDescent="0.3">
      <c r="A478" s="527">
        <v>401</v>
      </c>
      <c r="B478" s="326" t="s">
        <v>4066</v>
      </c>
      <c r="C478" s="228" t="s">
        <v>2305</v>
      </c>
      <c r="D478" s="218" t="s">
        <v>2186</v>
      </c>
      <c r="E478" s="218" t="s">
        <v>180</v>
      </c>
      <c r="F478" s="228" t="s">
        <v>2810</v>
      </c>
      <c r="G478" s="229">
        <v>21699000</v>
      </c>
      <c r="H478" s="228"/>
      <c r="I478" s="230"/>
      <c r="J478" s="228" t="s">
        <v>1043</v>
      </c>
      <c r="K478" s="434" t="s">
        <v>1844</v>
      </c>
      <c r="L478" s="218"/>
      <c r="M478" s="218"/>
      <c r="N478" s="218"/>
      <c r="O478" s="218"/>
      <c r="P478" s="218">
        <v>50</v>
      </c>
      <c r="Q478" s="218">
        <v>50</v>
      </c>
      <c r="R478" s="218" t="s">
        <v>2874</v>
      </c>
      <c r="S478" s="384" t="s">
        <v>2304</v>
      </c>
    </row>
    <row r="479" spans="1:19" ht="41.4" x14ac:dyDescent="0.3">
      <c r="A479" s="527">
        <v>402</v>
      </c>
      <c r="B479" s="326" t="s">
        <v>4066</v>
      </c>
      <c r="C479" s="228" t="s">
        <v>2524</v>
      </c>
      <c r="D479" s="228" t="s">
        <v>2497</v>
      </c>
      <c r="E479" s="218" t="s">
        <v>180</v>
      </c>
      <c r="F479" s="228" t="s">
        <v>2810</v>
      </c>
      <c r="G479" s="229">
        <v>0</v>
      </c>
      <c r="H479" s="228" t="s">
        <v>851</v>
      </c>
      <c r="I479" s="230"/>
      <c r="J479" s="228" t="s">
        <v>1044</v>
      </c>
      <c r="K479" s="434" t="s">
        <v>2523</v>
      </c>
      <c r="L479" s="218"/>
      <c r="M479" s="218"/>
      <c r="N479" s="218"/>
      <c r="O479" s="218"/>
      <c r="P479" s="218">
        <v>50</v>
      </c>
      <c r="Q479" s="218">
        <v>50</v>
      </c>
      <c r="R479" s="218" t="s">
        <v>2874</v>
      </c>
      <c r="S479" s="384"/>
    </row>
    <row r="480" spans="1:19" ht="27.6" x14ac:dyDescent="0.3">
      <c r="A480" s="527">
        <v>403</v>
      </c>
      <c r="B480" s="326" t="s">
        <v>4066</v>
      </c>
      <c r="C480" s="218" t="s">
        <v>1858</v>
      </c>
      <c r="D480" s="228" t="s">
        <v>1947</v>
      </c>
      <c r="E480" s="218" t="s">
        <v>180</v>
      </c>
      <c r="F480" s="228" t="s">
        <v>2810</v>
      </c>
      <c r="G480" s="229">
        <v>0</v>
      </c>
      <c r="H480" s="227" t="s">
        <v>2922</v>
      </c>
      <c r="I480" s="230"/>
      <c r="J480" s="228" t="s">
        <v>1045</v>
      </c>
      <c r="K480" s="434" t="s">
        <v>2017</v>
      </c>
      <c r="L480" s="218"/>
      <c r="M480" s="218"/>
      <c r="N480" s="218"/>
      <c r="O480" s="218"/>
      <c r="P480" s="218">
        <v>50</v>
      </c>
      <c r="Q480" s="218">
        <v>50</v>
      </c>
      <c r="R480" s="218" t="s">
        <v>2874</v>
      </c>
      <c r="S480" s="384"/>
    </row>
    <row r="481" spans="1:19" ht="41.4" x14ac:dyDescent="0.3">
      <c r="A481" s="527">
        <v>404</v>
      </c>
      <c r="B481" s="326" t="s">
        <v>4066</v>
      </c>
      <c r="C481" s="228" t="s">
        <v>2560</v>
      </c>
      <c r="D481" s="218" t="s">
        <v>2240</v>
      </c>
      <c r="E481" s="218" t="s">
        <v>180</v>
      </c>
      <c r="F481" s="228" t="s">
        <v>2810</v>
      </c>
      <c r="G481" s="229">
        <v>0</v>
      </c>
      <c r="H481" s="227" t="s">
        <v>1112</v>
      </c>
      <c r="I481" s="230"/>
      <c r="J481" s="228" t="s">
        <v>1046</v>
      </c>
      <c r="K481" s="434" t="s">
        <v>1817</v>
      </c>
      <c r="L481" s="218"/>
      <c r="M481" s="218"/>
      <c r="N481" s="218"/>
      <c r="O481" s="218"/>
      <c r="P481" s="218">
        <v>50</v>
      </c>
      <c r="Q481" s="218">
        <v>50</v>
      </c>
      <c r="R481" s="218" t="s">
        <v>2874</v>
      </c>
      <c r="S481" s="384" t="s">
        <v>2559</v>
      </c>
    </row>
    <row r="482" spans="1:19" ht="41.4" x14ac:dyDescent="0.3">
      <c r="A482" s="527">
        <v>405</v>
      </c>
      <c r="B482" s="326" t="s">
        <v>4066</v>
      </c>
      <c r="C482" s="228" t="s">
        <v>2018</v>
      </c>
      <c r="D482" s="228" t="s">
        <v>1947</v>
      </c>
      <c r="E482" s="218" t="s">
        <v>180</v>
      </c>
      <c r="F482" s="228" t="s">
        <v>2810</v>
      </c>
      <c r="G482" s="229">
        <v>0</v>
      </c>
      <c r="H482" s="227" t="s">
        <v>1047</v>
      </c>
      <c r="I482" s="230"/>
      <c r="J482" s="228" t="s">
        <v>1048</v>
      </c>
      <c r="K482" s="434" t="s">
        <v>2019</v>
      </c>
      <c r="L482" s="218"/>
      <c r="M482" s="218"/>
      <c r="N482" s="218"/>
      <c r="O482" s="218"/>
      <c r="P482" s="218">
        <v>50</v>
      </c>
      <c r="Q482" s="218">
        <v>50</v>
      </c>
      <c r="R482" s="218" t="s">
        <v>2874</v>
      </c>
      <c r="S482" s="384" t="s">
        <v>2020</v>
      </c>
    </row>
    <row r="483" spans="1:19" ht="41.4" x14ac:dyDescent="0.3">
      <c r="A483" s="527">
        <v>406</v>
      </c>
      <c r="B483" s="326" t="s">
        <v>4066</v>
      </c>
      <c r="C483" s="454" t="s">
        <v>2475</v>
      </c>
      <c r="D483" s="228" t="s">
        <v>2474</v>
      </c>
      <c r="E483" s="218" t="s">
        <v>180</v>
      </c>
      <c r="F483" s="228" t="s">
        <v>2810</v>
      </c>
      <c r="G483" s="229">
        <v>0</v>
      </c>
      <c r="H483" s="227" t="s">
        <v>1473</v>
      </c>
      <c r="I483" s="230"/>
      <c r="J483" s="228" t="s">
        <v>1049</v>
      </c>
      <c r="K483" s="434" t="s">
        <v>1824</v>
      </c>
      <c r="L483" s="218"/>
      <c r="M483" s="218"/>
      <c r="N483" s="218"/>
      <c r="O483" s="218"/>
      <c r="P483" s="218">
        <v>50</v>
      </c>
      <c r="Q483" s="218">
        <v>50</v>
      </c>
      <c r="R483" s="218" t="s">
        <v>2874</v>
      </c>
      <c r="S483" s="384" t="s">
        <v>2473</v>
      </c>
    </row>
    <row r="484" spans="1:19" x14ac:dyDescent="0.3">
      <c r="A484" s="527">
        <v>407</v>
      </c>
      <c r="B484" s="326" t="s">
        <v>4066</v>
      </c>
      <c r="C484" s="228" t="s">
        <v>2021</v>
      </c>
      <c r="D484" s="228" t="s">
        <v>1947</v>
      </c>
      <c r="E484" s="218" t="s">
        <v>180</v>
      </c>
      <c r="F484" s="228" t="s">
        <v>2810</v>
      </c>
      <c r="G484" s="234">
        <v>46150000</v>
      </c>
      <c r="H484" s="218" t="s">
        <v>1122</v>
      </c>
      <c r="I484" s="230">
        <v>39102</v>
      </c>
      <c r="J484" s="228" t="s">
        <v>1059</v>
      </c>
      <c r="K484" s="275" t="s">
        <v>1123</v>
      </c>
      <c r="L484" s="228"/>
      <c r="M484" s="228">
        <v>1</v>
      </c>
      <c r="N484" s="230">
        <v>41044</v>
      </c>
      <c r="O484" s="228"/>
      <c r="P484" s="218">
        <v>100</v>
      </c>
      <c r="Q484" s="218">
        <v>0</v>
      </c>
      <c r="R484" s="218" t="s">
        <v>2874</v>
      </c>
      <c r="S484" s="384" t="s">
        <v>2022</v>
      </c>
    </row>
    <row r="485" spans="1:19" ht="27.6" x14ac:dyDescent="0.3">
      <c r="A485" s="527">
        <v>408</v>
      </c>
      <c r="B485" s="326" t="s">
        <v>4066</v>
      </c>
      <c r="C485" s="228" t="s">
        <v>2309</v>
      </c>
      <c r="D485" s="228" t="s">
        <v>2186</v>
      </c>
      <c r="E485" s="218" t="s">
        <v>180</v>
      </c>
      <c r="F485" s="228" t="s">
        <v>2810</v>
      </c>
      <c r="G485" s="234">
        <v>43061944</v>
      </c>
      <c r="H485" s="218" t="s">
        <v>1129</v>
      </c>
      <c r="I485" s="230">
        <v>38631</v>
      </c>
      <c r="J485" s="228" t="s">
        <v>1065</v>
      </c>
      <c r="K485" s="275" t="s">
        <v>1130</v>
      </c>
      <c r="L485" s="228"/>
      <c r="M485" s="228"/>
      <c r="N485" s="228"/>
      <c r="O485" s="304"/>
      <c r="P485" s="218">
        <v>50</v>
      </c>
      <c r="Q485" s="218">
        <v>50</v>
      </c>
      <c r="R485" s="218" t="s">
        <v>2874</v>
      </c>
      <c r="S485" s="384" t="s">
        <v>2310</v>
      </c>
    </row>
    <row r="486" spans="1:19" ht="41.4" x14ac:dyDescent="0.3">
      <c r="A486" s="527">
        <v>409</v>
      </c>
      <c r="B486" s="326" t="s">
        <v>4066</v>
      </c>
      <c r="C486" s="218" t="s">
        <v>2476</v>
      </c>
      <c r="D486" s="218" t="s">
        <v>2240</v>
      </c>
      <c r="E486" s="218" t="s">
        <v>180</v>
      </c>
      <c r="F486" s="218" t="s">
        <v>2810</v>
      </c>
      <c r="G486" s="219">
        <v>257740000</v>
      </c>
      <c r="H486" s="218" t="s">
        <v>1068</v>
      </c>
      <c r="I486" s="220">
        <v>42419</v>
      </c>
      <c r="J486" s="218" t="s">
        <v>1069</v>
      </c>
      <c r="K486" s="275" t="s">
        <v>1825</v>
      </c>
      <c r="L486" s="218"/>
      <c r="M486" s="218"/>
      <c r="N486" s="218"/>
      <c r="O486" s="218"/>
      <c r="P486" s="218">
        <v>50</v>
      </c>
      <c r="Q486" s="218">
        <v>50</v>
      </c>
      <c r="R486" s="218" t="s">
        <v>2874</v>
      </c>
      <c r="S486" s="384" t="s">
        <v>2477</v>
      </c>
    </row>
    <row r="487" spans="1:19" ht="41.4" x14ac:dyDescent="0.3">
      <c r="A487" s="527">
        <v>410</v>
      </c>
      <c r="B487" s="326" t="s">
        <v>4066</v>
      </c>
      <c r="C487" s="218" t="s">
        <v>2311</v>
      </c>
      <c r="D487" s="218" t="s">
        <v>2312</v>
      </c>
      <c r="E487" s="218" t="s">
        <v>180</v>
      </c>
      <c r="F487" s="218" t="s">
        <v>2810</v>
      </c>
      <c r="G487" s="219">
        <v>237205863</v>
      </c>
      <c r="H487" s="218" t="s">
        <v>1072</v>
      </c>
      <c r="I487" s="220">
        <v>42297</v>
      </c>
      <c r="J487" s="218" t="s">
        <v>1073</v>
      </c>
      <c r="K487" s="275" t="s">
        <v>2921</v>
      </c>
      <c r="L487" s="218"/>
      <c r="M487" s="218"/>
      <c r="N487" s="218"/>
      <c r="O487" s="218"/>
      <c r="P487" s="218">
        <v>50</v>
      </c>
      <c r="Q487" s="218">
        <v>50</v>
      </c>
      <c r="R487" s="218" t="s">
        <v>2874</v>
      </c>
      <c r="S487" s="384"/>
    </row>
    <row r="488" spans="1:19" ht="27.6" x14ac:dyDescent="0.3">
      <c r="A488" s="527">
        <v>411</v>
      </c>
      <c r="B488" s="326" t="s">
        <v>4066</v>
      </c>
      <c r="C488" s="218" t="s">
        <v>2598</v>
      </c>
      <c r="D488" s="218" t="s">
        <v>2366</v>
      </c>
      <c r="E488" s="218" t="s">
        <v>180</v>
      </c>
      <c r="F488" s="218" t="s">
        <v>2810</v>
      </c>
      <c r="G488" s="219">
        <v>95144652</v>
      </c>
      <c r="H488" s="218" t="s">
        <v>851</v>
      </c>
      <c r="I488" s="220">
        <v>42422</v>
      </c>
      <c r="J488" s="218" t="s">
        <v>1074</v>
      </c>
      <c r="K488" s="275" t="s">
        <v>2599</v>
      </c>
      <c r="L488" s="218"/>
      <c r="M488" s="218"/>
      <c r="N488" s="218"/>
      <c r="O488" s="218"/>
      <c r="P488" s="218">
        <v>50</v>
      </c>
      <c r="Q488" s="218">
        <v>50</v>
      </c>
      <c r="R488" s="218" t="s">
        <v>2874</v>
      </c>
      <c r="S488" s="384"/>
    </row>
    <row r="489" spans="1:19" ht="27.6" x14ac:dyDescent="0.3">
      <c r="A489" s="527">
        <v>412</v>
      </c>
      <c r="B489" s="326" t="s">
        <v>4066</v>
      </c>
      <c r="C489" s="218" t="s">
        <v>2024</v>
      </c>
      <c r="D489" s="228" t="s">
        <v>1947</v>
      </c>
      <c r="E489" s="218" t="s">
        <v>180</v>
      </c>
      <c r="F489" s="218" t="s">
        <v>2810</v>
      </c>
      <c r="G489" s="219">
        <v>269849342.5</v>
      </c>
      <c r="H489" s="218" t="s">
        <v>1075</v>
      </c>
      <c r="I489" s="220">
        <v>42332</v>
      </c>
      <c r="J489" s="218" t="s">
        <v>1076</v>
      </c>
      <c r="K489" s="275" t="s">
        <v>2025</v>
      </c>
      <c r="L489" s="218"/>
      <c r="M489" s="218"/>
      <c r="N489" s="218"/>
      <c r="O489" s="218"/>
      <c r="P489" s="218">
        <v>50</v>
      </c>
      <c r="Q489" s="218">
        <v>50</v>
      </c>
      <c r="R489" s="218" t="s">
        <v>2874</v>
      </c>
      <c r="S489" s="384" t="s">
        <v>2023</v>
      </c>
    </row>
    <row r="490" spans="1:19" ht="69" x14ac:dyDescent="0.3">
      <c r="A490" s="527">
        <v>413</v>
      </c>
      <c r="B490" s="326" t="s">
        <v>4066</v>
      </c>
      <c r="C490" s="218" t="s">
        <v>1860</v>
      </c>
      <c r="D490" s="218" t="s">
        <v>2366</v>
      </c>
      <c r="E490" s="218" t="s">
        <v>263</v>
      </c>
      <c r="F490" s="218" t="s">
        <v>2810</v>
      </c>
      <c r="G490" s="219">
        <v>68945500</v>
      </c>
      <c r="H490" s="218" t="s">
        <v>1078</v>
      </c>
      <c r="I490" s="220">
        <v>42513</v>
      </c>
      <c r="J490" s="218" t="s">
        <v>1079</v>
      </c>
      <c r="K490" s="275" t="s">
        <v>2600</v>
      </c>
      <c r="L490" s="218"/>
      <c r="M490" s="218"/>
      <c r="N490" s="218"/>
      <c r="O490" s="218"/>
      <c r="P490" s="218">
        <v>50</v>
      </c>
      <c r="Q490" s="218">
        <v>50</v>
      </c>
      <c r="R490" s="218" t="s">
        <v>2874</v>
      </c>
      <c r="S490" s="384"/>
    </row>
    <row r="491" spans="1:19" ht="27.6" x14ac:dyDescent="0.3">
      <c r="A491" s="527">
        <v>414</v>
      </c>
      <c r="B491" s="326" t="s">
        <v>4066</v>
      </c>
      <c r="C491" s="218" t="s">
        <v>2449</v>
      </c>
      <c r="D491" s="218" t="s">
        <v>1593</v>
      </c>
      <c r="E491" s="218" t="s">
        <v>471</v>
      </c>
      <c r="F491" s="218" t="s">
        <v>2810</v>
      </c>
      <c r="G491" s="219">
        <v>137891000</v>
      </c>
      <c r="H491" s="218" t="s">
        <v>1626</v>
      </c>
      <c r="I491" s="220">
        <v>42691</v>
      </c>
      <c r="J491" s="218" t="s">
        <v>1627</v>
      </c>
      <c r="K491" s="275" t="s">
        <v>2450</v>
      </c>
      <c r="L491" s="218"/>
      <c r="M491" s="218"/>
      <c r="N491" s="218"/>
      <c r="O491" s="218"/>
      <c r="P491" s="218">
        <v>50</v>
      </c>
      <c r="Q491" s="218">
        <v>50</v>
      </c>
      <c r="R491" s="218" t="s">
        <v>2874</v>
      </c>
      <c r="S491" s="384"/>
    </row>
    <row r="492" spans="1:19" ht="27.6" x14ac:dyDescent="0.3">
      <c r="A492" s="527">
        <v>415</v>
      </c>
      <c r="B492" s="326" t="s">
        <v>4066</v>
      </c>
      <c r="C492" s="218" t="s">
        <v>2526</v>
      </c>
      <c r="D492" s="218" t="s">
        <v>2125</v>
      </c>
      <c r="E492" s="218" t="s">
        <v>471</v>
      </c>
      <c r="F492" s="218" t="s">
        <v>2810</v>
      </c>
      <c r="G492" s="219">
        <v>350000000</v>
      </c>
      <c r="H492" s="218" t="s">
        <v>1628</v>
      </c>
      <c r="I492" s="220">
        <v>42633</v>
      </c>
      <c r="J492" s="218" t="s">
        <v>1629</v>
      </c>
      <c r="K492" s="275" t="s">
        <v>2527</v>
      </c>
      <c r="L492" s="218"/>
      <c r="M492" s="218"/>
      <c r="N492" s="218"/>
      <c r="O492" s="218"/>
      <c r="P492" s="218">
        <v>50</v>
      </c>
      <c r="Q492" s="218">
        <v>50</v>
      </c>
      <c r="R492" s="218" t="s">
        <v>2874</v>
      </c>
      <c r="S492" s="384"/>
    </row>
    <row r="493" spans="1:19" x14ac:dyDescent="0.3">
      <c r="A493" s="527">
        <v>416</v>
      </c>
      <c r="B493" s="326" t="s">
        <v>4066</v>
      </c>
      <c r="C493" s="218" t="s">
        <v>2392</v>
      </c>
      <c r="D493" s="218" t="s">
        <v>1593</v>
      </c>
      <c r="E493" s="218" t="s">
        <v>471</v>
      </c>
      <c r="F493" s="218" t="s">
        <v>2810</v>
      </c>
      <c r="G493" s="219">
        <v>50000000</v>
      </c>
      <c r="H493" s="218" t="s">
        <v>1604</v>
      </c>
      <c r="I493" s="220" t="s">
        <v>1605</v>
      </c>
      <c r="J493" s="218" t="s">
        <v>1606</v>
      </c>
      <c r="K493" s="275" t="s">
        <v>1795</v>
      </c>
      <c r="L493" s="218"/>
      <c r="M493" s="218"/>
      <c r="N493" s="218"/>
      <c r="O493" s="218"/>
      <c r="P493" s="218">
        <v>50</v>
      </c>
      <c r="Q493" s="218">
        <v>50</v>
      </c>
      <c r="R493" s="218" t="s">
        <v>2874</v>
      </c>
      <c r="S493" s="384"/>
    </row>
    <row r="494" spans="1:19" ht="27.6" x14ac:dyDescent="0.3">
      <c r="A494" s="527">
        <v>417</v>
      </c>
      <c r="B494" s="326" t="s">
        <v>4066</v>
      </c>
      <c r="C494" s="218" t="s">
        <v>2723</v>
      </c>
      <c r="D494" s="218" t="s">
        <v>2667</v>
      </c>
      <c r="E494" s="218" t="s">
        <v>471</v>
      </c>
      <c r="F494" s="218" t="s">
        <v>2810</v>
      </c>
      <c r="G494" s="219">
        <v>68945400</v>
      </c>
      <c r="H494" s="218" t="s">
        <v>2724</v>
      </c>
      <c r="I494" s="218" t="s">
        <v>2725</v>
      </c>
      <c r="J494" s="218" t="s">
        <v>2726</v>
      </c>
      <c r="K494" s="275" t="s">
        <v>2727</v>
      </c>
      <c r="L494" s="218"/>
      <c r="M494" s="218"/>
      <c r="N494" s="218"/>
      <c r="O494" s="218"/>
      <c r="P494" s="218">
        <v>50</v>
      </c>
      <c r="Q494" s="218">
        <v>50</v>
      </c>
      <c r="R494" s="218" t="s">
        <v>2874</v>
      </c>
      <c r="S494" s="384"/>
    </row>
    <row r="495" spans="1:19" ht="27.6" x14ac:dyDescent="0.3">
      <c r="A495" s="527">
        <v>418</v>
      </c>
      <c r="B495" s="326" t="s">
        <v>4066</v>
      </c>
      <c r="C495" s="218" t="s">
        <v>2737</v>
      </c>
      <c r="D495" s="218" t="s">
        <v>2667</v>
      </c>
      <c r="E495" s="218" t="s">
        <v>471</v>
      </c>
      <c r="F495" s="218" t="s">
        <v>2810</v>
      </c>
      <c r="G495" s="219">
        <v>68945400</v>
      </c>
      <c r="H495" s="218" t="s">
        <v>2738</v>
      </c>
      <c r="I495" s="218" t="s">
        <v>2739</v>
      </c>
      <c r="J495" s="218" t="s">
        <v>2740</v>
      </c>
      <c r="K495" s="275" t="s">
        <v>2741</v>
      </c>
      <c r="L495" s="218"/>
      <c r="M495" s="218"/>
      <c r="N495" s="218"/>
      <c r="O495" s="218"/>
      <c r="P495" s="218">
        <v>50</v>
      </c>
      <c r="Q495" s="218">
        <v>50</v>
      </c>
      <c r="R495" s="218" t="s">
        <v>2874</v>
      </c>
      <c r="S495" s="384"/>
    </row>
    <row r="496" spans="1:19" x14ac:dyDescent="0.3">
      <c r="A496" s="527">
        <v>419</v>
      </c>
      <c r="B496" s="326" t="s">
        <v>4066</v>
      </c>
      <c r="C496" s="218" t="s">
        <v>2751</v>
      </c>
      <c r="D496" s="218" t="s">
        <v>63</v>
      </c>
      <c r="E496" s="218" t="s">
        <v>471</v>
      </c>
      <c r="F496" s="218" t="s">
        <v>2810</v>
      </c>
      <c r="G496" s="219">
        <v>23496000</v>
      </c>
      <c r="H496" s="218" t="s">
        <v>2752</v>
      </c>
      <c r="I496" s="218" t="s">
        <v>2753</v>
      </c>
      <c r="J496" s="218" t="s">
        <v>2754</v>
      </c>
      <c r="K496" s="275" t="s">
        <v>2755</v>
      </c>
      <c r="L496" s="218"/>
      <c r="M496" s="218"/>
      <c r="N496" s="218"/>
      <c r="O496" s="218"/>
      <c r="P496" s="218">
        <v>50</v>
      </c>
      <c r="Q496" s="218">
        <v>50</v>
      </c>
      <c r="R496" s="218" t="s">
        <v>2874</v>
      </c>
      <c r="S496" s="384" t="s">
        <v>2711</v>
      </c>
    </row>
    <row r="497" spans="1:19" ht="55.2" x14ac:dyDescent="0.3">
      <c r="A497" s="527">
        <v>420</v>
      </c>
      <c r="B497" s="326" t="s">
        <v>4066</v>
      </c>
      <c r="C497" s="215" t="s">
        <v>856</v>
      </c>
      <c r="D497" s="228" t="s">
        <v>1947</v>
      </c>
      <c r="E497" s="218" t="s">
        <v>180</v>
      </c>
      <c r="F497" s="228" t="s">
        <v>2810</v>
      </c>
      <c r="G497" s="229">
        <v>0</v>
      </c>
      <c r="H497" s="228" t="s">
        <v>857</v>
      </c>
      <c r="I497" s="230"/>
      <c r="J497" s="228" t="s">
        <v>858</v>
      </c>
      <c r="K497" s="440" t="s">
        <v>2013</v>
      </c>
      <c r="L497" s="228"/>
      <c r="M497" s="228"/>
      <c r="N497" s="228"/>
      <c r="O497" s="228"/>
      <c r="P497" s="218">
        <v>50</v>
      </c>
      <c r="Q497" s="218">
        <v>50</v>
      </c>
      <c r="R497" s="218" t="s">
        <v>2813</v>
      </c>
      <c r="S497" s="461" t="s">
        <v>2014</v>
      </c>
    </row>
    <row r="498" spans="1:19" ht="27.6" x14ac:dyDescent="0.3">
      <c r="A498" s="527">
        <v>421</v>
      </c>
      <c r="B498" s="326" t="s">
        <v>4066</v>
      </c>
      <c r="C498" s="228" t="s">
        <v>2528</v>
      </c>
      <c r="D498" s="228" t="s">
        <v>2513</v>
      </c>
      <c r="E498" s="218" t="s">
        <v>180</v>
      </c>
      <c r="F498" s="228" t="s">
        <v>2810</v>
      </c>
      <c r="G498" s="229">
        <v>0</v>
      </c>
      <c r="H498" s="228"/>
      <c r="I498" s="230"/>
      <c r="J498" s="228" t="s">
        <v>1133</v>
      </c>
      <c r="K498" s="275" t="s">
        <v>2529</v>
      </c>
      <c r="L498" s="218"/>
      <c r="M498" s="218"/>
      <c r="N498" s="218"/>
      <c r="O498" s="218"/>
      <c r="P498" s="218">
        <v>100</v>
      </c>
      <c r="Q498" s="218">
        <v>0</v>
      </c>
      <c r="R498" s="218" t="s">
        <v>2813</v>
      </c>
      <c r="S498" s="384"/>
    </row>
    <row r="499" spans="1:19" ht="41.4" x14ac:dyDescent="0.3">
      <c r="A499" s="527">
        <v>422</v>
      </c>
      <c r="B499" s="326" t="s">
        <v>4066</v>
      </c>
      <c r="C499" s="228" t="s">
        <v>2256</v>
      </c>
      <c r="D499" s="218" t="s">
        <v>2366</v>
      </c>
      <c r="E499" s="218" t="s">
        <v>180</v>
      </c>
      <c r="F499" s="228" t="s">
        <v>2810</v>
      </c>
      <c r="G499" s="229">
        <v>0</v>
      </c>
      <c r="H499" s="227" t="s">
        <v>1199</v>
      </c>
      <c r="I499" s="230">
        <v>0</v>
      </c>
      <c r="J499" s="228" t="s">
        <v>1136</v>
      </c>
      <c r="K499" s="275" t="s">
        <v>2601</v>
      </c>
      <c r="L499" s="218"/>
      <c r="M499" s="218"/>
      <c r="N499" s="218"/>
      <c r="O499" s="218"/>
      <c r="P499" s="218">
        <v>50</v>
      </c>
      <c r="Q499" s="218">
        <v>50</v>
      </c>
      <c r="R499" s="218" t="s">
        <v>2813</v>
      </c>
      <c r="S499" s="384"/>
    </row>
    <row r="500" spans="1:19" ht="41.4" x14ac:dyDescent="0.3">
      <c r="A500" s="527">
        <v>423</v>
      </c>
      <c r="B500" s="326" t="s">
        <v>4066</v>
      </c>
      <c r="C500" s="228" t="s">
        <v>1137</v>
      </c>
      <c r="D500" s="218" t="s">
        <v>2240</v>
      </c>
      <c r="E500" s="218" t="s">
        <v>180</v>
      </c>
      <c r="F500" s="228" t="s">
        <v>2810</v>
      </c>
      <c r="G500" s="234">
        <v>65200000</v>
      </c>
      <c r="H500" s="228" t="s">
        <v>1200</v>
      </c>
      <c r="I500" s="230">
        <v>39643</v>
      </c>
      <c r="J500" s="228" t="s">
        <v>1138</v>
      </c>
      <c r="K500" s="275" t="s">
        <v>1237</v>
      </c>
      <c r="L500" s="228">
        <v>1</v>
      </c>
      <c r="M500" s="228"/>
      <c r="N500" s="230">
        <v>41185</v>
      </c>
      <c r="O500" s="228"/>
      <c r="P500" s="218">
        <v>50</v>
      </c>
      <c r="Q500" s="218">
        <v>50</v>
      </c>
      <c r="R500" s="218" t="s">
        <v>2813</v>
      </c>
      <c r="S500" s="384" t="s">
        <v>2190</v>
      </c>
    </row>
    <row r="501" spans="1:19" ht="41.4" x14ac:dyDescent="0.3">
      <c r="A501" s="527">
        <v>424</v>
      </c>
      <c r="B501" s="326" t="s">
        <v>4066</v>
      </c>
      <c r="C501" s="224" t="s">
        <v>1141</v>
      </c>
      <c r="D501" s="218" t="s">
        <v>2366</v>
      </c>
      <c r="E501" s="218" t="s">
        <v>180</v>
      </c>
      <c r="F501" s="228" t="s">
        <v>2810</v>
      </c>
      <c r="G501" s="234">
        <v>150000000</v>
      </c>
      <c r="H501" s="218" t="s">
        <v>1202</v>
      </c>
      <c r="I501" s="230">
        <v>39261</v>
      </c>
      <c r="J501" s="228" t="s">
        <v>1142</v>
      </c>
      <c r="K501" s="275" t="s">
        <v>1240</v>
      </c>
      <c r="L501" s="228">
        <v>1</v>
      </c>
      <c r="M501" s="228"/>
      <c r="N501" s="230">
        <v>40938</v>
      </c>
      <c r="O501" s="304"/>
      <c r="P501" s="218">
        <v>50</v>
      </c>
      <c r="Q501" s="218">
        <v>50</v>
      </c>
      <c r="R501" s="218" t="s">
        <v>2813</v>
      </c>
      <c r="S501" s="384" t="s">
        <v>2602</v>
      </c>
    </row>
    <row r="502" spans="1:19" ht="41.4" x14ac:dyDescent="0.3">
      <c r="A502" s="527">
        <v>425</v>
      </c>
      <c r="B502" s="326" t="s">
        <v>4066</v>
      </c>
      <c r="C502" s="455" t="s">
        <v>2451</v>
      </c>
      <c r="D502" s="218" t="s">
        <v>1593</v>
      </c>
      <c r="E502" s="218" t="s">
        <v>180</v>
      </c>
      <c r="F502" s="228" t="s">
        <v>2810</v>
      </c>
      <c r="G502" s="234">
        <v>180000000</v>
      </c>
      <c r="H502" s="218" t="s">
        <v>1204</v>
      </c>
      <c r="I502" s="230">
        <v>39409</v>
      </c>
      <c r="J502" s="228" t="s">
        <v>1144</v>
      </c>
      <c r="K502" s="275" t="s">
        <v>1241</v>
      </c>
      <c r="L502" s="228">
        <v>1</v>
      </c>
      <c r="M502" s="228"/>
      <c r="N502" s="228"/>
      <c r="O502" s="304"/>
      <c r="P502" s="218">
        <v>50</v>
      </c>
      <c r="Q502" s="218">
        <v>50</v>
      </c>
      <c r="R502" s="218" t="s">
        <v>2813</v>
      </c>
      <c r="S502" s="384" t="s">
        <v>2128</v>
      </c>
    </row>
    <row r="503" spans="1:19" ht="55.2" x14ac:dyDescent="0.3">
      <c r="A503" s="527">
        <v>426</v>
      </c>
      <c r="B503" s="326" t="s">
        <v>4066</v>
      </c>
      <c r="C503" s="228" t="s">
        <v>1145</v>
      </c>
      <c r="D503" s="228" t="s">
        <v>2031</v>
      </c>
      <c r="E503" s="218" t="s">
        <v>180</v>
      </c>
      <c r="F503" s="228" t="s">
        <v>2810</v>
      </c>
      <c r="G503" s="234">
        <v>68750489</v>
      </c>
      <c r="H503" s="218" t="s">
        <v>1205</v>
      </c>
      <c r="I503" s="230">
        <v>40388</v>
      </c>
      <c r="J503" s="228" t="s">
        <v>1135</v>
      </c>
      <c r="K503" s="275" t="s">
        <v>2030</v>
      </c>
      <c r="L503" s="228"/>
      <c r="M503" s="228"/>
      <c r="N503" s="228"/>
      <c r="O503" s="228"/>
      <c r="P503" s="218">
        <v>50</v>
      </c>
      <c r="Q503" s="218">
        <v>50</v>
      </c>
      <c r="R503" s="218" t="s">
        <v>2813</v>
      </c>
      <c r="S503" s="384"/>
    </row>
    <row r="504" spans="1:19" ht="41.4" x14ac:dyDescent="0.3">
      <c r="A504" s="527">
        <v>427</v>
      </c>
      <c r="B504" s="326" t="s">
        <v>4066</v>
      </c>
      <c r="C504" s="228" t="s">
        <v>1146</v>
      </c>
      <c r="D504" s="228" t="s">
        <v>2118</v>
      </c>
      <c r="E504" s="218" t="s">
        <v>180</v>
      </c>
      <c r="F504" s="228" t="s">
        <v>2810</v>
      </c>
      <c r="G504" s="234">
        <v>0</v>
      </c>
      <c r="H504" s="218" t="s">
        <v>1206</v>
      </c>
      <c r="I504" s="230">
        <v>39240</v>
      </c>
      <c r="J504" s="228" t="s">
        <v>1147</v>
      </c>
      <c r="K504" s="275" t="s">
        <v>1242</v>
      </c>
      <c r="L504" s="228"/>
      <c r="M504" s="228"/>
      <c r="N504" s="228"/>
      <c r="O504" s="322">
        <v>141675000</v>
      </c>
      <c r="P504" s="218">
        <v>50</v>
      </c>
      <c r="Q504" s="218">
        <v>50</v>
      </c>
      <c r="R504" s="218" t="s">
        <v>2813</v>
      </c>
      <c r="S504" s="384" t="s">
        <v>2053</v>
      </c>
    </row>
    <row r="505" spans="1:19" ht="41.4" x14ac:dyDescent="0.3">
      <c r="A505" s="527">
        <v>428</v>
      </c>
      <c r="B505" s="326" t="s">
        <v>4066</v>
      </c>
      <c r="C505" s="302" t="s">
        <v>1896</v>
      </c>
      <c r="D505" s="228" t="s">
        <v>1579</v>
      </c>
      <c r="E505" s="218" t="s">
        <v>180</v>
      </c>
      <c r="F505" s="228" t="s">
        <v>2810</v>
      </c>
      <c r="G505" s="307">
        <v>177901000</v>
      </c>
      <c r="H505" s="218" t="s">
        <v>1208</v>
      </c>
      <c r="I505" s="301">
        <v>40595</v>
      </c>
      <c r="J505" s="302" t="s">
        <v>1149</v>
      </c>
      <c r="K505" s="275" t="s">
        <v>1935</v>
      </c>
      <c r="L505" s="308"/>
      <c r="M505" s="301"/>
      <c r="N505" s="301"/>
      <c r="O505" s="301"/>
      <c r="P505" s="218">
        <v>50</v>
      </c>
      <c r="Q505" s="218">
        <v>50</v>
      </c>
      <c r="R505" s="218" t="s">
        <v>2813</v>
      </c>
      <c r="S505" s="384" t="s">
        <v>1934</v>
      </c>
    </row>
    <row r="506" spans="1:19" ht="55.2" x14ac:dyDescent="0.3">
      <c r="A506" s="527">
        <v>429</v>
      </c>
      <c r="B506" s="326" t="s">
        <v>4066</v>
      </c>
      <c r="C506" s="456" t="s">
        <v>2452</v>
      </c>
      <c r="D506" s="302" t="s">
        <v>1197</v>
      </c>
      <c r="E506" s="218" t="s">
        <v>180</v>
      </c>
      <c r="F506" s="228" t="s">
        <v>2810</v>
      </c>
      <c r="G506" s="307">
        <v>130639104</v>
      </c>
      <c r="H506" s="218" t="s">
        <v>1209</v>
      </c>
      <c r="I506" s="301">
        <v>38460</v>
      </c>
      <c r="J506" s="302" t="s">
        <v>1150</v>
      </c>
      <c r="K506" s="457" t="s">
        <v>1243</v>
      </c>
      <c r="L506" s="308"/>
      <c r="M506" s="228">
        <v>1</v>
      </c>
      <c r="N506" s="301"/>
      <c r="O506" s="301"/>
      <c r="P506" s="218">
        <v>50</v>
      </c>
      <c r="Q506" s="218">
        <v>50</v>
      </c>
      <c r="R506" s="218" t="s">
        <v>2813</v>
      </c>
      <c r="S506" s="384" t="s">
        <v>2128</v>
      </c>
    </row>
    <row r="507" spans="1:19" ht="55.2" x14ac:dyDescent="0.3">
      <c r="A507" s="527">
        <v>430</v>
      </c>
      <c r="B507" s="326" t="s">
        <v>4066</v>
      </c>
      <c r="C507" s="228" t="s">
        <v>1151</v>
      </c>
      <c r="D507" s="218" t="s">
        <v>1538</v>
      </c>
      <c r="E507" s="218" t="s">
        <v>180</v>
      </c>
      <c r="F507" s="228" t="s">
        <v>2810</v>
      </c>
      <c r="G507" s="234">
        <v>53560000</v>
      </c>
      <c r="H507" s="218" t="s">
        <v>1210</v>
      </c>
      <c r="I507" s="230">
        <v>40841</v>
      </c>
      <c r="J507" s="228" t="s">
        <v>1152</v>
      </c>
      <c r="K507" s="440" t="s">
        <v>2106</v>
      </c>
      <c r="L507" s="228"/>
      <c r="M507" s="228"/>
      <c r="N507" s="228"/>
      <c r="O507" s="228"/>
      <c r="P507" s="218">
        <v>50</v>
      </c>
      <c r="Q507" s="218">
        <v>50</v>
      </c>
      <c r="R507" s="218" t="s">
        <v>2813</v>
      </c>
      <c r="S507" s="384"/>
    </row>
    <row r="508" spans="1:19" ht="41.4" x14ac:dyDescent="0.3">
      <c r="A508" s="527">
        <v>431</v>
      </c>
      <c r="B508" s="326" t="s">
        <v>4066</v>
      </c>
      <c r="C508" s="228" t="s">
        <v>2153</v>
      </c>
      <c r="D508" s="228" t="s">
        <v>2120</v>
      </c>
      <c r="E508" s="218" t="s">
        <v>180</v>
      </c>
      <c r="F508" s="228" t="s">
        <v>2810</v>
      </c>
      <c r="G508" s="234">
        <v>20000000</v>
      </c>
      <c r="H508" s="218" t="s">
        <v>1212</v>
      </c>
      <c r="I508" s="230">
        <v>40967</v>
      </c>
      <c r="J508" s="228" t="s">
        <v>1154</v>
      </c>
      <c r="K508" s="440" t="s">
        <v>2152</v>
      </c>
      <c r="L508" s="228"/>
      <c r="M508" s="228"/>
      <c r="N508" s="228"/>
      <c r="O508" s="228"/>
      <c r="P508" s="218">
        <v>50</v>
      </c>
      <c r="Q508" s="218">
        <v>50</v>
      </c>
      <c r="R508" s="218" t="s">
        <v>2813</v>
      </c>
      <c r="S508" s="384" t="s">
        <v>1907</v>
      </c>
    </row>
    <row r="509" spans="1:19" ht="55.2" x14ac:dyDescent="0.3">
      <c r="A509" s="527">
        <v>432</v>
      </c>
      <c r="B509" s="326" t="s">
        <v>4066</v>
      </c>
      <c r="C509" s="228" t="s">
        <v>2454</v>
      </c>
      <c r="D509" s="218" t="s">
        <v>1593</v>
      </c>
      <c r="E509" s="218" t="s">
        <v>180</v>
      </c>
      <c r="F509" s="228" t="s">
        <v>2810</v>
      </c>
      <c r="G509" s="234">
        <v>50000000</v>
      </c>
      <c r="H509" s="218" t="s">
        <v>1217</v>
      </c>
      <c r="I509" s="230"/>
      <c r="J509" s="228" t="s">
        <v>1163</v>
      </c>
      <c r="K509" s="275" t="s">
        <v>2453</v>
      </c>
      <c r="L509" s="228"/>
      <c r="M509" s="228"/>
      <c r="N509" s="228"/>
      <c r="O509" s="228"/>
      <c r="P509" s="218">
        <v>50</v>
      </c>
      <c r="Q509" s="218">
        <v>50</v>
      </c>
      <c r="R509" s="218" t="s">
        <v>2813</v>
      </c>
      <c r="S509" s="384"/>
    </row>
    <row r="510" spans="1:19" ht="41.4" x14ac:dyDescent="0.3">
      <c r="A510" s="527">
        <v>433</v>
      </c>
      <c r="B510" s="326" t="s">
        <v>4066</v>
      </c>
      <c r="C510" s="228" t="s">
        <v>2317</v>
      </c>
      <c r="D510" s="228" t="s">
        <v>2186</v>
      </c>
      <c r="E510" s="218" t="s">
        <v>180</v>
      </c>
      <c r="F510" s="228" t="s">
        <v>2810</v>
      </c>
      <c r="G510" s="234">
        <v>262000000</v>
      </c>
      <c r="H510" s="218" t="s">
        <v>1219</v>
      </c>
      <c r="I510" s="230"/>
      <c r="J510" s="228" t="s">
        <v>1165</v>
      </c>
      <c r="K510" s="275" t="s">
        <v>2318</v>
      </c>
      <c r="L510" s="228"/>
      <c r="M510" s="228"/>
      <c r="N510" s="228"/>
      <c r="O510" s="228"/>
      <c r="P510" s="218">
        <v>50</v>
      </c>
      <c r="Q510" s="218">
        <v>50</v>
      </c>
      <c r="R510" s="218" t="s">
        <v>2813</v>
      </c>
      <c r="S510" s="384" t="s">
        <v>2319</v>
      </c>
    </row>
    <row r="511" spans="1:19" ht="82.8" x14ac:dyDescent="0.3">
      <c r="A511" s="527">
        <v>434</v>
      </c>
      <c r="B511" s="326" t="s">
        <v>4066</v>
      </c>
      <c r="C511" s="228" t="s">
        <v>2533</v>
      </c>
      <c r="D511" s="228" t="s">
        <v>1198</v>
      </c>
      <c r="E511" s="218" t="s">
        <v>180</v>
      </c>
      <c r="F511" s="228" t="s">
        <v>2810</v>
      </c>
      <c r="G511" s="234">
        <v>70000000</v>
      </c>
      <c r="H511" s="218" t="s">
        <v>1220</v>
      </c>
      <c r="I511" s="230">
        <v>41103</v>
      </c>
      <c r="J511" s="228" t="s">
        <v>1166</v>
      </c>
      <c r="K511" s="440" t="s">
        <v>1247</v>
      </c>
      <c r="L511" s="228"/>
      <c r="M511" s="228"/>
      <c r="N511" s="228"/>
      <c r="O511" s="228"/>
      <c r="P511" s="218">
        <v>50</v>
      </c>
      <c r="Q511" s="218">
        <v>50</v>
      </c>
      <c r="R511" s="218" t="s">
        <v>2813</v>
      </c>
      <c r="S511" s="384" t="s">
        <v>2190</v>
      </c>
    </row>
    <row r="512" spans="1:19" ht="27.6" x14ac:dyDescent="0.3">
      <c r="A512" s="527">
        <v>435</v>
      </c>
      <c r="B512" s="326" t="s">
        <v>4066</v>
      </c>
      <c r="C512" s="228" t="s">
        <v>2041</v>
      </c>
      <c r="D512" s="218" t="s">
        <v>646</v>
      </c>
      <c r="E512" s="218" t="s">
        <v>180</v>
      </c>
      <c r="F512" s="228" t="s">
        <v>2810</v>
      </c>
      <c r="G512" s="234">
        <v>50000000</v>
      </c>
      <c r="H512" s="218" t="s">
        <v>1223</v>
      </c>
      <c r="I512" s="230"/>
      <c r="J512" s="218" t="s">
        <v>1236</v>
      </c>
      <c r="K512" s="275" t="s">
        <v>1249</v>
      </c>
      <c r="L512" s="228" t="s">
        <v>1248</v>
      </c>
      <c r="M512" s="228"/>
      <c r="N512" s="228"/>
      <c r="O512" s="228"/>
      <c r="P512" s="218">
        <v>50</v>
      </c>
      <c r="Q512" s="218">
        <v>50</v>
      </c>
      <c r="R512" s="218" t="s">
        <v>2813</v>
      </c>
      <c r="S512" s="384" t="s">
        <v>2042</v>
      </c>
    </row>
    <row r="513" spans="1:19" ht="55.2" x14ac:dyDescent="0.3">
      <c r="A513" s="527">
        <v>436</v>
      </c>
      <c r="B513" s="326" t="s">
        <v>4066</v>
      </c>
      <c r="C513" s="228" t="s">
        <v>2455</v>
      </c>
      <c r="D513" s="218" t="s">
        <v>1593</v>
      </c>
      <c r="E513" s="218" t="s">
        <v>180</v>
      </c>
      <c r="F513" s="228" t="s">
        <v>2810</v>
      </c>
      <c r="G513" s="234">
        <v>100000000</v>
      </c>
      <c r="H513" s="218" t="s">
        <v>1225</v>
      </c>
      <c r="I513" s="230">
        <v>41681</v>
      </c>
      <c r="J513" s="228" t="s">
        <v>1171</v>
      </c>
      <c r="K513" s="275" t="s">
        <v>2456</v>
      </c>
      <c r="L513" s="228"/>
      <c r="M513" s="228"/>
      <c r="N513" s="228"/>
      <c r="O513" s="228"/>
      <c r="P513" s="218">
        <v>50</v>
      </c>
      <c r="Q513" s="218">
        <v>50</v>
      </c>
      <c r="R513" s="218" t="s">
        <v>2813</v>
      </c>
      <c r="S513" s="384"/>
    </row>
    <row r="514" spans="1:19" ht="69" x14ac:dyDescent="0.3">
      <c r="A514" s="527">
        <v>437</v>
      </c>
      <c r="B514" s="326" t="s">
        <v>4066</v>
      </c>
      <c r="C514" s="228" t="s">
        <v>2540</v>
      </c>
      <c r="D514" s="228" t="s">
        <v>2125</v>
      </c>
      <c r="E514" s="218" t="s">
        <v>180</v>
      </c>
      <c r="F514" s="228" t="s">
        <v>2810</v>
      </c>
      <c r="G514" s="234">
        <v>100000000</v>
      </c>
      <c r="H514" s="218" t="s">
        <v>1229</v>
      </c>
      <c r="I514" s="230">
        <v>41733</v>
      </c>
      <c r="J514" s="228" t="s">
        <v>1175</v>
      </c>
      <c r="K514" s="275" t="s">
        <v>2539</v>
      </c>
      <c r="L514" s="228"/>
      <c r="M514" s="228" t="s">
        <v>1176</v>
      </c>
      <c r="N514" s="228"/>
      <c r="O514" s="228"/>
      <c r="P514" s="218">
        <v>50</v>
      </c>
      <c r="Q514" s="218">
        <v>50</v>
      </c>
      <c r="R514" s="218" t="s">
        <v>2813</v>
      </c>
      <c r="S514" s="384"/>
    </row>
    <row r="515" spans="1:19" ht="69" x14ac:dyDescent="0.3">
      <c r="A515" s="527">
        <v>438</v>
      </c>
      <c r="B515" s="326" t="s">
        <v>4066</v>
      </c>
      <c r="C515" s="228" t="s">
        <v>2563</v>
      </c>
      <c r="D515" s="218" t="s">
        <v>2240</v>
      </c>
      <c r="E515" s="218" t="s">
        <v>180</v>
      </c>
      <c r="F515" s="228" t="s">
        <v>2810</v>
      </c>
      <c r="G515" s="234">
        <v>100000000</v>
      </c>
      <c r="H515" s="218" t="s">
        <v>1230</v>
      </c>
      <c r="I515" s="230">
        <v>41712</v>
      </c>
      <c r="J515" s="228" t="s">
        <v>1177</v>
      </c>
      <c r="K515" s="275" t="s">
        <v>2832</v>
      </c>
      <c r="L515" s="228"/>
      <c r="M515" s="228"/>
      <c r="N515" s="228"/>
      <c r="O515" s="228"/>
      <c r="P515" s="218">
        <v>50</v>
      </c>
      <c r="Q515" s="218">
        <v>50</v>
      </c>
      <c r="R515" s="218" t="s">
        <v>2813</v>
      </c>
      <c r="S515" s="384"/>
    </row>
    <row r="516" spans="1:19" ht="27.6" x14ac:dyDescent="0.3">
      <c r="A516" s="527">
        <v>439</v>
      </c>
      <c r="B516" s="326" t="s">
        <v>4066</v>
      </c>
      <c r="C516" s="228" t="s">
        <v>2158</v>
      </c>
      <c r="D516" s="228" t="s">
        <v>949</v>
      </c>
      <c r="E516" s="218" t="s">
        <v>180</v>
      </c>
      <c r="F516" s="228" t="s">
        <v>2810</v>
      </c>
      <c r="G516" s="234">
        <v>100000000</v>
      </c>
      <c r="H516" s="218" t="s">
        <v>1231</v>
      </c>
      <c r="I516" s="230">
        <v>41834</v>
      </c>
      <c r="J516" s="230" t="s">
        <v>1178</v>
      </c>
      <c r="K516" s="275" t="s">
        <v>2937</v>
      </c>
      <c r="L516" s="228"/>
      <c r="M516" s="228"/>
      <c r="N516" s="228"/>
      <c r="O516" s="228"/>
      <c r="P516" s="218">
        <v>50</v>
      </c>
      <c r="Q516" s="218">
        <v>50</v>
      </c>
      <c r="R516" s="218" t="s">
        <v>2813</v>
      </c>
      <c r="S516" s="384"/>
    </row>
    <row r="517" spans="1:19" ht="96.6" x14ac:dyDescent="0.3">
      <c r="A517" s="527">
        <v>440</v>
      </c>
      <c r="B517" s="326" t="s">
        <v>4066</v>
      </c>
      <c r="C517" s="228" t="s">
        <v>2567</v>
      </c>
      <c r="D517" s="218" t="s">
        <v>2240</v>
      </c>
      <c r="E517" s="218" t="s">
        <v>180</v>
      </c>
      <c r="F517" s="228" t="s">
        <v>2810</v>
      </c>
      <c r="G517" s="234">
        <v>200000000</v>
      </c>
      <c r="H517" s="218" t="s">
        <v>1232</v>
      </c>
      <c r="I517" s="230"/>
      <c r="J517" s="228" t="s">
        <v>2565</v>
      </c>
      <c r="K517" s="451" t="s">
        <v>2564</v>
      </c>
      <c r="L517" s="228"/>
      <c r="M517" s="228"/>
      <c r="N517" s="228"/>
      <c r="O517" s="228"/>
      <c r="P517" s="218">
        <v>50</v>
      </c>
      <c r="Q517" s="218">
        <v>50</v>
      </c>
      <c r="R517" s="218" t="s">
        <v>2813</v>
      </c>
      <c r="S517" s="384" t="s">
        <v>2566</v>
      </c>
    </row>
    <row r="518" spans="1:19" ht="110.4" x14ac:dyDescent="0.3">
      <c r="A518" s="527">
        <v>441</v>
      </c>
      <c r="B518" s="326" t="s">
        <v>4066</v>
      </c>
      <c r="C518" s="338" t="s">
        <v>1181</v>
      </c>
      <c r="D518" s="228" t="s">
        <v>1947</v>
      </c>
      <c r="E518" s="218" t="s">
        <v>180</v>
      </c>
      <c r="F518" s="218" t="s">
        <v>2810</v>
      </c>
      <c r="G518" s="219">
        <v>61000000</v>
      </c>
      <c r="H518" s="218" t="s">
        <v>1233</v>
      </c>
      <c r="I518" s="220">
        <v>42121</v>
      </c>
      <c r="J518" s="218" t="s">
        <v>1182</v>
      </c>
      <c r="K518" s="434" t="s">
        <v>2044</v>
      </c>
      <c r="L518" s="218"/>
      <c r="M518" s="218"/>
      <c r="N518" s="218"/>
      <c r="O518" s="218"/>
      <c r="P518" s="218">
        <v>50</v>
      </c>
      <c r="Q518" s="218">
        <v>50</v>
      </c>
      <c r="R518" s="218" t="s">
        <v>2813</v>
      </c>
      <c r="S518" s="461" t="s">
        <v>2045</v>
      </c>
    </row>
    <row r="519" spans="1:19" ht="110.4" x14ac:dyDescent="0.3">
      <c r="A519" s="527">
        <v>442</v>
      </c>
      <c r="B519" s="326" t="s">
        <v>4066</v>
      </c>
      <c r="C519" s="218" t="s">
        <v>1183</v>
      </c>
      <c r="D519" s="218" t="s">
        <v>1538</v>
      </c>
      <c r="E519" s="218" t="s">
        <v>180</v>
      </c>
      <c r="F519" s="218" t="s">
        <v>2810</v>
      </c>
      <c r="G519" s="219">
        <v>15000000</v>
      </c>
      <c r="H519" s="218" t="s">
        <v>1184</v>
      </c>
      <c r="I519" s="220">
        <v>42074</v>
      </c>
      <c r="J519" s="218" t="s">
        <v>1185</v>
      </c>
      <c r="K519" s="434" t="s">
        <v>2107</v>
      </c>
      <c r="L519" s="218"/>
      <c r="M519" s="218"/>
      <c r="N519" s="218"/>
      <c r="O519" s="218"/>
      <c r="P519" s="218">
        <v>50</v>
      </c>
      <c r="Q519" s="218">
        <v>50</v>
      </c>
      <c r="R519" s="218" t="s">
        <v>2813</v>
      </c>
      <c r="S519" s="384" t="s">
        <v>2108</v>
      </c>
    </row>
    <row r="520" spans="1:19" ht="27.6" x14ac:dyDescent="0.3">
      <c r="A520" s="527">
        <v>443</v>
      </c>
      <c r="B520" s="326" t="s">
        <v>4066</v>
      </c>
      <c r="C520" s="218" t="s">
        <v>2109</v>
      </c>
      <c r="D520" s="218" t="s">
        <v>1538</v>
      </c>
      <c r="E520" s="218" t="s">
        <v>180</v>
      </c>
      <c r="F520" s="218" t="s">
        <v>2810</v>
      </c>
      <c r="G520" s="219">
        <v>8131608</v>
      </c>
      <c r="H520" s="227" t="s">
        <v>333</v>
      </c>
      <c r="I520" s="220">
        <v>42149</v>
      </c>
      <c r="J520" s="218" t="s">
        <v>1186</v>
      </c>
      <c r="K520" s="434" t="s">
        <v>2110</v>
      </c>
      <c r="L520" s="218"/>
      <c r="M520" s="218"/>
      <c r="N520" s="218"/>
      <c r="O520" s="218"/>
      <c r="P520" s="218">
        <v>50</v>
      </c>
      <c r="Q520" s="218">
        <v>50</v>
      </c>
      <c r="R520" s="218" t="s">
        <v>2813</v>
      </c>
      <c r="S520" s="384" t="s">
        <v>2111</v>
      </c>
    </row>
    <row r="521" spans="1:19" ht="55.2" x14ac:dyDescent="0.3">
      <c r="A521" s="527">
        <v>444</v>
      </c>
      <c r="B521" s="326" t="s">
        <v>4066</v>
      </c>
      <c r="C521" s="218" t="s">
        <v>2604</v>
      </c>
      <c r="D521" s="218" t="s">
        <v>2174</v>
      </c>
      <c r="E521" s="218" t="s">
        <v>180</v>
      </c>
      <c r="F521" s="218" t="s">
        <v>2810</v>
      </c>
      <c r="G521" s="219">
        <v>100000000</v>
      </c>
      <c r="H521" s="227" t="s">
        <v>1234</v>
      </c>
      <c r="I521" s="220">
        <v>42165</v>
      </c>
      <c r="J521" s="218" t="s">
        <v>1889</v>
      </c>
      <c r="K521" s="434" t="s">
        <v>2605</v>
      </c>
      <c r="L521" s="218"/>
      <c r="M521" s="218"/>
      <c r="N521" s="218"/>
      <c r="O521" s="218"/>
      <c r="P521" s="218">
        <v>50</v>
      </c>
      <c r="Q521" s="218">
        <v>50</v>
      </c>
      <c r="R521" s="218" t="s">
        <v>2874</v>
      </c>
      <c r="S521" s="384"/>
    </row>
    <row r="522" spans="1:19" ht="82.8" x14ac:dyDescent="0.3">
      <c r="A522" s="527">
        <v>445</v>
      </c>
      <c r="B522" s="326" t="s">
        <v>4066</v>
      </c>
      <c r="C522" s="228" t="s">
        <v>1187</v>
      </c>
      <c r="D522" s="228" t="s">
        <v>2186</v>
      </c>
      <c r="E522" s="228" t="s">
        <v>180</v>
      </c>
      <c r="F522" s="228" t="s">
        <v>2810</v>
      </c>
      <c r="G522" s="234">
        <v>815000000</v>
      </c>
      <c r="H522" s="218" t="s">
        <v>1235</v>
      </c>
      <c r="I522" s="230">
        <v>42235</v>
      </c>
      <c r="J522" s="228" t="s">
        <v>1188</v>
      </c>
      <c r="K522" s="275" t="s">
        <v>2322</v>
      </c>
      <c r="L522" s="228"/>
      <c r="M522" s="228"/>
      <c r="N522" s="228"/>
      <c r="O522" s="285"/>
      <c r="P522" s="228">
        <v>50</v>
      </c>
      <c r="Q522" s="218">
        <v>50</v>
      </c>
      <c r="R522" s="218" t="s">
        <v>2813</v>
      </c>
      <c r="S522" s="391"/>
    </row>
    <row r="523" spans="1:19" ht="27.6" x14ac:dyDescent="0.3">
      <c r="A523" s="527">
        <v>446</v>
      </c>
      <c r="B523" s="326" t="s">
        <v>4066</v>
      </c>
      <c r="C523" s="228" t="s">
        <v>2568</v>
      </c>
      <c r="D523" s="218" t="s">
        <v>2240</v>
      </c>
      <c r="E523" s="228" t="s">
        <v>180</v>
      </c>
      <c r="F523" s="228" t="s">
        <v>2810</v>
      </c>
      <c r="G523" s="234">
        <v>195099133</v>
      </c>
      <c r="H523" s="228" t="s">
        <v>1562</v>
      </c>
      <c r="I523" s="220">
        <v>42436</v>
      </c>
      <c r="J523" s="228" t="s">
        <v>1189</v>
      </c>
      <c r="K523" s="275" t="s">
        <v>2863</v>
      </c>
      <c r="L523" s="218"/>
      <c r="M523" s="218"/>
      <c r="N523" s="218"/>
      <c r="O523" s="258"/>
      <c r="P523" s="218">
        <v>50</v>
      </c>
      <c r="Q523" s="218">
        <v>50</v>
      </c>
      <c r="R523" s="218" t="s">
        <v>2813</v>
      </c>
      <c r="S523" s="384"/>
    </row>
    <row r="524" spans="1:19" ht="41.4" x14ac:dyDescent="0.3">
      <c r="A524" s="527">
        <v>447</v>
      </c>
      <c r="B524" s="326" t="s">
        <v>4066</v>
      </c>
      <c r="C524" s="228" t="s">
        <v>2048</v>
      </c>
      <c r="D524" s="228" t="s">
        <v>1947</v>
      </c>
      <c r="E524" s="228" t="s">
        <v>180</v>
      </c>
      <c r="F524" s="228" t="s">
        <v>2810</v>
      </c>
      <c r="G524" s="234">
        <v>1041083492</v>
      </c>
      <c r="H524" s="228" t="s">
        <v>1190</v>
      </c>
      <c r="I524" s="230">
        <v>42221</v>
      </c>
      <c r="J524" s="228" t="s">
        <v>1191</v>
      </c>
      <c r="K524" s="275" t="s">
        <v>2046</v>
      </c>
      <c r="L524" s="228"/>
      <c r="M524" s="228"/>
      <c r="N524" s="228"/>
      <c r="O524" s="285"/>
      <c r="P524" s="228">
        <v>50</v>
      </c>
      <c r="Q524" s="218">
        <v>50</v>
      </c>
      <c r="R524" s="218" t="s">
        <v>2813</v>
      </c>
      <c r="S524" s="391" t="s">
        <v>2047</v>
      </c>
    </row>
    <row r="525" spans="1:19" ht="41.4" x14ac:dyDescent="0.3">
      <c r="A525" s="527">
        <v>448</v>
      </c>
      <c r="B525" s="326" t="s">
        <v>4066</v>
      </c>
      <c r="C525" s="218" t="s">
        <v>1937</v>
      </c>
      <c r="D525" s="228" t="s">
        <v>1579</v>
      </c>
      <c r="E525" s="228" t="s">
        <v>180</v>
      </c>
      <c r="F525" s="218" t="s">
        <v>2810</v>
      </c>
      <c r="G525" s="219"/>
      <c r="H525" s="218"/>
      <c r="I525" s="220"/>
      <c r="J525" s="218" t="s">
        <v>1192</v>
      </c>
      <c r="K525" s="275" t="s">
        <v>1939</v>
      </c>
      <c r="L525" s="218"/>
      <c r="M525" s="218"/>
      <c r="N525" s="218"/>
      <c r="O525" s="218"/>
      <c r="P525" s="228">
        <v>50</v>
      </c>
      <c r="Q525" s="218">
        <v>50</v>
      </c>
      <c r="R525" s="218" t="s">
        <v>2813</v>
      </c>
      <c r="S525" s="384" t="s">
        <v>1938</v>
      </c>
    </row>
    <row r="526" spans="1:19" ht="27.6" x14ac:dyDescent="0.3">
      <c r="A526" s="527">
        <v>449</v>
      </c>
      <c r="B526" s="326" t="s">
        <v>4066</v>
      </c>
      <c r="C526" s="218" t="s">
        <v>2569</v>
      </c>
      <c r="D526" s="218" t="s">
        <v>2240</v>
      </c>
      <c r="E526" s="228" t="s">
        <v>180</v>
      </c>
      <c r="F526" s="218" t="s">
        <v>2810</v>
      </c>
      <c r="G526" s="219">
        <v>10752000</v>
      </c>
      <c r="H526" s="218" t="s">
        <v>1193</v>
      </c>
      <c r="I526" s="220">
        <v>42552</v>
      </c>
      <c r="J526" s="218" t="s">
        <v>1194</v>
      </c>
      <c r="K526" s="275" t="s">
        <v>2862</v>
      </c>
      <c r="L526" s="218"/>
      <c r="M526" s="218"/>
      <c r="N526" s="218"/>
      <c r="O526" s="218"/>
      <c r="P526" s="228">
        <v>50</v>
      </c>
      <c r="Q526" s="218">
        <v>50</v>
      </c>
      <c r="R526" s="218" t="s">
        <v>2813</v>
      </c>
      <c r="S526" s="384"/>
    </row>
    <row r="527" spans="1:19" ht="27.6" x14ac:dyDescent="0.3">
      <c r="A527" s="527">
        <v>450</v>
      </c>
      <c r="B527" s="326" t="s">
        <v>4066</v>
      </c>
      <c r="C527" s="218" t="s">
        <v>2570</v>
      </c>
      <c r="D527" s="218" t="s">
        <v>2240</v>
      </c>
      <c r="E527" s="228" t="s">
        <v>180</v>
      </c>
      <c r="F527" s="218" t="s">
        <v>2810</v>
      </c>
      <c r="G527" s="219">
        <v>12718396</v>
      </c>
      <c r="H527" s="218" t="s">
        <v>1195</v>
      </c>
      <c r="I527" s="220">
        <v>42577</v>
      </c>
      <c r="J527" s="218" t="s">
        <v>1196</v>
      </c>
      <c r="K527" s="275" t="s">
        <v>2864</v>
      </c>
      <c r="L527" s="218"/>
      <c r="M527" s="218"/>
      <c r="N527" s="218"/>
      <c r="O527" s="218"/>
      <c r="P527" s="228">
        <v>50</v>
      </c>
      <c r="Q527" s="218">
        <v>50</v>
      </c>
      <c r="R527" s="218" t="s">
        <v>2813</v>
      </c>
      <c r="S527" s="384"/>
    </row>
    <row r="528" spans="1:19" ht="69" x14ac:dyDescent="0.3">
      <c r="A528" s="527">
        <v>451</v>
      </c>
      <c r="B528" s="326" t="s">
        <v>4066</v>
      </c>
      <c r="C528" s="218" t="s">
        <v>2272</v>
      </c>
      <c r="D528" s="218" t="s">
        <v>2169</v>
      </c>
      <c r="E528" s="218" t="s">
        <v>180</v>
      </c>
      <c r="F528" s="218" t="s">
        <v>2810</v>
      </c>
      <c r="G528" s="219">
        <v>200000000</v>
      </c>
      <c r="H528" s="218" t="s">
        <v>1411</v>
      </c>
      <c r="I528" s="220">
        <v>41680</v>
      </c>
      <c r="J528" s="218" t="s">
        <v>1410</v>
      </c>
      <c r="K528" s="435" t="s">
        <v>2271</v>
      </c>
      <c r="L528" s="218"/>
      <c r="M528" s="218"/>
      <c r="N528" s="218"/>
      <c r="O528" s="218"/>
      <c r="P528" s="218">
        <v>50</v>
      </c>
      <c r="Q528" s="218">
        <v>50</v>
      </c>
      <c r="R528" s="218" t="s">
        <v>2813</v>
      </c>
      <c r="S528" s="384"/>
    </row>
    <row r="529" spans="1:19" ht="27.6" x14ac:dyDescent="0.3">
      <c r="A529" s="527">
        <v>452</v>
      </c>
      <c r="B529" s="326" t="s">
        <v>4066</v>
      </c>
      <c r="C529" s="218" t="s">
        <v>2112</v>
      </c>
      <c r="D529" s="218" t="s">
        <v>1538</v>
      </c>
      <c r="E529" s="218" t="s">
        <v>263</v>
      </c>
      <c r="F529" s="218" t="s">
        <v>2810</v>
      </c>
      <c r="G529" s="219">
        <v>13789000</v>
      </c>
      <c r="H529" s="218" t="s">
        <v>1521</v>
      </c>
      <c r="I529" s="220">
        <v>42528</v>
      </c>
      <c r="J529" s="218" t="s">
        <v>1522</v>
      </c>
      <c r="K529" s="435" t="s">
        <v>1558</v>
      </c>
      <c r="L529" s="218"/>
      <c r="M529" s="218"/>
      <c r="N529" s="218"/>
      <c r="O529" s="218"/>
      <c r="P529" s="218">
        <v>50</v>
      </c>
      <c r="Q529" s="218">
        <v>50</v>
      </c>
      <c r="R529" s="218" t="s">
        <v>2813</v>
      </c>
      <c r="S529" s="384"/>
    </row>
    <row r="530" spans="1:19" ht="27.6" x14ac:dyDescent="0.3">
      <c r="A530" s="527">
        <v>453</v>
      </c>
      <c r="B530" s="326" t="s">
        <v>4066</v>
      </c>
      <c r="C530" s="218" t="s">
        <v>2541</v>
      </c>
      <c r="D530" s="228" t="s">
        <v>2125</v>
      </c>
      <c r="E530" s="218" t="s">
        <v>263</v>
      </c>
      <c r="F530" s="218" t="s">
        <v>2810</v>
      </c>
      <c r="G530" s="219">
        <v>14786344</v>
      </c>
      <c r="H530" s="218" t="s">
        <v>1195</v>
      </c>
      <c r="I530" s="220">
        <v>42538</v>
      </c>
      <c r="J530" s="218" t="s">
        <v>1511</v>
      </c>
      <c r="K530" s="275" t="s">
        <v>2546</v>
      </c>
      <c r="L530" s="218"/>
      <c r="M530" s="218"/>
      <c r="N530" s="218"/>
      <c r="O530" s="218"/>
      <c r="P530" s="218">
        <v>50</v>
      </c>
      <c r="Q530" s="218">
        <v>50</v>
      </c>
      <c r="R530" s="218" t="s">
        <v>2813</v>
      </c>
      <c r="S530" s="384"/>
    </row>
    <row r="531" spans="1:19" ht="41.4" x14ac:dyDescent="0.3">
      <c r="A531" s="527">
        <v>454</v>
      </c>
      <c r="B531" s="326" t="s">
        <v>4066</v>
      </c>
      <c r="C531" s="228" t="s">
        <v>2571</v>
      </c>
      <c r="D531" s="218" t="s">
        <v>2240</v>
      </c>
      <c r="E531" s="218" t="s">
        <v>263</v>
      </c>
      <c r="F531" s="218" t="s">
        <v>2810</v>
      </c>
      <c r="G531" s="219">
        <v>0</v>
      </c>
      <c r="H531" s="218" t="s">
        <v>1546</v>
      </c>
      <c r="I531" s="220">
        <v>42718</v>
      </c>
      <c r="J531" s="218" t="s">
        <v>1547</v>
      </c>
      <c r="K531" s="275" t="s">
        <v>1548</v>
      </c>
      <c r="L531" s="218"/>
      <c r="M531" s="218"/>
      <c r="N531" s="218"/>
      <c r="O531" s="218"/>
      <c r="P531" s="218">
        <v>50</v>
      </c>
      <c r="Q531" s="218">
        <v>50</v>
      </c>
      <c r="R531" s="218" t="s">
        <v>2813</v>
      </c>
      <c r="S531" s="384" t="s">
        <v>2572</v>
      </c>
    </row>
    <row r="532" spans="1:19" ht="27.6" x14ac:dyDescent="0.3">
      <c r="A532" s="527">
        <v>455</v>
      </c>
      <c r="B532" s="326" t="s">
        <v>4066</v>
      </c>
      <c r="C532" s="438" t="s">
        <v>2457</v>
      </c>
      <c r="D532" s="218" t="s">
        <v>1593</v>
      </c>
      <c r="E532" s="218" t="s">
        <v>471</v>
      </c>
      <c r="F532" s="218" t="s">
        <v>2810</v>
      </c>
      <c r="G532" s="219">
        <v>200000000</v>
      </c>
      <c r="H532" s="218" t="s">
        <v>1614</v>
      </c>
      <c r="I532" s="220">
        <v>42564</v>
      </c>
      <c r="J532" s="218" t="s">
        <v>1615</v>
      </c>
      <c r="K532" s="275" t="s">
        <v>2458</v>
      </c>
      <c r="L532" s="218"/>
      <c r="M532" s="218"/>
      <c r="N532" s="218"/>
      <c r="O532" s="218"/>
      <c r="P532" s="218">
        <v>50</v>
      </c>
      <c r="Q532" s="218">
        <v>50</v>
      </c>
      <c r="R532" s="218" t="s">
        <v>2813</v>
      </c>
      <c r="S532" s="384"/>
    </row>
    <row r="533" spans="1:19" ht="27.6" x14ac:dyDescent="0.3">
      <c r="A533" s="527">
        <v>456</v>
      </c>
      <c r="B533" s="326" t="s">
        <v>4066</v>
      </c>
      <c r="C533" s="218" t="s">
        <v>2573</v>
      </c>
      <c r="D533" s="218" t="s">
        <v>2240</v>
      </c>
      <c r="E533" s="218" t="s">
        <v>471</v>
      </c>
      <c r="F533" s="218" t="s">
        <v>2810</v>
      </c>
      <c r="G533" s="219">
        <v>3447250</v>
      </c>
      <c r="H533" s="218" t="s">
        <v>1616</v>
      </c>
      <c r="I533" s="220">
        <v>42963</v>
      </c>
      <c r="J533" s="218" t="s">
        <v>1617</v>
      </c>
      <c r="K533" s="275" t="s">
        <v>2865</v>
      </c>
      <c r="L533" s="218"/>
      <c r="M533" s="218"/>
      <c r="N533" s="218"/>
      <c r="O533" s="218"/>
      <c r="P533" s="218">
        <v>50</v>
      </c>
      <c r="Q533" s="218">
        <v>50</v>
      </c>
      <c r="R533" s="218" t="s">
        <v>2813</v>
      </c>
      <c r="S533" s="384" t="s">
        <v>2574</v>
      </c>
    </row>
    <row r="534" spans="1:19" ht="27.6" x14ac:dyDescent="0.3">
      <c r="A534" s="527">
        <v>457</v>
      </c>
      <c r="B534" s="326" t="s">
        <v>4066</v>
      </c>
      <c r="C534" s="218" t="s">
        <v>2542</v>
      </c>
      <c r="D534" s="228" t="s">
        <v>2125</v>
      </c>
      <c r="E534" s="218" t="s">
        <v>471</v>
      </c>
      <c r="F534" s="218" t="s">
        <v>2810</v>
      </c>
      <c r="G534" s="219">
        <v>77690000</v>
      </c>
      <c r="H534" s="218" t="s">
        <v>1618</v>
      </c>
      <c r="I534" s="220">
        <v>42611</v>
      </c>
      <c r="J534" s="218" t="s">
        <v>1619</v>
      </c>
      <c r="K534" s="275" t="s">
        <v>2547</v>
      </c>
      <c r="L534" s="218"/>
      <c r="M534" s="218"/>
      <c r="N534" s="218"/>
      <c r="O534" s="218"/>
      <c r="P534" s="218">
        <v>50</v>
      </c>
      <c r="Q534" s="218">
        <v>50</v>
      </c>
      <c r="R534" s="218" t="s">
        <v>2813</v>
      </c>
      <c r="S534" s="384"/>
    </row>
    <row r="535" spans="1:19" ht="27.6" x14ac:dyDescent="0.3">
      <c r="A535" s="527">
        <v>458</v>
      </c>
      <c r="B535" s="326" t="s">
        <v>4066</v>
      </c>
      <c r="C535" s="218" t="s">
        <v>2606</v>
      </c>
      <c r="D535" s="218" t="s">
        <v>2383</v>
      </c>
      <c r="E535" s="218" t="s">
        <v>471</v>
      </c>
      <c r="F535" s="218" t="s">
        <v>2810</v>
      </c>
      <c r="G535" s="219">
        <v>676337054</v>
      </c>
      <c r="H535" s="218" t="s">
        <v>1620</v>
      </c>
      <c r="I535" s="220">
        <v>42753</v>
      </c>
      <c r="J535" s="218" t="s">
        <v>1621</v>
      </c>
      <c r="K535" s="275" t="s">
        <v>2607</v>
      </c>
      <c r="L535" s="218"/>
      <c r="M535" s="218"/>
      <c r="N535" s="218"/>
      <c r="O535" s="218"/>
      <c r="P535" s="218">
        <v>50</v>
      </c>
      <c r="Q535" s="218">
        <v>50</v>
      </c>
      <c r="R535" s="218" t="s">
        <v>2813</v>
      </c>
      <c r="S535" s="384"/>
    </row>
    <row r="536" spans="1:19" ht="27.6" x14ac:dyDescent="0.3">
      <c r="A536" s="527">
        <v>459</v>
      </c>
      <c r="B536" s="326" t="s">
        <v>4066</v>
      </c>
      <c r="C536" s="218" t="s">
        <v>2387</v>
      </c>
      <c r="D536" s="218" t="s">
        <v>1593</v>
      </c>
      <c r="E536" s="218" t="s">
        <v>471</v>
      </c>
      <c r="F536" s="218" t="s">
        <v>2810</v>
      </c>
      <c r="G536" s="219" t="s">
        <v>1594</v>
      </c>
      <c r="H536" s="218" t="s">
        <v>1595</v>
      </c>
      <c r="I536" s="220" t="s">
        <v>1596</v>
      </c>
      <c r="J536" s="218" t="s">
        <v>1597</v>
      </c>
      <c r="K536" s="275" t="s">
        <v>2459</v>
      </c>
      <c r="L536" s="218"/>
      <c r="M536" s="218"/>
      <c r="N536" s="218"/>
      <c r="O536" s="218"/>
      <c r="P536" s="218">
        <v>50</v>
      </c>
      <c r="Q536" s="218">
        <v>50</v>
      </c>
      <c r="R536" s="218" t="s">
        <v>2813</v>
      </c>
      <c r="S536" s="384"/>
    </row>
    <row r="537" spans="1:19" ht="27.6" x14ac:dyDescent="0.3">
      <c r="A537" s="527">
        <v>460</v>
      </c>
      <c r="B537" s="326" t="s">
        <v>4066</v>
      </c>
      <c r="C537" s="218" t="s">
        <v>2718</v>
      </c>
      <c r="D537" s="218" t="s">
        <v>2120</v>
      </c>
      <c r="E537" s="218" t="s">
        <v>471</v>
      </c>
      <c r="F537" s="218" t="s">
        <v>2810</v>
      </c>
      <c r="G537" s="219">
        <v>6855000000</v>
      </c>
      <c r="H537" s="218" t="s">
        <v>2719</v>
      </c>
      <c r="I537" s="218" t="s">
        <v>2720</v>
      </c>
      <c r="J537" s="218" t="s">
        <v>2721</v>
      </c>
      <c r="K537" s="275" t="s">
        <v>2722</v>
      </c>
      <c r="L537" s="218"/>
      <c r="M537" s="218"/>
      <c r="N537" s="218"/>
      <c r="O537" s="218"/>
      <c r="P537" s="218">
        <v>50</v>
      </c>
      <c r="Q537" s="218">
        <v>50</v>
      </c>
      <c r="R537" s="218" t="s">
        <v>2813</v>
      </c>
      <c r="S537" s="384"/>
    </row>
    <row r="538" spans="1:19" ht="41.4" x14ac:dyDescent="0.3">
      <c r="A538" s="527">
        <v>461</v>
      </c>
      <c r="B538" s="326" t="s">
        <v>4066</v>
      </c>
      <c r="C538" s="218" t="s">
        <v>2728</v>
      </c>
      <c r="D538" s="218" t="s">
        <v>2240</v>
      </c>
      <c r="E538" s="218" t="s">
        <v>471</v>
      </c>
      <c r="F538" s="218" t="s">
        <v>2810</v>
      </c>
      <c r="G538" s="219">
        <v>59739623</v>
      </c>
      <c r="H538" s="218" t="s">
        <v>2729</v>
      </c>
      <c r="I538" s="218" t="s">
        <v>2730</v>
      </c>
      <c r="J538" s="218" t="s">
        <v>2731</v>
      </c>
      <c r="K538" s="275" t="s">
        <v>2732</v>
      </c>
      <c r="L538" s="218"/>
      <c r="M538" s="218"/>
      <c r="N538" s="218"/>
      <c r="O538" s="218"/>
      <c r="P538" s="218">
        <v>50</v>
      </c>
      <c r="Q538" s="218">
        <v>50</v>
      </c>
      <c r="R538" s="218" t="s">
        <v>2813</v>
      </c>
      <c r="S538" s="384"/>
    </row>
    <row r="539" spans="1:19" ht="27.6" x14ac:dyDescent="0.3">
      <c r="A539" s="527">
        <v>462</v>
      </c>
      <c r="B539" s="326" t="s">
        <v>4066</v>
      </c>
      <c r="C539" s="218" t="s">
        <v>2747</v>
      </c>
      <c r="D539" s="218" t="s">
        <v>2186</v>
      </c>
      <c r="E539" s="218" t="s">
        <v>471</v>
      </c>
      <c r="F539" s="218" t="s">
        <v>2810</v>
      </c>
      <c r="G539" s="219">
        <v>27000000</v>
      </c>
      <c r="H539" s="218" t="s">
        <v>2748</v>
      </c>
      <c r="I539" s="218" t="s">
        <v>2749</v>
      </c>
      <c r="J539" s="218" t="s">
        <v>2750</v>
      </c>
      <c r="K539" s="275" t="s">
        <v>2850</v>
      </c>
      <c r="L539" s="218"/>
      <c r="M539" s="218"/>
      <c r="N539" s="218"/>
      <c r="O539" s="218"/>
      <c r="P539" s="218">
        <v>50</v>
      </c>
      <c r="Q539" s="218">
        <v>50</v>
      </c>
      <c r="R539" s="218" t="s">
        <v>2813</v>
      </c>
      <c r="S539" s="384"/>
    </row>
    <row r="540" spans="1:19" x14ac:dyDescent="0.3">
      <c r="A540" s="527">
        <v>463</v>
      </c>
      <c r="B540" s="326" t="s">
        <v>4066</v>
      </c>
      <c r="C540" s="218" t="s">
        <v>2814</v>
      </c>
      <c r="D540" s="218" t="s">
        <v>2876</v>
      </c>
      <c r="E540" s="218" t="s">
        <v>471</v>
      </c>
      <c r="F540" s="218" t="s">
        <v>2810</v>
      </c>
      <c r="G540" s="256">
        <v>62930525</v>
      </c>
      <c r="H540" s="218" t="s">
        <v>2811</v>
      </c>
      <c r="I540" s="220" t="s">
        <v>2812</v>
      </c>
      <c r="J540" s="239" t="s">
        <v>2877</v>
      </c>
      <c r="K540" s="450" t="s">
        <v>2801</v>
      </c>
      <c r="L540" s="218"/>
      <c r="M540" s="218"/>
      <c r="N540" s="218"/>
      <c r="O540" s="218"/>
      <c r="P540" s="218"/>
      <c r="Q540" s="258"/>
      <c r="R540" s="218" t="s">
        <v>2813</v>
      </c>
      <c r="S540" s="384"/>
    </row>
    <row r="541" spans="1:19" ht="27.6" x14ac:dyDescent="0.3">
      <c r="A541" s="527">
        <v>464</v>
      </c>
      <c r="B541" s="326" t="s">
        <v>4066</v>
      </c>
      <c r="C541" s="218" t="s">
        <v>2897</v>
      </c>
      <c r="D541" s="218" t="s">
        <v>2186</v>
      </c>
      <c r="E541" s="218" t="s">
        <v>471</v>
      </c>
      <c r="F541" s="218" t="s">
        <v>2810</v>
      </c>
      <c r="G541" s="256">
        <v>632250000</v>
      </c>
      <c r="H541" s="218" t="s">
        <v>2898</v>
      </c>
      <c r="I541" s="218" t="s">
        <v>2749</v>
      </c>
      <c r="J541" s="271" t="s">
        <v>2899</v>
      </c>
      <c r="K541" s="450" t="s">
        <v>2911</v>
      </c>
      <c r="L541" s="268"/>
      <c r="M541" s="268"/>
      <c r="N541" s="268"/>
      <c r="O541" s="268"/>
      <c r="P541" s="218">
        <v>50</v>
      </c>
      <c r="Q541" s="218">
        <v>50</v>
      </c>
      <c r="R541" s="218" t="s">
        <v>2813</v>
      </c>
      <c r="S541" s="395"/>
    </row>
    <row r="542" spans="1:19" x14ac:dyDescent="0.3">
      <c r="A542" s="527">
        <v>465</v>
      </c>
      <c r="B542" s="326" t="s">
        <v>4066</v>
      </c>
      <c r="C542" s="218" t="s">
        <v>1940</v>
      </c>
      <c r="D542" s="228" t="s">
        <v>1579</v>
      </c>
      <c r="E542" s="218" t="s">
        <v>180</v>
      </c>
      <c r="F542" s="218" t="s">
        <v>172</v>
      </c>
      <c r="G542" s="219">
        <v>0</v>
      </c>
      <c r="H542" s="227" t="s">
        <v>1279</v>
      </c>
      <c r="I542" s="220">
        <v>39479</v>
      </c>
      <c r="J542" s="218" t="s">
        <v>1270</v>
      </c>
      <c r="K542" s="434" t="s">
        <v>1941</v>
      </c>
      <c r="L542" s="218"/>
      <c r="M542" s="218"/>
      <c r="N542" s="218"/>
      <c r="O542" s="218"/>
      <c r="P542" s="218">
        <v>50</v>
      </c>
      <c r="Q542" s="218">
        <v>50</v>
      </c>
      <c r="R542" s="218" t="s">
        <v>1634</v>
      </c>
      <c r="S542" s="384"/>
    </row>
    <row r="543" spans="1:19" ht="41.4" x14ac:dyDescent="0.3">
      <c r="A543" s="527">
        <v>466</v>
      </c>
      <c r="B543" s="326" t="s">
        <v>4066</v>
      </c>
      <c r="C543" s="218" t="s">
        <v>1276</v>
      </c>
      <c r="D543" s="228" t="s">
        <v>1579</v>
      </c>
      <c r="E543" s="218" t="s">
        <v>180</v>
      </c>
      <c r="F543" s="218" t="s">
        <v>172</v>
      </c>
      <c r="G543" s="219">
        <v>0</v>
      </c>
      <c r="H543" s="218" t="s">
        <v>1277</v>
      </c>
      <c r="I543" s="220">
        <v>42160</v>
      </c>
      <c r="J543" s="218" t="s">
        <v>1278</v>
      </c>
      <c r="K543" s="275" t="s">
        <v>1852</v>
      </c>
      <c r="L543" s="218"/>
      <c r="M543" s="218"/>
      <c r="N543" s="218"/>
      <c r="O543" s="218"/>
      <c r="P543" s="218">
        <v>50</v>
      </c>
      <c r="Q543" s="218">
        <v>50</v>
      </c>
      <c r="R543" s="218" t="s">
        <v>1634</v>
      </c>
      <c r="S543" s="384"/>
    </row>
    <row r="544" spans="1:19" ht="69" x14ac:dyDescent="0.3">
      <c r="A544" s="527">
        <v>467</v>
      </c>
      <c r="B544" s="326" t="s">
        <v>4066</v>
      </c>
      <c r="C544" s="228" t="s">
        <v>2608</v>
      </c>
      <c r="D544" s="228" t="s">
        <v>2178</v>
      </c>
      <c r="E544" s="218" t="s">
        <v>180</v>
      </c>
      <c r="F544" s="228" t="s">
        <v>172</v>
      </c>
      <c r="G544" s="229">
        <v>0</v>
      </c>
      <c r="H544" s="218" t="s">
        <v>1280</v>
      </c>
      <c r="I544" s="230"/>
      <c r="J544" s="228" t="s">
        <v>1271</v>
      </c>
      <c r="K544" s="434" t="s">
        <v>2609</v>
      </c>
      <c r="L544" s="218"/>
      <c r="M544" s="218"/>
      <c r="N544" s="218"/>
      <c r="O544" s="218"/>
      <c r="P544" s="218">
        <v>50</v>
      </c>
      <c r="Q544" s="218">
        <v>50</v>
      </c>
      <c r="R544" s="218" t="s">
        <v>2874</v>
      </c>
      <c r="S544" s="384"/>
    </row>
    <row r="545" spans="1:19" ht="27.6" x14ac:dyDescent="0.3">
      <c r="A545" s="527">
        <v>468</v>
      </c>
      <c r="B545" s="326" t="s">
        <v>4066</v>
      </c>
      <c r="C545" s="228" t="s">
        <v>1272</v>
      </c>
      <c r="D545" s="228" t="s">
        <v>1579</v>
      </c>
      <c r="E545" s="218" t="s">
        <v>180</v>
      </c>
      <c r="F545" s="228" t="s">
        <v>172</v>
      </c>
      <c r="G545" s="229">
        <v>0</v>
      </c>
      <c r="H545" s="228"/>
      <c r="I545" s="230"/>
      <c r="J545" s="228" t="s">
        <v>1273</v>
      </c>
      <c r="K545" s="434" t="s">
        <v>1942</v>
      </c>
      <c r="L545" s="218"/>
      <c r="M545" s="218"/>
      <c r="N545" s="218"/>
      <c r="O545" s="218"/>
      <c r="P545" s="218">
        <v>75</v>
      </c>
      <c r="Q545" s="218">
        <v>25</v>
      </c>
      <c r="R545" s="218" t="s">
        <v>2874</v>
      </c>
      <c r="S545" s="384" t="s">
        <v>1943</v>
      </c>
    </row>
    <row r="546" spans="1:19" ht="41.4" x14ac:dyDescent="0.3">
      <c r="A546" s="527">
        <v>469</v>
      </c>
      <c r="B546" s="326" t="s">
        <v>4066</v>
      </c>
      <c r="C546" s="228" t="s">
        <v>1944</v>
      </c>
      <c r="D546" s="228" t="s">
        <v>1579</v>
      </c>
      <c r="E546" s="218" t="s">
        <v>180</v>
      </c>
      <c r="F546" s="228" t="s">
        <v>172</v>
      </c>
      <c r="G546" s="229">
        <v>0</v>
      </c>
      <c r="H546" s="228"/>
      <c r="I546" s="230"/>
      <c r="J546" s="228" t="s">
        <v>1274</v>
      </c>
      <c r="K546" s="434" t="s">
        <v>2846</v>
      </c>
      <c r="L546" s="218"/>
      <c r="M546" s="218"/>
      <c r="N546" s="218"/>
      <c r="O546" s="218"/>
      <c r="P546" s="218">
        <v>50</v>
      </c>
      <c r="Q546" s="218">
        <v>50</v>
      </c>
      <c r="R546" s="218" t="s">
        <v>2874</v>
      </c>
      <c r="S546" s="384" t="s">
        <v>1943</v>
      </c>
    </row>
    <row r="547" spans="1:19" ht="96.6" x14ac:dyDescent="0.3">
      <c r="A547" s="527">
        <v>470</v>
      </c>
      <c r="B547" s="326" t="s">
        <v>4066</v>
      </c>
      <c r="C547" s="218" t="s">
        <v>1555</v>
      </c>
      <c r="D547" s="218" t="s">
        <v>1556</v>
      </c>
      <c r="E547" s="218" t="s">
        <v>180</v>
      </c>
      <c r="F547" s="218" t="s">
        <v>172</v>
      </c>
      <c r="G547" s="219">
        <v>137000371153</v>
      </c>
      <c r="H547" s="218" t="s">
        <v>1282</v>
      </c>
      <c r="I547" s="220"/>
      <c r="J547" s="218" t="s">
        <v>1275</v>
      </c>
      <c r="K547" s="434" t="s">
        <v>2274</v>
      </c>
      <c r="L547" s="218"/>
      <c r="M547" s="218"/>
      <c r="N547" s="218"/>
      <c r="O547" s="218"/>
      <c r="P547" s="218">
        <v>50</v>
      </c>
      <c r="Q547" s="218">
        <v>50</v>
      </c>
      <c r="R547" s="218" t="s">
        <v>2275</v>
      </c>
      <c r="S547" s="384"/>
    </row>
    <row r="548" spans="1:19" ht="41.4" x14ac:dyDescent="0.3">
      <c r="A548" s="527">
        <v>471</v>
      </c>
      <c r="B548" s="326" t="s">
        <v>4066</v>
      </c>
      <c r="C548" s="218" t="s">
        <v>2543</v>
      </c>
      <c r="D548" s="228" t="s">
        <v>2125</v>
      </c>
      <c r="E548" s="218" t="s">
        <v>180</v>
      </c>
      <c r="F548" s="218" t="s">
        <v>172</v>
      </c>
      <c r="G548" s="219">
        <v>40966040</v>
      </c>
      <c r="H548" s="218" t="s">
        <v>1493</v>
      </c>
      <c r="I548" s="220">
        <v>42506</v>
      </c>
      <c r="J548" s="218" t="s">
        <v>1494</v>
      </c>
      <c r="K548" s="434" t="s">
        <v>2829</v>
      </c>
      <c r="L548" s="218"/>
      <c r="M548" s="218"/>
      <c r="N548" s="218"/>
      <c r="O548" s="218"/>
      <c r="P548" s="218">
        <v>50</v>
      </c>
      <c r="Q548" s="218">
        <v>50</v>
      </c>
      <c r="R548" s="218" t="s">
        <v>2874</v>
      </c>
      <c r="S548" s="384" t="s">
        <v>2445</v>
      </c>
    </row>
    <row r="549" spans="1:19" x14ac:dyDescent="0.3">
      <c r="A549" s="527">
        <v>472</v>
      </c>
      <c r="B549" s="326" t="s">
        <v>4066</v>
      </c>
      <c r="C549" s="218">
        <v>20051331</v>
      </c>
      <c r="D549" s="218" t="s">
        <v>2610</v>
      </c>
      <c r="E549" s="218" t="s">
        <v>180</v>
      </c>
      <c r="F549" s="218" t="s">
        <v>173</v>
      </c>
      <c r="G549" s="225">
        <v>39642754</v>
      </c>
      <c r="H549" s="227" t="s">
        <v>1283</v>
      </c>
      <c r="I549" s="220">
        <v>40448</v>
      </c>
      <c r="J549" s="218" t="s">
        <v>1284</v>
      </c>
      <c r="K549" s="275" t="s">
        <v>1285</v>
      </c>
      <c r="L549" s="218"/>
      <c r="M549" s="218"/>
      <c r="N549" s="458"/>
      <c r="O549" s="218"/>
      <c r="P549" s="218">
        <v>50</v>
      </c>
      <c r="Q549" s="218">
        <v>50</v>
      </c>
      <c r="R549" s="218" t="s">
        <v>23</v>
      </c>
      <c r="S549" s="384"/>
    </row>
    <row r="550" spans="1:19" ht="27.6" x14ac:dyDescent="0.3">
      <c r="A550" s="527">
        <v>473</v>
      </c>
      <c r="B550" s="326" t="s">
        <v>4066</v>
      </c>
      <c r="C550" s="218">
        <v>201000562</v>
      </c>
      <c r="D550" s="218" t="s">
        <v>1286</v>
      </c>
      <c r="E550" s="218" t="s">
        <v>1287</v>
      </c>
      <c r="F550" s="218" t="s">
        <v>173</v>
      </c>
      <c r="G550" s="225">
        <v>132000000</v>
      </c>
      <c r="H550" s="227" t="s">
        <v>1288</v>
      </c>
      <c r="I550" s="220"/>
      <c r="J550" s="218" t="s">
        <v>1289</v>
      </c>
      <c r="K550" s="275" t="s">
        <v>1290</v>
      </c>
      <c r="L550" s="218"/>
      <c r="M550" s="218"/>
      <c r="N550" s="218"/>
      <c r="O550" s="218"/>
      <c r="P550" s="218">
        <v>50</v>
      </c>
      <c r="Q550" s="218">
        <v>50</v>
      </c>
      <c r="R550" s="218" t="s">
        <v>23</v>
      </c>
      <c r="S550" s="384" t="s">
        <v>2460</v>
      </c>
    </row>
    <row r="551" spans="1:19" ht="27.6" x14ac:dyDescent="0.3">
      <c r="A551" s="527">
        <v>474</v>
      </c>
      <c r="B551" s="326" t="s">
        <v>4066</v>
      </c>
      <c r="C551" s="218" t="s">
        <v>1291</v>
      </c>
      <c r="D551" s="218" t="s">
        <v>733</v>
      </c>
      <c r="E551" s="218" t="s">
        <v>1287</v>
      </c>
      <c r="F551" s="218" t="s">
        <v>173</v>
      </c>
      <c r="G551" s="225">
        <v>570000000</v>
      </c>
      <c r="H551" s="227" t="s">
        <v>1292</v>
      </c>
      <c r="I551" s="220"/>
      <c r="J551" s="218" t="s">
        <v>1293</v>
      </c>
      <c r="K551" s="275" t="s">
        <v>1294</v>
      </c>
      <c r="L551" s="218"/>
      <c r="M551" s="218"/>
      <c r="N551" s="458"/>
      <c r="O551" s="218"/>
      <c r="P551" s="218">
        <v>0</v>
      </c>
      <c r="Q551" s="218">
        <v>100</v>
      </c>
      <c r="R551" s="218" t="s">
        <v>23</v>
      </c>
      <c r="S551" s="384" t="s">
        <v>2460</v>
      </c>
    </row>
    <row r="552" spans="1:19" ht="27.6" x14ac:dyDescent="0.3">
      <c r="A552" s="527">
        <v>475</v>
      </c>
      <c r="B552" s="326" t="s">
        <v>4066</v>
      </c>
      <c r="C552" s="438" t="s">
        <v>2159</v>
      </c>
      <c r="D552" s="218" t="s">
        <v>2118</v>
      </c>
      <c r="E552" s="218" t="s">
        <v>1287</v>
      </c>
      <c r="F552" s="218" t="s">
        <v>173</v>
      </c>
      <c r="G552" s="219"/>
      <c r="H552" s="218" t="s">
        <v>1295</v>
      </c>
      <c r="I552" s="220"/>
      <c r="J552" s="218" t="s">
        <v>1296</v>
      </c>
      <c r="K552" s="275" t="s">
        <v>2160</v>
      </c>
      <c r="L552" s="214"/>
      <c r="M552" s="214"/>
      <c r="N552" s="218"/>
      <c r="O552" s="218"/>
      <c r="P552" s="218">
        <v>50</v>
      </c>
      <c r="Q552" s="218">
        <v>50</v>
      </c>
      <c r="R552" s="218" t="s">
        <v>2874</v>
      </c>
      <c r="S552" s="384"/>
    </row>
    <row r="553" spans="1:19" ht="27.6" x14ac:dyDescent="0.3">
      <c r="A553" s="527">
        <v>476</v>
      </c>
      <c r="B553" s="326" t="s">
        <v>4066</v>
      </c>
      <c r="C553" s="228" t="s">
        <v>2461</v>
      </c>
      <c r="D553" s="218" t="s">
        <v>2383</v>
      </c>
      <c r="E553" s="218" t="s">
        <v>1287</v>
      </c>
      <c r="F553" s="218" t="s">
        <v>173</v>
      </c>
      <c r="G553" s="229">
        <v>232814205</v>
      </c>
      <c r="H553" s="218" t="s">
        <v>1297</v>
      </c>
      <c r="I553" s="230">
        <v>40749</v>
      </c>
      <c r="J553" s="228" t="s">
        <v>1298</v>
      </c>
      <c r="K553" s="434" t="s">
        <v>2462</v>
      </c>
      <c r="L553" s="218"/>
      <c r="M553" s="218"/>
      <c r="N553" s="218"/>
      <c r="O553" s="218"/>
      <c r="P553" s="218">
        <v>50</v>
      </c>
      <c r="Q553" s="218">
        <v>50</v>
      </c>
      <c r="R553" s="218" t="s">
        <v>2874</v>
      </c>
      <c r="S553" s="384" t="s">
        <v>2463</v>
      </c>
    </row>
    <row r="554" spans="1:19" ht="69" x14ac:dyDescent="0.3">
      <c r="A554" s="527">
        <v>477</v>
      </c>
      <c r="B554" s="326" t="s">
        <v>4066</v>
      </c>
      <c r="C554" s="228" t="s">
        <v>2049</v>
      </c>
      <c r="D554" s="228" t="s">
        <v>1947</v>
      </c>
      <c r="E554" s="218" t="s">
        <v>1287</v>
      </c>
      <c r="F554" s="218" t="s">
        <v>173</v>
      </c>
      <c r="G554" s="229">
        <v>90000000</v>
      </c>
      <c r="H554" s="218" t="s">
        <v>1299</v>
      </c>
      <c r="I554" s="230"/>
      <c r="J554" s="228" t="s">
        <v>1300</v>
      </c>
      <c r="K554" s="434" t="s">
        <v>2835</v>
      </c>
      <c r="L554" s="218" t="s">
        <v>455</v>
      </c>
      <c r="M554" s="218"/>
      <c r="N554" s="218"/>
      <c r="O554" s="218"/>
      <c r="P554" s="218">
        <v>50</v>
      </c>
      <c r="Q554" s="218">
        <v>50</v>
      </c>
      <c r="R554" s="218" t="s">
        <v>2874</v>
      </c>
      <c r="S554" s="384" t="s">
        <v>2051</v>
      </c>
    </row>
    <row r="555" spans="1:19" ht="110.4" x14ac:dyDescent="0.3">
      <c r="A555" s="527">
        <v>478</v>
      </c>
      <c r="B555" s="326" t="s">
        <v>4066</v>
      </c>
      <c r="C555" s="218" t="s">
        <v>2323</v>
      </c>
      <c r="D555" s="228" t="s">
        <v>2186</v>
      </c>
      <c r="E555" s="218" t="s">
        <v>1287</v>
      </c>
      <c r="F555" s="218" t="s">
        <v>1287</v>
      </c>
      <c r="G555" s="229">
        <v>0</v>
      </c>
      <c r="H555" s="228"/>
      <c r="I555" s="230"/>
      <c r="J555" s="228" t="s">
        <v>1301</v>
      </c>
      <c r="K555" s="434" t="s">
        <v>2849</v>
      </c>
      <c r="L555" s="218"/>
      <c r="M555" s="218"/>
      <c r="N555" s="218"/>
      <c r="O555" s="218"/>
      <c r="P555" s="218">
        <v>50</v>
      </c>
      <c r="Q555" s="218">
        <v>50</v>
      </c>
      <c r="R555" s="218" t="s">
        <v>2874</v>
      </c>
      <c r="S555" s="384"/>
    </row>
    <row r="556" spans="1:19" x14ac:dyDescent="0.3">
      <c r="A556" s="527">
        <v>479</v>
      </c>
      <c r="B556" s="326" t="s">
        <v>4066</v>
      </c>
      <c r="C556" s="218" t="s">
        <v>1381</v>
      </c>
      <c r="D556" s="228" t="s">
        <v>1579</v>
      </c>
      <c r="E556" s="218" t="s">
        <v>1287</v>
      </c>
      <c r="F556" s="218" t="s">
        <v>1382</v>
      </c>
      <c r="G556" s="219">
        <v>0</v>
      </c>
      <c r="H556" s="218"/>
      <c r="I556" s="220"/>
      <c r="J556" s="218" t="s">
        <v>1383</v>
      </c>
      <c r="K556" s="434" t="s">
        <v>1527</v>
      </c>
      <c r="L556" s="218"/>
      <c r="M556" s="218"/>
      <c r="N556" s="218"/>
      <c r="O556" s="218"/>
      <c r="P556" s="218">
        <v>50</v>
      </c>
      <c r="Q556" s="218">
        <v>50</v>
      </c>
      <c r="R556" s="218" t="s">
        <v>2874</v>
      </c>
      <c r="S556" s="384" t="s">
        <v>1945</v>
      </c>
    </row>
    <row r="557" spans="1:19" ht="27.6" x14ac:dyDescent="0.3">
      <c r="A557" s="527">
        <v>480</v>
      </c>
      <c r="B557" s="326" t="s">
        <v>4066</v>
      </c>
      <c r="C557" s="224" t="s">
        <v>1302</v>
      </c>
      <c r="D557" s="218" t="s">
        <v>646</v>
      </c>
      <c r="E557" s="218" t="s">
        <v>1287</v>
      </c>
      <c r="F557" s="218" t="s">
        <v>173</v>
      </c>
      <c r="G557" s="234">
        <v>138002543</v>
      </c>
      <c r="H557" s="218" t="s">
        <v>1303</v>
      </c>
      <c r="I557" s="230">
        <v>40304</v>
      </c>
      <c r="J557" s="228" t="s">
        <v>1298</v>
      </c>
      <c r="K557" s="275" t="s">
        <v>1304</v>
      </c>
      <c r="L557" s="228">
        <v>1</v>
      </c>
      <c r="M557" s="230">
        <v>40883</v>
      </c>
      <c r="N557" s="322">
        <v>24181729</v>
      </c>
      <c r="O557" s="218"/>
      <c r="P557" s="218">
        <v>50</v>
      </c>
      <c r="Q557" s="218">
        <v>50</v>
      </c>
      <c r="R557" s="218" t="s">
        <v>2813</v>
      </c>
      <c r="S557" s="384" t="s">
        <v>2052</v>
      </c>
    </row>
    <row r="558" spans="1:19" ht="41.4" x14ac:dyDescent="0.3">
      <c r="A558" s="527">
        <v>481</v>
      </c>
      <c r="B558" s="326" t="s">
        <v>4066</v>
      </c>
      <c r="C558" s="224" t="s">
        <v>2611</v>
      </c>
      <c r="D558" s="228" t="s">
        <v>948</v>
      </c>
      <c r="E558" s="218" t="s">
        <v>1287</v>
      </c>
      <c r="F558" s="218" t="s">
        <v>1287</v>
      </c>
      <c r="G558" s="234">
        <v>10761387</v>
      </c>
      <c r="H558" s="218" t="s">
        <v>1306</v>
      </c>
      <c r="I558" s="230">
        <v>40373</v>
      </c>
      <c r="J558" s="228" t="s">
        <v>1307</v>
      </c>
      <c r="K558" s="275" t="s">
        <v>1308</v>
      </c>
      <c r="L558" s="228"/>
      <c r="M558" s="228"/>
      <c r="N558" s="323"/>
      <c r="O558" s="218"/>
      <c r="P558" s="218">
        <v>100</v>
      </c>
      <c r="Q558" s="218">
        <v>0</v>
      </c>
      <c r="R558" s="218" t="s">
        <v>2813</v>
      </c>
      <c r="S558" s="384" t="s">
        <v>2602</v>
      </c>
    </row>
    <row r="559" spans="1:19" ht="55.2" x14ac:dyDescent="0.3">
      <c r="A559" s="527">
        <v>482</v>
      </c>
      <c r="B559" s="326" t="s">
        <v>4066</v>
      </c>
      <c r="C559" s="228" t="s">
        <v>1865</v>
      </c>
      <c r="D559" s="228" t="s">
        <v>1866</v>
      </c>
      <c r="E559" s="218" t="s">
        <v>180</v>
      </c>
      <c r="F559" s="228" t="s">
        <v>1311</v>
      </c>
      <c r="G559" s="234">
        <v>45403196</v>
      </c>
      <c r="H559" s="218" t="s">
        <v>1864</v>
      </c>
      <c r="I559" s="230" t="s">
        <v>1867</v>
      </c>
      <c r="J559" s="228" t="s">
        <v>386</v>
      </c>
      <c r="K559" s="434" t="s">
        <v>2615</v>
      </c>
      <c r="L559" s="218"/>
      <c r="M559" s="218"/>
      <c r="N559" s="218"/>
      <c r="O559" s="218"/>
      <c r="P559" s="218">
        <v>75</v>
      </c>
      <c r="Q559" s="218">
        <v>25</v>
      </c>
      <c r="R559" s="218" t="s">
        <v>2874</v>
      </c>
      <c r="S559" s="384"/>
    </row>
    <row r="560" spans="1:19" ht="27.6" x14ac:dyDescent="0.3">
      <c r="A560" s="527">
        <v>483</v>
      </c>
      <c r="B560" s="326" t="s">
        <v>4066</v>
      </c>
      <c r="C560" s="224" t="s">
        <v>1319</v>
      </c>
      <c r="D560" s="218" t="s">
        <v>646</v>
      </c>
      <c r="E560" s="218" t="s">
        <v>180</v>
      </c>
      <c r="F560" s="228" t="s">
        <v>174</v>
      </c>
      <c r="G560" s="234">
        <v>0</v>
      </c>
      <c r="H560" s="218" t="s">
        <v>1320</v>
      </c>
      <c r="I560" s="230">
        <v>40609</v>
      </c>
      <c r="J560" s="228" t="s">
        <v>1321</v>
      </c>
      <c r="K560" s="275" t="s">
        <v>1322</v>
      </c>
      <c r="L560" s="228"/>
      <c r="M560" s="228"/>
      <c r="N560" s="228"/>
      <c r="O560" s="224"/>
      <c r="P560" s="218">
        <v>50</v>
      </c>
      <c r="Q560" s="218">
        <v>50</v>
      </c>
      <c r="R560" s="218" t="s">
        <v>2813</v>
      </c>
      <c r="S560" s="384" t="s">
        <v>2052</v>
      </c>
    </row>
    <row r="561" spans="1:19" ht="41.4" x14ac:dyDescent="0.3">
      <c r="A561" s="527">
        <v>484</v>
      </c>
      <c r="B561" s="326" t="s">
        <v>4066</v>
      </c>
      <c r="C561" s="218" t="s">
        <v>2618</v>
      </c>
      <c r="D561" s="218" t="s">
        <v>1328</v>
      </c>
      <c r="E561" s="218" t="s">
        <v>1324</v>
      </c>
      <c r="F561" s="218" t="s">
        <v>175</v>
      </c>
      <c r="G561" s="219">
        <v>13789100</v>
      </c>
      <c r="H561" s="218" t="s">
        <v>1329</v>
      </c>
      <c r="I561" s="220">
        <v>42494</v>
      </c>
      <c r="J561" s="218" t="s">
        <v>1330</v>
      </c>
      <c r="K561" s="275" t="s">
        <v>2619</v>
      </c>
      <c r="L561" s="218"/>
      <c r="M561" s="218"/>
      <c r="N561" s="218"/>
      <c r="O561" s="218"/>
      <c r="P561" s="218">
        <v>50</v>
      </c>
      <c r="Q561" s="218">
        <v>50</v>
      </c>
      <c r="R561" s="218" t="s">
        <v>2813</v>
      </c>
      <c r="S561" s="384" t="s">
        <v>1907</v>
      </c>
    </row>
    <row r="562" spans="1:19" ht="27.6" x14ac:dyDescent="0.3">
      <c r="A562" s="527">
        <v>485</v>
      </c>
      <c r="B562" s="326" t="s">
        <v>4066</v>
      </c>
      <c r="C562" s="218" t="s">
        <v>1331</v>
      </c>
      <c r="D562" s="218" t="s">
        <v>1316</v>
      </c>
      <c r="E562" s="218" t="s">
        <v>1324</v>
      </c>
      <c r="F562" s="218" t="s">
        <v>175</v>
      </c>
      <c r="G562" s="219">
        <v>0</v>
      </c>
      <c r="H562" s="227" t="s">
        <v>1332</v>
      </c>
      <c r="I562" s="220" t="s">
        <v>1333</v>
      </c>
      <c r="J562" s="218" t="s">
        <v>1334</v>
      </c>
      <c r="K562" s="275" t="s">
        <v>1450</v>
      </c>
      <c r="L562" s="218"/>
      <c r="M562" s="218"/>
      <c r="N562" s="218"/>
      <c r="O562" s="218"/>
      <c r="P562" s="218">
        <v>100</v>
      </c>
      <c r="Q562" s="218">
        <v>0</v>
      </c>
      <c r="R562" s="218" t="s">
        <v>23</v>
      </c>
      <c r="S562" s="384"/>
    </row>
    <row r="563" spans="1:19" ht="55.2" x14ac:dyDescent="0.3">
      <c r="A563" s="527">
        <v>486</v>
      </c>
      <c r="B563" s="326" t="s">
        <v>4066</v>
      </c>
      <c r="C563" s="218" t="s">
        <v>2621</v>
      </c>
      <c r="D563" s="218" t="s">
        <v>1328</v>
      </c>
      <c r="E563" s="218" t="s">
        <v>1324</v>
      </c>
      <c r="F563" s="218" t="s">
        <v>175</v>
      </c>
      <c r="G563" s="219">
        <v>189966826</v>
      </c>
      <c r="H563" s="218" t="s">
        <v>1359</v>
      </c>
      <c r="I563" s="220">
        <v>42472</v>
      </c>
      <c r="J563" s="218" t="s">
        <v>1360</v>
      </c>
      <c r="K563" s="275" t="s">
        <v>2834</v>
      </c>
      <c r="L563" s="218"/>
      <c r="M563" s="218"/>
      <c r="N563" s="218"/>
      <c r="O563" s="218"/>
      <c r="P563" s="218">
        <v>50</v>
      </c>
      <c r="Q563" s="218">
        <v>50</v>
      </c>
      <c r="R563" s="218" t="s">
        <v>2874</v>
      </c>
      <c r="S563" s="384"/>
    </row>
    <row r="564" spans="1:19" ht="41.4" x14ac:dyDescent="0.3">
      <c r="A564" s="527">
        <v>487</v>
      </c>
      <c r="B564" s="326" t="s">
        <v>4066</v>
      </c>
      <c r="C564" s="218" t="s">
        <v>2913</v>
      </c>
      <c r="D564" s="218" t="s">
        <v>2796</v>
      </c>
      <c r="E564" s="218" t="s">
        <v>20</v>
      </c>
      <c r="F564" s="218" t="s">
        <v>176</v>
      </c>
      <c r="G564" s="219">
        <v>0</v>
      </c>
      <c r="H564" s="218" t="s">
        <v>2940</v>
      </c>
      <c r="I564" s="218"/>
      <c r="J564" s="218" t="s">
        <v>2797</v>
      </c>
      <c r="K564" s="275" t="s">
        <v>2939</v>
      </c>
      <c r="L564" s="218"/>
      <c r="M564" s="218"/>
      <c r="N564" s="218"/>
      <c r="O564" s="218"/>
      <c r="P564" s="218">
        <v>50</v>
      </c>
      <c r="Q564" s="218">
        <v>50</v>
      </c>
      <c r="R564" s="218" t="s">
        <v>2874</v>
      </c>
      <c r="S564" s="384"/>
    </row>
    <row r="565" spans="1:19" x14ac:dyDescent="0.3">
      <c r="A565" s="527">
        <v>488</v>
      </c>
      <c r="B565" s="326" t="s">
        <v>4066</v>
      </c>
      <c r="C565" s="436" t="s">
        <v>256</v>
      </c>
      <c r="D565" s="228" t="s">
        <v>1741</v>
      </c>
      <c r="E565" s="218" t="s">
        <v>180</v>
      </c>
      <c r="F565" s="228" t="s">
        <v>170</v>
      </c>
      <c r="G565" s="433">
        <v>3000000</v>
      </c>
      <c r="H565" s="218" t="s">
        <v>333</v>
      </c>
      <c r="I565" s="230">
        <v>42074</v>
      </c>
      <c r="J565" s="228" t="s">
        <v>257</v>
      </c>
      <c r="K565" s="440" t="s">
        <v>258</v>
      </c>
      <c r="L565" s="228"/>
      <c r="M565" s="228"/>
      <c r="N565" s="218"/>
      <c r="O565" s="218"/>
      <c r="P565" s="218">
        <v>50</v>
      </c>
      <c r="Q565" s="218">
        <v>50</v>
      </c>
      <c r="R565" s="218" t="s">
        <v>23</v>
      </c>
      <c r="S565" s="384"/>
    </row>
    <row r="566" spans="1:19" ht="41.4" x14ac:dyDescent="0.3">
      <c r="A566" s="527">
        <v>489</v>
      </c>
      <c r="B566" s="326" t="s">
        <v>4066</v>
      </c>
      <c r="C566" s="228" t="s">
        <v>1886</v>
      </c>
      <c r="D566" s="218" t="s">
        <v>1538</v>
      </c>
      <c r="E566" s="218" t="s">
        <v>180</v>
      </c>
      <c r="F566" s="228" t="s">
        <v>170</v>
      </c>
      <c r="G566" s="433">
        <v>17740537</v>
      </c>
      <c r="H566" s="228" t="s">
        <v>372</v>
      </c>
      <c r="I566" s="230"/>
      <c r="J566" s="228" t="s">
        <v>391</v>
      </c>
      <c r="K566" s="434" t="s">
        <v>488</v>
      </c>
      <c r="L566" s="218"/>
      <c r="M566" s="218"/>
      <c r="N566" s="218"/>
      <c r="O566" s="218"/>
      <c r="P566" s="218">
        <v>75</v>
      </c>
      <c r="Q566" s="218">
        <v>25</v>
      </c>
      <c r="R566" s="218" t="s">
        <v>65</v>
      </c>
      <c r="S566" s="384" t="s">
        <v>2059</v>
      </c>
    </row>
    <row r="567" spans="1:19" ht="27.6" x14ac:dyDescent="0.3">
      <c r="A567" s="527">
        <v>490</v>
      </c>
      <c r="B567" s="326" t="s">
        <v>4066</v>
      </c>
      <c r="C567" s="228" t="s">
        <v>554</v>
      </c>
      <c r="D567" s="228" t="s">
        <v>1947</v>
      </c>
      <c r="E567" s="218" t="s">
        <v>180</v>
      </c>
      <c r="F567" s="228" t="s">
        <v>170</v>
      </c>
      <c r="G567" s="433">
        <v>15658260</v>
      </c>
      <c r="H567" s="218" t="s">
        <v>685</v>
      </c>
      <c r="I567" s="230"/>
      <c r="J567" s="228" t="s">
        <v>555</v>
      </c>
      <c r="K567" s="440" t="s">
        <v>1970</v>
      </c>
      <c r="L567" s="228"/>
      <c r="M567" s="228"/>
      <c r="N567" s="218"/>
      <c r="O567" s="218"/>
      <c r="P567" s="218">
        <v>50</v>
      </c>
      <c r="Q567" s="218">
        <v>50</v>
      </c>
      <c r="R567" s="218" t="s">
        <v>93</v>
      </c>
      <c r="S567" s="384" t="s">
        <v>1971</v>
      </c>
    </row>
    <row r="568" spans="1:19" ht="41.4" x14ac:dyDescent="0.3">
      <c r="A568" s="527">
        <v>491</v>
      </c>
      <c r="B568" s="326" t="s">
        <v>4066</v>
      </c>
      <c r="C568" s="228" t="s">
        <v>2239</v>
      </c>
      <c r="D568" s="228" t="s">
        <v>2237</v>
      </c>
      <c r="E568" s="218" t="s">
        <v>180</v>
      </c>
      <c r="F568" s="228" t="s">
        <v>170</v>
      </c>
      <c r="G568" s="433">
        <v>15000000</v>
      </c>
      <c r="H568" s="218" t="s">
        <v>688</v>
      </c>
      <c r="I568" s="230">
        <v>42069</v>
      </c>
      <c r="J568" s="228" t="s">
        <v>559</v>
      </c>
      <c r="K568" s="434" t="s">
        <v>2236</v>
      </c>
      <c r="L568" s="228"/>
      <c r="M568" s="228"/>
      <c r="N568" s="218"/>
      <c r="O568" s="218"/>
      <c r="P568" s="218">
        <v>50</v>
      </c>
      <c r="Q568" s="218">
        <v>50</v>
      </c>
      <c r="R568" s="218" t="s">
        <v>93</v>
      </c>
      <c r="S568" s="384"/>
    </row>
    <row r="569" spans="1:19" x14ac:dyDescent="0.3">
      <c r="A569" s="527">
        <v>492</v>
      </c>
      <c r="B569" s="326" t="s">
        <v>4066</v>
      </c>
      <c r="C569" s="438" t="s">
        <v>2276</v>
      </c>
      <c r="D569" s="218" t="s">
        <v>2186</v>
      </c>
      <c r="E569" s="218" t="s">
        <v>1287</v>
      </c>
      <c r="F569" s="218" t="s">
        <v>1311</v>
      </c>
      <c r="G569" s="267">
        <v>0</v>
      </c>
      <c r="H569" s="227" t="s">
        <v>491</v>
      </c>
      <c r="I569" s="220" t="s">
        <v>2277</v>
      </c>
      <c r="J569" s="218" t="s">
        <v>1312</v>
      </c>
      <c r="K569" s="453" t="s">
        <v>1449</v>
      </c>
      <c r="L569" s="214"/>
      <c r="M569" s="214"/>
      <c r="N569" s="218"/>
      <c r="O569" s="218"/>
      <c r="P569" s="218">
        <v>50</v>
      </c>
      <c r="Q569" s="218">
        <v>50</v>
      </c>
      <c r="R569" s="218" t="s">
        <v>65</v>
      </c>
      <c r="S569" s="384"/>
    </row>
    <row r="570" spans="1:19" ht="55.2" x14ac:dyDescent="0.3">
      <c r="A570" s="527">
        <v>493</v>
      </c>
      <c r="B570" s="326" t="s">
        <v>4066</v>
      </c>
      <c r="C570" s="218" t="s">
        <v>2278</v>
      </c>
      <c r="D570" s="218" t="s">
        <v>2186</v>
      </c>
      <c r="E570" s="218" t="s">
        <v>180</v>
      </c>
      <c r="F570" s="218" t="s">
        <v>170</v>
      </c>
      <c r="G570" s="267">
        <v>20460647</v>
      </c>
      <c r="H570" s="218" t="s">
        <v>210</v>
      </c>
      <c r="I570" s="459">
        <v>41708</v>
      </c>
      <c r="J570" s="218" t="s">
        <v>211</v>
      </c>
      <c r="K570" s="275" t="s">
        <v>1423</v>
      </c>
      <c r="L570" s="218"/>
      <c r="M570" s="218"/>
      <c r="N570" s="218"/>
      <c r="O570" s="218"/>
      <c r="P570" s="218">
        <v>50</v>
      </c>
      <c r="Q570" s="218">
        <v>50</v>
      </c>
      <c r="R570" s="218" t="s">
        <v>1634</v>
      </c>
      <c r="S570" s="384"/>
    </row>
    <row r="571" spans="1:19" ht="111" thickBot="1" x14ac:dyDescent="0.35">
      <c r="A571" s="528">
        <v>494</v>
      </c>
      <c r="B571" s="529" t="s">
        <v>4066</v>
      </c>
      <c r="C571" s="423" t="s">
        <v>511</v>
      </c>
      <c r="D571" s="423" t="s">
        <v>2174</v>
      </c>
      <c r="E571" s="423" t="s">
        <v>180</v>
      </c>
      <c r="F571" s="423" t="s">
        <v>170</v>
      </c>
      <c r="G571" s="463">
        <v>20434915</v>
      </c>
      <c r="H571" s="464" t="s">
        <v>648</v>
      </c>
      <c r="I571" s="425">
        <v>41694</v>
      </c>
      <c r="J571" s="423" t="s">
        <v>512</v>
      </c>
      <c r="K571" s="465" t="s">
        <v>1499</v>
      </c>
      <c r="L571" s="423"/>
      <c r="M571" s="423"/>
      <c r="N571" s="423"/>
      <c r="O571" s="423"/>
      <c r="P571" s="423">
        <v>50</v>
      </c>
      <c r="Q571" s="423">
        <v>50</v>
      </c>
      <c r="R571" s="423" t="s">
        <v>93</v>
      </c>
      <c r="S571" s="429"/>
    </row>
  </sheetData>
  <autoFilter ref="A5:S76"/>
  <mergeCells count="3">
    <mergeCell ref="A1:A3"/>
    <mergeCell ref="C1:F1"/>
    <mergeCell ref="C2:F3"/>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V13"/>
  <sheetViews>
    <sheetView topLeftCell="A6" workbookViewId="0">
      <selection activeCell="A6" sqref="A6"/>
    </sheetView>
  </sheetViews>
  <sheetFormatPr baseColWidth="10" defaultRowHeight="14.4" x14ac:dyDescent="0.3"/>
  <cols>
    <col min="6" max="6" width="23.109375" customWidth="1"/>
    <col min="10" max="10" width="59.6640625" customWidth="1"/>
  </cols>
  <sheetData>
    <row r="1" spans="1:256" s="107" customFormat="1" ht="13.8" x14ac:dyDescent="0.3">
      <c r="A1" s="193"/>
      <c r="B1" s="194" t="s">
        <v>0</v>
      </c>
      <c r="C1" s="194"/>
      <c r="D1" s="194"/>
      <c r="E1" s="194"/>
      <c r="F1" s="60" t="s">
        <v>1</v>
      </c>
      <c r="H1" s="38"/>
      <c r="I1" s="61"/>
      <c r="J1" s="62"/>
      <c r="P1" s="63"/>
      <c r="Q1" s="105"/>
    </row>
    <row r="2" spans="1:256" s="107" customFormat="1" ht="13.8" x14ac:dyDescent="0.3">
      <c r="A2" s="193"/>
      <c r="B2" s="194" t="s">
        <v>2</v>
      </c>
      <c r="C2" s="194"/>
      <c r="D2" s="194"/>
      <c r="E2" s="194"/>
      <c r="F2" s="60" t="s">
        <v>1472</v>
      </c>
      <c r="H2" s="38"/>
      <c r="I2" s="61"/>
      <c r="J2" s="62"/>
      <c r="P2" s="63"/>
      <c r="Q2" s="105"/>
    </row>
    <row r="3" spans="1:256" s="107" customFormat="1" ht="13.8" x14ac:dyDescent="0.3">
      <c r="A3" s="193"/>
      <c r="B3" s="194"/>
      <c r="C3" s="194"/>
      <c r="D3" s="194"/>
      <c r="E3" s="194"/>
      <c r="F3" s="60" t="s">
        <v>3</v>
      </c>
      <c r="H3" s="38"/>
      <c r="I3" s="61"/>
      <c r="J3" s="62"/>
      <c r="Q3" s="105"/>
    </row>
    <row r="4" spans="1:256" s="105" customFormat="1" ht="7.5" customHeight="1" x14ac:dyDescent="0.3">
      <c r="A4" s="28"/>
      <c r="B4" s="106"/>
      <c r="C4" s="106"/>
      <c r="D4" s="106"/>
      <c r="E4" s="106"/>
      <c r="F4" s="31"/>
      <c r="H4" s="10"/>
      <c r="I4" s="23"/>
      <c r="J4" s="24"/>
    </row>
    <row r="5" spans="1:256"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256" s="105" customFormat="1" ht="69" x14ac:dyDescent="0.3">
      <c r="A6" s="28">
        <v>1</v>
      </c>
      <c r="B6" s="42" t="s">
        <v>1940</v>
      </c>
      <c r="C6" s="6" t="s">
        <v>1579</v>
      </c>
      <c r="D6" s="105" t="s">
        <v>180</v>
      </c>
      <c r="E6" s="105" t="s">
        <v>172</v>
      </c>
      <c r="F6" s="32">
        <v>0</v>
      </c>
      <c r="G6" s="5" t="s">
        <v>1279</v>
      </c>
      <c r="H6" s="10">
        <v>39479</v>
      </c>
      <c r="I6" s="105" t="s">
        <v>1270</v>
      </c>
      <c r="J6" s="5" t="s">
        <v>1941</v>
      </c>
      <c r="O6" s="105">
        <v>50</v>
      </c>
      <c r="P6" s="105">
        <v>50</v>
      </c>
      <c r="Q6" s="105" t="s">
        <v>1634</v>
      </c>
    </row>
    <row r="7" spans="1:256" s="105" customFormat="1" ht="82.8" x14ac:dyDescent="0.3">
      <c r="A7" s="28">
        <v>2</v>
      </c>
      <c r="B7" s="42" t="s">
        <v>1276</v>
      </c>
      <c r="C7" s="6" t="s">
        <v>1579</v>
      </c>
      <c r="D7" s="105" t="s">
        <v>180</v>
      </c>
      <c r="E7" s="105" t="s">
        <v>172</v>
      </c>
      <c r="F7" s="32">
        <v>0</v>
      </c>
      <c r="G7" s="105" t="s">
        <v>1277</v>
      </c>
      <c r="H7" s="10">
        <v>42160</v>
      </c>
      <c r="I7" s="105" t="s">
        <v>1278</v>
      </c>
      <c r="J7" s="105" t="s">
        <v>1852</v>
      </c>
      <c r="O7" s="105">
        <v>50</v>
      </c>
      <c r="P7" s="105">
        <v>50</v>
      </c>
      <c r="Q7" s="105" t="s">
        <v>1634</v>
      </c>
    </row>
    <row r="8" spans="1:256" s="105" customFormat="1" ht="124.2" x14ac:dyDescent="0.3">
      <c r="A8" s="28">
        <v>3</v>
      </c>
      <c r="B8" s="45" t="s">
        <v>2608</v>
      </c>
      <c r="C8" s="6" t="s">
        <v>2178</v>
      </c>
      <c r="D8" s="105" t="s">
        <v>180</v>
      </c>
      <c r="E8" s="6" t="s">
        <v>172</v>
      </c>
      <c r="F8" s="33">
        <v>0</v>
      </c>
      <c r="G8" s="105" t="s">
        <v>1280</v>
      </c>
      <c r="H8" s="11"/>
      <c r="I8" s="6" t="s">
        <v>1271</v>
      </c>
      <c r="J8" s="5" t="s">
        <v>2609</v>
      </c>
      <c r="O8" s="105">
        <v>50</v>
      </c>
      <c r="P8" s="105">
        <v>50</v>
      </c>
      <c r="Q8" s="105" t="s">
        <v>65</v>
      </c>
    </row>
    <row r="9" spans="1:256" s="105" customFormat="1" ht="69" x14ac:dyDescent="0.3">
      <c r="A9" s="172">
        <v>4</v>
      </c>
      <c r="B9" s="45" t="s">
        <v>1272</v>
      </c>
      <c r="C9" s="6" t="s">
        <v>1579</v>
      </c>
      <c r="D9" s="105" t="s">
        <v>180</v>
      </c>
      <c r="E9" s="6" t="s">
        <v>172</v>
      </c>
      <c r="F9" s="33">
        <v>0</v>
      </c>
      <c r="G9" s="6"/>
      <c r="H9" s="11"/>
      <c r="I9" s="6" t="s">
        <v>1273</v>
      </c>
      <c r="J9" s="5" t="s">
        <v>1942</v>
      </c>
      <c r="O9" s="105">
        <v>75</v>
      </c>
      <c r="P9" s="105">
        <v>25</v>
      </c>
      <c r="Q9" s="105" t="s">
        <v>65</v>
      </c>
      <c r="R9" s="105" t="s">
        <v>1943</v>
      </c>
    </row>
    <row r="10" spans="1:256" s="107" customFormat="1" ht="81.75" customHeight="1" x14ac:dyDescent="0.3">
      <c r="A10" s="172">
        <v>5</v>
      </c>
      <c r="B10" s="42" t="s">
        <v>1555</v>
      </c>
      <c r="C10" s="105" t="s">
        <v>1556</v>
      </c>
      <c r="D10" s="105" t="s">
        <v>180</v>
      </c>
      <c r="E10" s="105" t="s">
        <v>172</v>
      </c>
      <c r="F10" s="32">
        <v>137000371153</v>
      </c>
      <c r="G10" s="105" t="s">
        <v>1282</v>
      </c>
      <c r="H10" s="10"/>
      <c r="I10" s="105" t="s">
        <v>1275</v>
      </c>
      <c r="J10" s="5" t="s">
        <v>2274</v>
      </c>
      <c r="K10" s="105"/>
      <c r="L10" s="105"/>
      <c r="M10" s="105"/>
      <c r="N10" s="105"/>
      <c r="O10" s="105">
        <v>50</v>
      </c>
      <c r="P10" s="105">
        <v>50</v>
      </c>
      <c r="Q10" s="105" t="s">
        <v>2275</v>
      </c>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row>
    <row r="11" spans="1:256" s="105" customFormat="1" ht="110.4" x14ac:dyDescent="0.3">
      <c r="A11" s="172">
        <v>6</v>
      </c>
      <c r="B11" s="42" t="s">
        <v>2543</v>
      </c>
      <c r="C11" s="6" t="s">
        <v>2125</v>
      </c>
      <c r="D11" s="107" t="s">
        <v>180</v>
      </c>
      <c r="E11" s="105" t="s">
        <v>172</v>
      </c>
      <c r="F11" s="9">
        <v>40966040</v>
      </c>
      <c r="G11" s="105" t="s">
        <v>1493</v>
      </c>
      <c r="H11" s="10">
        <v>42506</v>
      </c>
      <c r="I11" s="105" t="s">
        <v>1494</v>
      </c>
      <c r="J11" s="5" t="s">
        <v>2548</v>
      </c>
      <c r="O11" s="105">
        <v>50</v>
      </c>
      <c r="P11" s="107">
        <v>50</v>
      </c>
      <c r="Q11" s="105" t="s">
        <v>65</v>
      </c>
      <c r="R11" s="105" t="s">
        <v>2445</v>
      </c>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row>
    <row r="12" spans="1:256" x14ac:dyDescent="0.3">
      <c r="F12" s="123">
        <f>SUM(F6:F11)</f>
        <v>137041337193</v>
      </c>
    </row>
    <row r="13" spans="1:256" x14ac:dyDescent="0.3">
      <c r="F13" s="124"/>
    </row>
  </sheetData>
  <mergeCells count="3">
    <mergeCell ref="A1:A3"/>
    <mergeCell ref="B1:E1"/>
    <mergeCell ref="B2:E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R22"/>
  <sheetViews>
    <sheetView workbookViewId="0">
      <selection activeCell="D22" sqref="D22"/>
    </sheetView>
  </sheetViews>
  <sheetFormatPr baseColWidth="10" defaultColWidth="11.44140625" defaultRowHeight="14.4" x14ac:dyDescent="0.3"/>
  <cols>
    <col min="1" max="5" width="11.44140625" style="3"/>
    <col min="6" max="6" width="18.5546875" style="3" customWidth="1"/>
    <col min="7" max="9" width="11.44140625" style="3"/>
    <col min="10" max="10" width="52.44140625" style="3" customWidth="1"/>
    <col min="11" max="16384" width="11.44140625" style="3"/>
  </cols>
  <sheetData>
    <row r="2" spans="1:18" s="107" customFormat="1" ht="13.8" x14ac:dyDescent="0.3">
      <c r="A2" s="193"/>
      <c r="B2" s="194" t="s">
        <v>0</v>
      </c>
      <c r="C2" s="194"/>
      <c r="D2" s="194"/>
      <c r="E2" s="194"/>
      <c r="F2" s="60" t="s">
        <v>1</v>
      </c>
      <c r="H2" s="38"/>
      <c r="I2" s="61"/>
      <c r="J2" s="62"/>
      <c r="P2" s="63"/>
      <c r="Q2" s="105"/>
    </row>
    <row r="3" spans="1:18" s="107" customFormat="1" ht="13.8" x14ac:dyDescent="0.3">
      <c r="A3" s="193"/>
      <c r="B3" s="194" t="s">
        <v>2</v>
      </c>
      <c r="C3" s="194"/>
      <c r="D3" s="194"/>
      <c r="E3" s="194"/>
      <c r="F3" s="60" t="s">
        <v>1472</v>
      </c>
      <c r="H3" s="38"/>
      <c r="I3" s="61"/>
      <c r="J3" s="62"/>
      <c r="P3" s="63"/>
      <c r="Q3" s="105"/>
    </row>
    <row r="4" spans="1:18" s="107" customFormat="1" ht="13.8" x14ac:dyDescent="0.3">
      <c r="A4" s="193"/>
      <c r="B4" s="194"/>
      <c r="C4" s="194"/>
      <c r="D4" s="194"/>
      <c r="E4" s="194"/>
      <c r="F4" s="60" t="s">
        <v>3</v>
      </c>
      <c r="H4" s="38"/>
      <c r="I4" s="61"/>
      <c r="J4" s="62"/>
      <c r="Q4" s="105"/>
    </row>
    <row r="5" spans="1:18" s="105" customFormat="1" ht="7.5" customHeight="1" x14ac:dyDescent="0.3">
      <c r="A5" s="28"/>
      <c r="B5" s="106"/>
      <c r="C5" s="106"/>
      <c r="D5" s="106"/>
      <c r="E5" s="106"/>
      <c r="F5" s="31"/>
      <c r="H5" s="10"/>
      <c r="I5" s="23"/>
      <c r="J5" s="24"/>
    </row>
    <row r="6" spans="1:18" s="22" customFormat="1" ht="69" x14ac:dyDescent="0.3">
      <c r="A6" s="104" t="s">
        <v>4</v>
      </c>
      <c r="B6" s="22" t="s">
        <v>5</v>
      </c>
      <c r="C6" s="22" t="s">
        <v>9</v>
      </c>
      <c r="D6" s="22" t="s">
        <v>7</v>
      </c>
      <c r="E6" s="22" t="s">
        <v>8</v>
      </c>
      <c r="F6" s="31" t="s">
        <v>12</v>
      </c>
      <c r="G6" s="22" t="s">
        <v>10</v>
      </c>
      <c r="H6" s="53" t="s">
        <v>24</v>
      </c>
      <c r="I6" s="22" t="s">
        <v>6</v>
      </c>
      <c r="J6" s="22" t="s">
        <v>13</v>
      </c>
      <c r="K6" s="22" t="s">
        <v>14</v>
      </c>
      <c r="L6" s="22" t="s">
        <v>15</v>
      </c>
      <c r="M6" s="22" t="s">
        <v>16</v>
      </c>
      <c r="N6" s="22" t="s">
        <v>17</v>
      </c>
      <c r="O6" s="22" t="s">
        <v>25</v>
      </c>
      <c r="P6" s="22" t="s">
        <v>26</v>
      </c>
      <c r="Q6" s="22" t="s">
        <v>11</v>
      </c>
      <c r="R6" s="22" t="s">
        <v>1901</v>
      </c>
    </row>
    <row r="7" spans="1:18" s="105" customFormat="1" ht="96.6" x14ac:dyDescent="0.3">
      <c r="A7" s="28">
        <v>1</v>
      </c>
      <c r="B7" s="54">
        <v>20051331</v>
      </c>
      <c r="C7" s="54" t="s">
        <v>2610</v>
      </c>
      <c r="D7" s="54" t="s">
        <v>180</v>
      </c>
      <c r="E7" s="54" t="s">
        <v>173</v>
      </c>
      <c r="F7" s="55">
        <v>39642754</v>
      </c>
      <c r="G7" s="58" t="s">
        <v>1283</v>
      </c>
      <c r="H7" s="56">
        <v>40448</v>
      </c>
      <c r="I7" s="54" t="s">
        <v>1284</v>
      </c>
      <c r="J7" s="54" t="s">
        <v>1285</v>
      </c>
      <c r="K7" s="54"/>
      <c r="L7" s="54"/>
      <c r="M7" s="90"/>
      <c r="N7" s="54"/>
      <c r="O7" s="54">
        <v>50</v>
      </c>
      <c r="P7" s="54">
        <v>50</v>
      </c>
      <c r="Q7" s="54" t="s">
        <v>23</v>
      </c>
    </row>
    <row r="8" spans="1:18" s="105" customFormat="1" ht="138" x14ac:dyDescent="0.3">
      <c r="A8" s="28">
        <v>2</v>
      </c>
      <c r="B8" s="54">
        <v>201000562</v>
      </c>
      <c r="C8" s="54" t="s">
        <v>1286</v>
      </c>
      <c r="D8" s="54" t="s">
        <v>1287</v>
      </c>
      <c r="E8" s="54" t="s">
        <v>173</v>
      </c>
      <c r="F8" s="55">
        <v>132000000</v>
      </c>
      <c r="G8" s="58" t="s">
        <v>1288</v>
      </c>
      <c r="H8" s="56"/>
      <c r="I8" s="54" t="s">
        <v>1289</v>
      </c>
      <c r="J8" s="54" t="s">
        <v>1290</v>
      </c>
      <c r="K8" s="54"/>
      <c r="L8" s="54"/>
      <c r="M8" s="54"/>
      <c r="N8" s="54"/>
      <c r="O8" s="54">
        <v>50</v>
      </c>
      <c r="P8" s="54">
        <v>50</v>
      </c>
      <c r="Q8" s="54" t="s">
        <v>23</v>
      </c>
      <c r="R8" s="105" t="s">
        <v>2460</v>
      </c>
    </row>
    <row r="9" spans="1:18" s="105" customFormat="1" ht="138" x14ac:dyDescent="0.3">
      <c r="A9" s="28">
        <v>3</v>
      </c>
      <c r="B9" s="54" t="s">
        <v>1291</v>
      </c>
      <c r="C9" s="54" t="s">
        <v>733</v>
      </c>
      <c r="D9" s="54" t="s">
        <v>1287</v>
      </c>
      <c r="E9" s="54" t="s">
        <v>173</v>
      </c>
      <c r="F9" s="55">
        <v>570000000</v>
      </c>
      <c r="G9" s="58" t="s">
        <v>1292</v>
      </c>
      <c r="H9" s="56"/>
      <c r="I9" s="54" t="s">
        <v>1293</v>
      </c>
      <c r="J9" s="54" t="s">
        <v>1294</v>
      </c>
      <c r="K9" s="54"/>
      <c r="L9" s="54"/>
      <c r="M9" s="90"/>
      <c r="N9" s="54"/>
      <c r="O9" s="54">
        <v>0</v>
      </c>
      <c r="P9" s="54">
        <v>100</v>
      </c>
      <c r="Q9" s="54" t="s">
        <v>23</v>
      </c>
      <c r="R9" s="105" t="s">
        <v>2460</v>
      </c>
    </row>
    <row r="10" spans="1:18" s="105" customFormat="1" ht="39" customHeight="1" x14ac:dyDescent="0.3">
      <c r="A10" s="28">
        <v>4</v>
      </c>
      <c r="B10" s="46" t="s">
        <v>2159</v>
      </c>
      <c r="C10" s="105" t="s">
        <v>2118</v>
      </c>
      <c r="D10" s="105" t="s">
        <v>1287</v>
      </c>
      <c r="E10" s="105" t="s">
        <v>173</v>
      </c>
      <c r="F10" s="32"/>
      <c r="G10" s="105" t="s">
        <v>1295</v>
      </c>
      <c r="H10" s="10"/>
      <c r="I10" s="105" t="s">
        <v>1296</v>
      </c>
      <c r="J10" s="105" t="s">
        <v>2160</v>
      </c>
      <c r="K10" s="22"/>
      <c r="L10" s="22"/>
      <c r="O10" s="105">
        <v>50</v>
      </c>
      <c r="P10" s="105">
        <v>50</v>
      </c>
      <c r="Q10" s="105" t="s">
        <v>93</v>
      </c>
    </row>
    <row r="11" spans="1:18" s="105" customFormat="1" ht="234.6" x14ac:dyDescent="0.3">
      <c r="A11" s="28">
        <v>5</v>
      </c>
      <c r="B11" s="45" t="s">
        <v>2461</v>
      </c>
      <c r="C11" s="105" t="s">
        <v>2383</v>
      </c>
      <c r="D11" s="105" t="s">
        <v>1287</v>
      </c>
      <c r="E11" s="105" t="s">
        <v>173</v>
      </c>
      <c r="F11" s="33">
        <v>232814205</v>
      </c>
      <c r="G11" s="105" t="s">
        <v>1297</v>
      </c>
      <c r="H11" s="11">
        <v>40749</v>
      </c>
      <c r="I11" s="6" t="s">
        <v>1298</v>
      </c>
      <c r="J11" s="5" t="s">
        <v>2462</v>
      </c>
      <c r="O11" s="105">
        <v>50</v>
      </c>
      <c r="P11" s="105">
        <v>50</v>
      </c>
      <c r="Q11" s="105" t="s">
        <v>65</v>
      </c>
      <c r="R11" s="105" t="s">
        <v>2463</v>
      </c>
    </row>
    <row r="12" spans="1:18" s="105" customFormat="1" ht="124.2" x14ac:dyDescent="0.3">
      <c r="A12" s="28">
        <v>6</v>
      </c>
      <c r="B12" s="45" t="s">
        <v>2049</v>
      </c>
      <c r="C12" s="6" t="s">
        <v>1947</v>
      </c>
      <c r="D12" s="105" t="s">
        <v>1287</v>
      </c>
      <c r="E12" s="105" t="s">
        <v>173</v>
      </c>
      <c r="F12" s="33">
        <v>90000000</v>
      </c>
      <c r="G12" s="105" t="s">
        <v>1299</v>
      </c>
      <c r="H12" s="11"/>
      <c r="I12" s="6" t="s">
        <v>1300</v>
      </c>
      <c r="J12" s="5" t="s">
        <v>2050</v>
      </c>
      <c r="K12" s="105" t="s">
        <v>455</v>
      </c>
      <c r="O12" s="105">
        <v>50</v>
      </c>
      <c r="P12" s="105">
        <v>50</v>
      </c>
      <c r="Q12" s="105" t="s">
        <v>65</v>
      </c>
      <c r="R12" s="105" t="s">
        <v>2051</v>
      </c>
    </row>
    <row r="13" spans="1:18" s="105" customFormat="1" ht="37.5" customHeight="1" x14ac:dyDescent="0.3">
      <c r="A13" s="28">
        <v>7</v>
      </c>
      <c r="B13" s="42" t="s">
        <v>2323</v>
      </c>
      <c r="C13" s="6" t="s">
        <v>2186</v>
      </c>
      <c r="D13" s="105" t="s">
        <v>1287</v>
      </c>
      <c r="E13" s="105" t="s">
        <v>1287</v>
      </c>
      <c r="F13" s="33">
        <v>0</v>
      </c>
      <c r="G13" s="6"/>
      <c r="H13" s="11"/>
      <c r="I13" s="6" t="s">
        <v>1301</v>
      </c>
      <c r="J13" s="5" t="s">
        <v>2324</v>
      </c>
      <c r="O13" s="105">
        <v>50</v>
      </c>
      <c r="P13" s="105">
        <v>50</v>
      </c>
      <c r="Q13" s="105" t="s">
        <v>65</v>
      </c>
    </row>
    <row r="14" spans="1:18" s="105" customFormat="1" ht="55.2" x14ac:dyDescent="0.3">
      <c r="A14" s="28">
        <v>8</v>
      </c>
      <c r="B14" s="42" t="s">
        <v>1381</v>
      </c>
      <c r="C14" s="6" t="s">
        <v>1579</v>
      </c>
      <c r="D14" s="105" t="s">
        <v>1287</v>
      </c>
      <c r="E14" s="105" t="s">
        <v>1382</v>
      </c>
      <c r="F14" s="32">
        <v>0</v>
      </c>
      <c r="H14" s="10"/>
      <c r="I14" s="105" t="s">
        <v>1383</v>
      </c>
      <c r="J14" s="5" t="s">
        <v>1527</v>
      </c>
      <c r="O14" s="105">
        <v>50</v>
      </c>
      <c r="P14" s="105">
        <v>50</v>
      </c>
      <c r="Q14" s="105" t="s">
        <v>65</v>
      </c>
      <c r="R14" s="105" t="s">
        <v>1945</v>
      </c>
    </row>
    <row r="15" spans="1:18" s="105" customFormat="1" ht="124.2" x14ac:dyDescent="0.3">
      <c r="A15" s="28">
        <v>9</v>
      </c>
      <c r="B15" s="78" t="s">
        <v>1302</v>
      </c>
      <c r="C15" s="105" t="s">
        <v>646</v>
      </c>
      <c r="D15" s="105" t="s">
        <v>1287</v>
      </c>
      <c r="E15" s="105" t="s">
        <v>173</v>
      </c>
      <c r="F15" s="34">
        <v>138002543</v>
      </c>
      <c r="G15" s="105" t="s">
        <v>1303</v>
      </c>
      <c r="H15" s="11">
        <v>40304</v>
      </c>
      <c r="I15" s="6" t="s">
        <v>1298</v>
      </c>
      <c r="J15" s="105" t="s">
        <v>1304</v>
      </c>
      <c r="K15" s="6">
        <v>1</v>
      </c>
      <c r="L15" s="11">
        <v>40883</v>
      </c>
      <c r="M15" s="15">
        <v>24181729</v>
      </c>
      <c r="O15" s="105">
        <v>50</v>
      </c>
      <c r="P15" s="105">
        <v>50</v>
      </c>
      <c r="Q15" s="105" t="s">
        <v>93</v>
      </c>
      <c r="R15" s="105" t="s">
        <v>2052</v>
      </c>
    </row>
    <row r="16" spans="1:18" s="105" customFormat="1" ht="220.8" x14ac:dyDescent="0.3">
      <c r="A16" s="28">
        <v>10</v>
      </c>
      <c r="B16" s="78" t="s">
        <v>2611</v>
      </c>
      <c r="C16" s="6" t="s">
        <v>948</v>
      </c>
      <c r="D16" s="105" t="s">
        <v>1287</v>
      </c>
      <c r="E16" s="105" t="s">
        <v>1287</v>
      </c>
      <c r="F16" s="34">
        <v>10761387</v>
      </c>
      <c r="G16" s="105" t="s">
        <v>1306</v>
      </c>
      <c r="H16" s="11">
        <v>40373</v>
      </c>
      <c r="I16" s="6" t="s">
        <v>1307</v>
      </c>
      <c r="J16" s="105" t="s">
        <v>1308</v>
      </c>
      <c r="K16" s="6"/>
      <c r="L16" s="6"/>
      <c r="M16" s="30"/>
      <c r="O16" s="105">
        <v>100</v>
      </c>
      <c r="P16" s="105">
        <v>0</v>
      </c>
      <c r="Q16" s="105" t="s">
        <v>93</v>
      </c>
      <c r="R16" s="105" t="s">
        <v>2602</v>
      </c>
    </row>
    <row r="17" spans="1:18" s="105" customFormat="1" ht="124.2" x14ac:dyDescent="0.3">
      <c r="A17" s="28">
        <v>11</v>
      </c>
      <c r="B17" s="45" t="s">
        <v>1865</v>
      </c>
      <c r="C17" s="6" t="s">
        <v>1866</v>
      </c>
      <c r="D17" s="105" t="s">
        <v>180</v>
      </c>
      <c r="E17" s="6" t="s">
        <v>1311</v>
      </c>
      <c r="F17" s="34">
        <v>45403196</v>
      </c>
      <c r="G17" s="67" t="s">
        <v>1864</v>
      </c>
      <c r="H17" s="11" t="s">
        <v>1867</v>
      </c>
      <c r="I17" s="6" t="s">
        <v>386</v>
      </c>
      <c r="J17" s="5" t="s">
        <v>2615</v>
      </c>
      <c r="O17" s="105">
        <v>75</v>
      </c>
      <c r="P17" s="105">
        <v>25</v>
      </c>
      <c r="Q17" s="105" t="s">
        <v>65</v>
      </c>
    </row>
    <row r="18" spans="1:18" s="175" customFormat="1" ht="69.75" customHeight="1" x14ac:dyDescent="0.3">
      <c r="A18" s="174">
        <v>12</v>
      </c>
      <c r="B18" s="42" t="s">
        <v>2985</v>
      </c>
      <c r="C18" s="175" t="s">
        <v>2986</v>
      </c>
      <c r="D18" s="175" t="s">
        <v>1382</v>
      </c>
      <c r="E18" s="175" t="s">
        <v>1382</v>
      </c>
      <c r="F18" s="32">
        <v>17500000</v>
      </c>
      <c r="G18" s="175" t="s">
        <v>2987</v>
      </c>
      <c r="H18" s="10"/>
      <c r="I18" s="23" t="s">
        <v>2988</v>
      </c>
      <c r="J18" s="24" t="s">
        <v>2989</v>
      </c>
      <c r="O18" s="175">
        <v>50</v>
      </c>
      <c r="P18" s="21">
        <v>0.5</v>
      </c>
      <c r="Q18" s="175" t="s">
        <v>2874</v>
      </c>
      <c r="R18" s="175" t="s">
        <v>2990</v>
      </c>
    </row>
    <row r="19" spans="1:18" s="175" customFormat="1" ht="82.8" x14ac:dyDescent="0.3">
      <c r="A19" s="174">
        <v>13</v>
      </c>
      <c r="B19" s="42" t="s">
        <v>2991</v>
      </c>
      <c r="C19" s="175" t="s">
        <v>2986</v>
      </c>
      <c r="D19" s="175" t="s">
        <v>1382</v>
      </c>
      <c r="E19" s="175" t="s">
        <v>1382</v>
      </c>
      <c r="F19" s="32">
        <v>3849166</v>
      </c>
      <c r="G19" s="175" t="s">
        <v>2993</v>
      </c>
      <c r="H19" s="10" t="s">
        <v>2994</v>
      </c>
      <c r="I19" s="23" t="s">
        <v>2995</v>
      </c>
      <c r="J19" s="24" t="s">
        <v>2996</v>
      </c>
      <c r="O19" s="175">
        <v>50</v>
      </c>
      <c r="P19" s="21">
        <v>0.5</v>
      </c>
      <c r="Q19" s="175" t="s">
        <v>2874</v>
      </c>
      <c r="R19" s="175" t="s">
        <v>2990</v>
      </c>
    </row>
    <row r="20" spans="1:18" s="175" customFormat="1" ht="151.80000000000001" x14ac:dyDescent="0.3">
      <c r="A20" s="174">
        <v>14</v>
      </c>
      <c r="B20" s="42" t="s">
        <v>2997</v>
      </c>
      <c r="C20" s="175" t="s">
        <v>2998</v>
      </c>
      <c r="D20" s="175" t="s">
        <v>1311</v>
      </c>
      <c r="E20" s="175" t="s">
        <v>1382</v>
      </c>
      <c r="F20" s="32">
        <v>0</v>
      </c>
      <c r="G20" s="175" t="s">
        <v>2999</v>
      </c>
      <c r="H20" s="10"/>
      <c r="I20" s="23" t="s">
        <v>211</v>
      </c>
      <c r="J20" s="24" t="s">
        <v>3000</v>
      </c>
      <c r="O20" s="175">
        <v>50</v>
      </c>
      <c r="P20" s="21">
        <v>0.5</v>
      </c>
      <c r="Q20" s="175" t="s">
        <v>2874</v>
      </c>
      <c r="R20" s="175" t="s">
        <v>2990</v>
      </c>
    </row>
    <row r="21" spans="1:18" s="175" customFormat="1" ht="138" x14ac:dyDescent="0.3">
      <c r="A21" s="174">
        <v>15</v>
      </c>
      <c r="B21" s="42" t="s">
        <v>3001</v>
      </c>
      <c r="C21" s="175" t="s">
        <v>2998</v>
      </c>
      <c r="D21" s="175" t="s">
        <v>1311</v>
      </c>
      <c r="E21" s="175" t="s">
        <v>1382</v>
      </c>
      <c r="F21" s="32">
        <v>0</v>
      </c>
      <c r="G21" s="175" t="s">
        <v>2999</v>
      </c>
      <c r="H21" s="10"/>
      <c r="I21" s="23" t="s">
        <v>3002</v>
      </c>
      <c r="J21" s="24" t="s">
        <v>3003</v>
      </c>
      <c r="O21" s="175">
        <v>50</v>
      </c>
      <c r="P21" s="21">
        <v>0.5</v>
      </c>
      <c r="Q21" s="175" t="s">
        <v>2874</v>
      </c>
      <c r="R21" s="175" t="s">
        <v>2990</v>
      </c>
    </row>
    <row r="22" spans="1:18" ht="248.4" x14ac:dyDescent="0.3">
      <c r="A22" s="185">
        <v>16</v>
      </c>
      <c r="B22" s="186" t="s">
        <v>3135</v>
      </c>
      <c r="C22" s="186" t="s">
        <v>3136</v>
      </c>
      <c r="D22" s="186" t="s">
        <v>1382</v>
      </c>
      <c r="E22" s="186" t="s">
        <v>1382</v>
      </c>
      <c r="F22" s="32" t="s">
        <v>3137</v>
      </c>
      <c r="G22" s="186" t="s">
        <v>3138</v>
      </c>
      <c r="H22" s="10">
        <v>43062</v>
      </c>
      <c r="I22" s="23" t="s">
        <v>3139</v>
      </c>
      <c r="J22" s="24" t="s">
        <v>3140</v>
      </c>
      <c r="K22" s="186"/>
      <c r="L22" s="186"/>
      <c r="M22" s="186"/>
      <c r="N22" s="186"/>
      <c r="O22" s="186">
        <v>50</v>
      </c>
      <c r="P22" s="21">
        <v>0.5</v>
      </c>
      <c r="Q22" s="186" t="s">
        <v>3133</v>
      </c>
      <c r="R22" s="186" t="s">
        <v>3141</v>
      </c>
    </row>
  </sheetData>
  <autoFilter ref="A6:R17"/>
  <mergeCells count="3">
    <mergeCell ref="A2:A4"/>
    <mergeCell ref="B2:E2"/>
    <mergeCell ref="B3:E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6"/>
  <sheetViews>
    <sheetView topLeftCell="A4" workbookViewId="0">
      <selection activeCell="A6" sqref="A6"/>
    </sheetView>
  </sheetViews>
  <sheetFormatPr baseColWidth="10" defaultRowHeight="14.4" x14ac:dyDescent="0.3"/>
  <cols>
    <col min="10" max="10" width="42.109375" customWidth="1"/>
  </cols>
  <sheetData>
    <row r="1" spans="1:18" s="107" customFormat="1" ht="13.8" x14ac:dyDescent="0.3">
      <c r="A1" s="193"/>
      <c r="B1" s="194" t="s">
        <v>0</v>
      </c>
      <c r="C1" s="194"/>
      <c r="D1" s="194"/>
      <c r="E1" s="194"/>
      <c r="F1" s="60" t="s">
        <v>1</v>
      </c>
      <c r="H1" s="38"/>
      <c r="I1" s="61"/>
      <c r="J1" s="62"/>
      <c r="P1" s="63"/>
      <c r="Q1" s="105"/>
    </row>
    <row r="2" spans="1:18" s="107" customFormat="1" ht="13.8" x14ac:dyDescent="0.3">
      <c r="A2" s="193"/>
      <c r="B2" s="194" t="s">
        <v>2</v>
      </c>
      <c r="C2" s="194"/>
      <c r="D2" s="194"/>
      <c r="E2" s="194"/>
      <c r="F2" s="60" t="s">
        <v>1472</v>
      </c>
      <c r="H2" s="38"/>
      <c r="I2" s="61"/>
      <c r="J2" s="62"/>
      <c r="P2" s="63"/>
      <c r="Q2" s="105"/>
    </row>
    <row r="3" spans="1:18" s="107" customFormat="1" ht="13.8" x14ac:dyDescent="0.3">
      <c r="A3" s="193"/>
      <c r="B3" s="194"/>
      <c r="C3" s="194"/>
      <c r="D3" s="194"/>
      <c r="E3" s="194"/>
      <c r="F3" s="60" t="s">
        <v>3</v>
      </c>
      <c r="H3" s="38"/>
      <c r="I3" s="61"/>
      <c r="J3" s="62"/>
      <c r="Q3" s="105"/>
    </row>
    <row r="4" spans="1:18" s="105" customFormat="1" ht="7.5" customHeight="1" x14ac:dyDescent="0.3">
      <c r="A4" s="28"/>
      <c r="B4" s="106"/>
      <c r="C4" s="106"/>
      <c r="D4" s="106"/>
      <c r="E4" s="106"/>
      <c r="F4" s="31"/>
      <c r="H4" s="10"/>
      <c r="I4" s="23"/>
      <c r="J4" s="24"/>
    </row>
    <row r="5" spans="1:18"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18" s="105" customFormat="1" ht="207" x14ac:dyDescent="0.3">
      <c r="A6" s="28">
        <v>1</v>
      </c>
      <c r="B6" s="78" t="s">
        <v>1319</v>
      </c>
      <c r="C6" s="105" t="s">
        <v>646</v>
      </c>
      <c r="D6" s="105" t="s">
        <v>180</v>
      </c>
      <c r="E6" s="6" t="s">
        <v>174</v>
      </c>
      <c r="F6" s="34">
        <v>0</v>
      </c>
      <c r="G6" s="105" t="s">
        <v>1320</v>
      </c>
      <c r="H6" s="11">
        <v>40609</v>
      </c>
      <c r="I6" s="6" t="s">
        <v>1321</v>
      </c>
      <c r="J6" s="105" t="s">
        <v>1322</v>
      </c>
      <c r="K6" s="6"/>
      <c r="L6" s="6"/>
      <c r="M6" s="6"/>
      <c r="N6" s="8"/>
      <c r="O6" s="105">
        <v>50</v>
      </c>
      <c r="P6" s="105">
        <v>50</v>
      </c>
      <c r="Q6" s="105" t="s">
        <v>93</v>
      </c>
      <c r="R6" s="105" t="s">
        <v>2052</v>
      </c>
    </row>
  </sheetData>
  <mergeCells count="3">
    <mergeCell ref="A1:A3"/>
    <mergeCell ref="B1:E1"/>
    <mergeCell ref="B2:E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V21"/>
  <sheetViews>
    <sheetView workbookViewId="0">
      <selection activeCell="B2" sqref="B2:E3"/>
    </sheetView>
  </sheetViews>
  <sheetFormatPr baseColWidth="10" defaultColWidth="11.44140625" defaultRowHeight="14.4" x14ac:dyDescent="0.3"/>
  <cols>
    <col min="1" max="1" width="18.6640625" style="125" customWidth="1"/>
    <col min="2" max="5" width="11.44140625" style="125"/>
    <col min="6" max="6" width="23.33203125" style="125" customWidth="1"/>
    <col min="7" max="7" width="13.44140625" style="125" customWidth="1"/>
    <col min="8" max="8" width="14.88671875" style="125" customWidth="1"/>
    <col min="9" max="9" width="11.44140625" style="125"/>
    <col min="10" max="10" width="52" style="125" customWidth="1"/>
    <col min="11" max="16384" width="11.44140625" style="125"/>
  </cols>
  <sheetData>
    <row r="1" spans="1:256" s="107" customFormat="1" ht="13.8" x14ac:dyDescent="0.3">
      <c r="A1" s="193"/>
      <c r="B1" s="194" t="s">
        <v>0</v>
      </c>
      <c r="C1" s="194"/>
      <c r="D1" s="194"/>
      <c r="E1" s="194"/>
      <c r="F1" s="60" t="s">
        <v>1</v>
      </c>
      <c r="H1" s="38"/>
      <c r="I1" s="61"/>
      <c r="J1" s="62"/>
      <c r="P1" s="63"/>
      <c r="Q1" s="105"/>
    </row>
    <row r="2" spans="1:256" s="107" customFormat="1" ht="13.8" x14ac:dyDescent="0.3">
      <c r="A2" s="193"/>
      <c r="B2" s="194" t="s">
        <v>2</v>
      </c>
      <c r="C2" s="194"/>
      <c r="D2" s="194"/>
      <c r="E2" s="194"/>
      <c r="F2" s="60" t="s">
        <v>1472</v>
      </c>
      <c r="H2" s="38"/>
      <c r="I2" s="61"/>
      <c r="J2" s="62"/>
      <c r="P2" s="63"/>
      <c r="Q2" s="105"/>
    </row>
    <row r="3" spans="1:256" s="107" customFormat="1" ht="13.8" x14ac:dyDescent="0.3">
      <c r="A3" s="193"/>
      <c r="B3" s="194"/>
      <c r="C3" s="194"/>
      <c r="D3" s="194"/>
      <c r="E3" s="194"/>
      <c r="F3" s="60" t="s">
        <v>3</v>
      </c>
      <c r="H3" s="38"/>
      <c r="I3" s="61"/>
      <c r="J3" s="62"/>
      <c r="Q3" s="105"/>
    </row>
    <row r="4" spans="1:256" s="105" customFormat="1" ht="7.5" customHeight="1" x14ac:dyDescent="0.3">
      <c r="A4" s="28"/>
      <c r="B4" s="106"/>
      <c r="C4" s="106"/>
      <c r="D4" s="106"/>
      <c r="E4" s="106"/>
      <c r="F4" s="31"/>
      <c r="H4" s="10"/>
      <c r="I4" s="23"/>
      <c r="J4" s="24"/>
    </row>
    <row r="5" spans="1:256"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256" s="105" customFormat="1" ht="82.8" x14ac:dyDescent="0.3">
      <c r="A6" s="28">
        <v>1</v>
      </c>
      <c r="B6" s="42" t="s">
        <v>2618</v>
      </c>
      <c r="C6" s="105" t="s">
        <v>1328</v>
      </c>
      <c r="D6" s="105" t="s">
        <v>1324</v>
      </c>
      <c r="E6" s="105" t="s">
        <v>175</v>
      </c>
      <c r="F6" s="32">
        <v>13789100</v>
      </c>
      <c r="G6" s="105" t="s">
        <v>1329</v>
      </c>
      <c r="H6" s="10">
        <v>42494</v>
      </c>
      <c r="I6" s="105" t="s">
        <v>1330</v>
      </c>
      <c r="J6" s="105" t="s">
        <v>2619</v>
      </c>
      <c r="O6" s="105">
        <v>50</v>
      </c>
      <c r="P6" s="105">
        <v>50</v>
      </c>
      <c r="Q6" s="105" t="s">
        <v>93</v>
      </c>
      <c r="R6" s="105" t="s">
        <v>1907</v>
      </c>
    </row>
    <row r="7" spans="1:256" s="105" customFormat="1" ht="69" x14ac:dyDescent="0.3">
      <c r="A7" s="28">
        <v>2</v>
      </c>
      <c r="B7" s="42" t="s">
        <v>1331</v>
      </c>
      <c r="C7" s="42" t="s">
        <v>1316</v>
      </c>
      <c r="D7" s="42" t="s">
        <v>1324</v>
      </c>
      <c r="E7" s="42" t="s">
        <v>175</v>
      </c>
      <c r="F7" s="95">
        <v>0</v>
      </c>
      <c r="G7" s="59" t="s">
        <v>1332</v>
      </c>
      <c r="H7" s="96" t="s">
        <v>1333</v>
      </c>
      <c r="I7" s="42" t="s">
        <v>1334</v>
      </c>
      <c r="J7" s="42" t="s">
        <v>1450</v>
      </c>
      <c r="K7" s="42"/>
      <c r="L7" s="42"/>
      <c r="M7" s="42"/>
      <c r="N7" s="42"/>
      <c r="O7" s="42">
        <v>100</v>
      </c>
      <c r="P7" s="42">
        <v>0</v>
      </c>
      <c r="Q7" s="42" t="s">
        <v>23</v>
      </c>
    </row>
    <row r="8" spans="1:256" s="105" customFormat="1" ht="207" x14ac:dyDescent="0.3">
      <c r="A8" s="172">
        <v>3</v>
      </c>
      <c r="B8" s="42"/>
      <c r="C8" s="6" t="s">
        <v>1947</v>
      </c>
      <c r="D8" s="105" t="s">
        <v>1324</v>
      </c>
      <c r="E8" s="105" t="s">
        <v>175</v>
      </c>
      <c r="F8" s="32"/>
      <c r="H8" s="10"/>
      <c r="I8" s="105" t="s">
        <v>1361</v>
      </c>
      <c r="J8" s="105" t="s">
        <v>1362</v>
      </c>
      <c r="O8" s="105">
        <v>50</v>
      </c>
      <c r="P8" s="105">
        <v>50</v>
      </c>
      <c r="Q8" s="105" t="s">
        <v>65</v>
      </c>
      <c r="R8" s="105" t="s">
        <v>2053</v>
      </c>
    </row>
    <row r="9" spans="1:256" s="105" customFormat="1" ht="69" x14ac:dyDescent="0.3">
      <c r="A9" s="172">
        <v>4</v>
      </c>
      <c r="B9" s="79" t="s">
        <v>2623</v>
      </c>
      <c r="C9" s="64" t="s">
        <v>1339</v>
      </c>
      <c r="D9" s="54" t="s">
        <v>1324</v>
      </c>
      <c r="E9" s="54" t="s">
        <v>175</v>
      </c>
      <c r="F9" s="80">
        <v>15000000</v>
      </c>
      <c r="G9" s="64" t="s">
        <v>1340</v>
      </c>
      <c r="H9" s="74">
        <v>41338</v>
      </c>
      <c r="I9" s="64" t="s">
        <v>1341</v>
      </c>
      <c r="J9" s="64" t="s">
        <v>1342</v>
      </c>
      <c r="K9" s="64"/>
      <c r="L9" s="64"/>
      <c r="M9" s="64"/>
      <c r="N9" s="81"/>
      <c r="O9" s="54">
        <v>50</v>
      </c>
      <c r="P9" s="54">
        <v>50</v>
      </c>
      <c r="Q9" s="54" t="s">
        <v>93</v>
      </c>
      <c r="R9" s="105" t="s">
        <v>2624</v>
      </c>
    </row>
    <row r="10" spans="1:256" s="105" customFormat="1" ht="193.2" x14ac:dyDescent="0.3">
      <c r="A10" s="172">
        <v>5</v>
      </c>
      <c r="B10" s="85" t="s">
        <v>2632</v>
      </c>
      <c r="C10" s="6" t="s">
        <v>2633</v>
      </c>
      <c r="D10" s="105" t="s">
        <v>1324</v>
      </c>
      <c r="E10" s="6" t="s">
        <v>175</v>
      </c>
      <c r="F10" s="34">
        <v>0</v>
      </c>
      <c r="G10" s="105" t="s">
        <v>1350</v>
      </c>
      <c r="H10" s="11"/>
      <c r="I10" s="6" t="s">
        <v>1351</v>
      </c>
      <c r="J10" s="67" t="s">
        <v>2634</v>
      </c>
      <c r="K10" s="6"/>
      <c r="L10" s="6"/>
      <c r="M10" s="6"/>
      <c r="N10" s="8"/>
      <c r="O10" s="105">
        <v>50</v>
      </c>
      <c r="P10" s="105">
        <v>50</v>
      </c>
      <c r="Q10" s="105" t="s">
        <v>93</v>
      </c>
    </row>
    <row r="11" spans="1:256" s="105" customFormat="1" ht="69" x14ac:dyDescent="0.3">
      <c r="A11" s="172">
        <v>6</v>
      </c>
      <c r="B11" s="45" t="s">
        <v>2638</v>
      </c>
      <c r="C11" s="6" t="s">
        <v>1323</v>
      </c>
      <c r="D11" s="105" t="s">
        <v>1324</v>
      </c>
      <c r="E11" s="6" t="s">
        <v>175</v>
      </c>
      <c r="F11" s="34">
        <v>100000000</v>
      </c>
      <c r="H11" s="11">
        <v>41680</v>
      </c>
      <c r="I11" s="6" t="s">
        <v>1354</v>
      </c>
      <c r="J11" s="105" t="s">
        <v>2639</v>
      </c>
      <c r="K11" s="6"/>
      <c r="L11" s="6"/>
      <c r="M11" s="6"/>
      <c r="N11" s="8"/>
      <c r="O11" s="105">
        <v>50</v>
      </c>
      <c r="P11" s="105">
        <v>50</v>
      </c>
      <c r="Q11" s="105" t="s">
        <v>93</v>
      </c>
    </row>
    <row r="12" spans="1:256" s="107" customFormat="1" ht="69" x14ac:dyDescent="0.3">
      <c r="A12" s="172">
        <v>7</v>
      </c>
      <c r="B12" s="42" t="s">
        <v>2643</v>
      </c>
      <c r="C12" s="105" t="s">
        <v>1323</v>
      </c>
      <c r="D12" s="105" t="s">
        <v>1324</v>
      </c>
      <c r="E12" s="105" t="s">
        <v>1325</v>
      </c>
      <c r="F12" s="32">
        <v>17161012</v>
      </c>
      <c r="G12" s="9" t="s">
        <v>1363</v>
      </c>
      <c r="H12" s="10">
        <v>42508</v>
      </c>
      <c r="I12" s="105" t="s">
        <v>1364</v>
      </c>
      <c r="J12" s="105" t="s">
        <v>2642</v>
      </c>
      <c r="K12" s="105"/>
      <c r="L12" s="105"/>
      <c r="M12" s="105"/>
      <c r="N12" s="105"/>
      <c r="O12" s="105">
        <v>50</v>
      </c>
      <c r="P12" s="105">
        <v>50</v>
      </c>
      <c r="Q12" s="105" t="s">
        <v>93</v>
      </c>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row>
    <row r="13" spans="1:256" s="105" customFormat="1" ht="82.8" x14ac:dyDescent="0.3">
      <c r="A13" s="172">
        <v>8</v>
      </c>
      <c r="B13" s="47" t="s">
        <v>2644</v>
      </c>
      <c r="C13" s="105" t="s">
        <v>1328</v>
      </c>
      <c r="D13" s="107" t="s">
        <v>1324</v>
      </c>
      <c r="E13" s="105" t="s">
        <v>175</v>
      </c>
      <c r="F13" s="37">
        <v>31580113</v>
      </c>
      <c r="G13" s="105" t="s">
        <v>1583</v>
      </c>
      <c r="H13" s="38">
        <v>42751</v>
      </c>
      <c r="I13" s="105" t="s">
        <v>1584</v>
      </c>
      <c r="J13" s="105" t="s">
        <v>2645</v>
      </c>
      <c r="K13" s="39"/>
      <c r="L13" s="107"/>
      <c r="M13" s="107"/>
      <c r="N13" s="107"/>
      <c r="O13" s="107">
        <v>50</v>
      </c>
      <c r="P13" s="107">
        <v>50</v>
      </c>
      <c r="Q13" s="105" t="s">
        <v>93</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row>
    <row r="14" spans="1:256" s="105" customFormat="1" ht="234.6" x14ac:dyDescent="0.3">
      <c r="A14" s="172">
        <v>9</v>
      </c>
      <c r="B14" s="42" t="s">
        <v>2646</v>
      </c>
      <c r="C14" s="6" t="s">
        <v>2635</v>
      </c>
      <c r="D14" s="105" t="s">
        <v>1324</v>
      </c>
      <c r="E14" s="105" t="s">
        <v>1365</v>
      </c>
      <c r="F14" s="32">
        <v>0</v>
      </c>
      <c r="H14" s="10"/>
      <c r="I14" s="105" t="s">
        <v>1366</v>
      </c>
      <c r="J14" s="105" t="s">
        <v>2647</v>
      </c>
      <c r="O14" s="105">
        <v>50</v>
      </c>
      <c r="P14" s="105">
        <v>50</v>
      </c>
      <c r="Q14" s="105" t="s">
        <v>93</v>
      </c>
      <c r="R14" s="105" t="s">
        <v>2648</v>
      </c>
    </row>
    <row r="15" spans="1:256" s="167" customFormat="1" ht="69" x14ac:dyDescent="0.3">
      <c r="A15" s="172">
        <v>10</v>
      </c>
      <c r="B15" s="42" t="s">
        <v>2901</v>
      </c>
      <c r="C15" s="6" t="s">
        <v>2635</v>
      </c>
      <c r="D15" s="167" t="s">
        <v>606</v>
      </c>
      <c r="E15" s="167" t="s">
        <v>175</v>
      </c>
      <c r="F15" s="114"/>
      <c r="H15" s="10">
        <v>42227</v>
      </c>
      <c r="I15" s="167" t="s">
        <v>2903</v>
      </c>
      <c r="J15" s="169" t="s">
        <v>2902</v>
      </c>
      <c r="O15" s="167">
        <v>50</v>
      </c>
      <c r="P15" s="167">
        <v>50</v>
      </c>
      <c r="Q15" s="167" t="s">
        <v>2874</v>
      </c>
      <c r="R15" s="167" t="s">
        <v>2904</v>
      </c>
    </row>
    <row r="16" spans="1:256" s="105" customFormat="1" ht="13.8" x14ac:dyDescent="0.3">
      <c r="B16" s="6"/>
      <c r="C16" s="6"/>
      <c r="E16" s="6"/>
      <c r="F16" s="34"/>
      <c r="H16" s="11"/>
      <c r="I16" s="6"/>
      <c r="K16" s="6"/>
      <c r="L16" s="6"/>
      <c r="M16" s="6"/>
      <c r="N16" s="8"/>
    </row>
    <row r="17" spans="3:11" s="105" customFormat="1" ht="13.8" x14ac:dyDescent="0.3">
      <c r="C17" s="6"/>
      <c r="F17" s="114"/>
      <c r="G17" s="5"/>
      <c r="H17" s="10"/>
      <c r="I17" s="5"/>
    </row>
    <row r="18" spans="3:11" s="105" customFormat="1" ht="13.8" x14ac:dyDescent="0.3">
      <c r="F18" s="32"/>
      <c r="G18" s="9"/>
      <c r="H18" s="10"/>
    </row>
    <row r="19" spans="3:11" s="105" customFormat="1" ht="13.8" x14ac:dyDescent="0.3">
      <c r="F19" s="128">
        <f>SUM(F6:F18)</f>
        <v>177530225</v>
      </c>
      <c r="H19" s="10"/>
      <c r="K19" s="8"/>
    </row>
    <row r="20" spans="3:11" s="105" customFormat="1" ht="13.8" x14ac:dyDescent="0.3">
      <c r="C20" s="6"/>
      <c r="F20" s="32"/>
      <c r="H20" s="10"/>
    </row>
    <row r="21" spans="3:11" x14ac:dyDescent="0.3">
      <c r="F21" s="126"/>
    </row>
  </sheetData>
  <autoFilter ref="A5:R14"/>
  <mergeCells count="3">
    <mergeCell ref="B1:E1"/>
    <mergeCell ref="B2:E3"/>
    <mergeCell ref="A1:A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8"/>
  <sheetViews>
    <sheetView topLeftCell="A4" workbookViewId="0">
      <selection activeCell="A13" sqref="A13"/>
    </sheetView>
  </sheetViews>
  <sheetFormatPr baseColWidth="10" defaultRowHeight="14.4" x14ac:dyDescent="0.3"/>
  <cols>
    <col min="7" max="7" width="80.109375" customWidth="1"/>
  </cols>
  <sheetData>
    <row r="1" spans="1:18" s="107" customFormat="1" ht="13.8" x14ac:dyDescent="0.3">
      <c r="A1" s="193"/>
      <c r="B1" s="194" t="s">
        <v>0</v>
      </c>
      <c r="C1" s="194"/>
      <c r="D1" s="194"/>
      <c r="E1" s="194"/>
      <c r="F1" s="60" t="s">
        <v>1</v>
      </c>
      <c r="H1" s="38"/>
      <c r="I1" s="61"/>
      <c r="J1" s="62"/>
      <c r="P1" s="63"/>
      <c r="Q1" s="105"/>
    </row>
    <row r="2" spans="1:18" s="107" customFormat="1" ht="13.8" x14ac:dyDescent="0.3">
      <c r="A2" s="193"/>
      <c r="B2" s="194" t="s">
        <v>2</v>
      </c>
      <c r="C2" s="194"/>
      <c r="D2" s="194"/>
      <c r="E2" s="194"/>
      <c r="F2" s="60" t="s">
        <v>1472</v>
      </c>
      <c r="H2" s="38"/>
      <c r="I2" s="61"/>
      <c r="J2" s="62"/>
      <c r="P2" s="63"/>
      <c r="Q2" s="105"/>
    </row>
    <row r="3" spans="1:18" s="107" customFormat="1" ht="13.8" x14ac:dyDescent="0.3">
      <c r="A3" s="193"/>
      <c r="B3" s="194"/>
      <c r="C3" s="194"/>
      <c r="D3" s="194"/>
      <c r="E3" s="194"/>
      <c r="F3" s="60" t="s">
        <v>3</v>
      </c>
      <c r="H3" s="38"/>
      <c r="I3" s="61"/>
      <c r="J3" s="62"/>
      <c r="Q3" s="105"/>
    </row>
    <row r="4" spans="1:18" s="105" customFormat="1" ht="7.5" customHeight="1" x14ac:dyDescent="0.3">
      <c r="A4" s="28"/>
      <c r="B4" s="106"/>
      <c r="C4" s="106"/>
      <c r="D4" s="106"/>
      <c r="E4" s="106"/>
      <c r="F4" s="31"/>
      <c r="H4" s="10"/>
      <c r="I4" s="23"/>
      <c r="J4" s="24"/>
    </row>
    <row r="5" spans="1:18"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18" s="105" customFormat="1" ht="179.4" x14ac:dyDescent="0.3">
      <c r="A6" s="28">
        <v>373</v>
      </c>
      <c r="B6" s="45" t="s">
        <v>2544</v>
      </c>
      <c r="C6" s="6" t="s">
        <v>2549</v>
      </c>
      <c r="D6" s="105" t="s">
        <v>606</v>
      </c>
      <c r="E6" s="6" t="s">
        <v>1367</v>
      </c>
      <c r="F6" s="34">
        <v>60000000</v>
      </c>
      <c r="G6" s="105" t="s">
        <v>1368</v>
      </c>
      <c r="H6" s="11"/>
      <c r="I6" s="105" t="s">
        <v>1369</v>
      </c>
      <c r="J6" s="105" t="s">
        <v>2550</v>
      </c>
      <c r="K6" s="6"/>
      <c r="L6" s="6"/>
      <c r="M6" s="6"/>
      <c r="N6" s="8"/>
      <c r="O6" s="105">
        <v>50</v>
      </c>
      <c r="P6" s="105">
        <v>50</v>
      </c>
      <c r="Q6" s="105" t="s">
        <v>93</v>
      </c>
      <c r="R6" s="105" t="s">
        <v>2138</v>
      </c>
    </row>
    <row r="8" spans="1:18" x14ac:dyDescent="0.3">
      <c r="F8" s="129">
        <v>60000000</v>
      </c>
    </row>
  </sheetData>
  <mergeCells count="3">
    <mergeCell ref="A1:A3"/>
    <mergeCell ref="B1:E1"/>
    <mergeCell ref="B2:E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7"/>
  <sheetViews>
    <sheetView topLeftCell="A7" workbookViewId="0">
      <selection activeCell="F7" sqref="F7"/>
    </sheetView>
  </sheetViews>
  <sheetFormatPr baseColWidth="10" defaultColWidth="11.44140625" defaultRowHeight="15" x14ac:dyDescent="0.3"/>
  <cols>
    <col min="1" max="9" width="11.44140625" style="4"/>
    <col min="10" max="10" width="38.6640625" style="4" customWidth="1"/>
    <col min="11" max="16384" width="11.44140625" style="4"/>
  </cols>
  <sheetData>
    <row r="1" spans="1:19" s="105" customFormat="1" ht="13.8" x14ac:dyDescent="0.3">
      <c r="A1" s="191"/>
      <c r="B1" s="192" t="s">
        <v>0</v>
      </c>
      <c r="C1" s="192"/>
      <c r="D1" s="192"/>
      <c r="E1" s="192"/>
      <c r="F1" s="31" t="s">
        <v>1</v>
      </c>
      <c r="H1" s="10"/>
      <c r="I1" s="23"/>
      <c r="J1" s="24"/>
      <c r="P1" s="21"/>
    </row>
    <row r="2" spans="1:19" s="105" customFormat="1" ht="13.8" x14ac:dyDescent="0.3">
      <c r="A2" s="191"/>
      <c r="B2" s="192" t="s">
        <v>2</v>
      </c>
      <c r="C2" s="192"/>
      <c r="D2" s="192"/>
      <c r="E2" s="192"/>
      <c r="F2" s="31" t="s">
        <v>1472</v>
      </c>
      <c r="H2" s="10"/>
      <c r="I2" s="23"/>
      <c r="J2" s="24"/>
      <c r="P2" s="21"/>
    </row>
    <row r="3" spans="1:19" s="105" customFormat="1" ht="27.6" x14ac:dyDescent="0.3">
      <c r="A3" s="191"/>
      <c r="B3" s="192"/>
      <c r="C3" s="192"/>
      <c r="D3" s="192"/>
      <c r="E3" s="192"/>
      <c r="F3" s="31" t="s">
        <v>3</v>
      </c>
      <c r="H3" s="10"/>
      <c r="I3" s="23"/>
      <c r="J3" s="24"/>
    </row>
    <row r="4" spans="1:19" s="105" customFormat="1" ht="7.5" customHeight="1" x14ac:dyDescent="0.3">
      <c r="A4" s="28"/>
      <c r="B4" s="106"/>
      <c r="C4" s="106"/>
      <c r="D4" s="106"/>
      <c r="E4" s="106"/>
      <c r="F4" s="31"/>
      <c r="H4" s="10"/>
      <c r="I4" s="23"/>
      <c r="J4" s="24"/>
    </row>
    <row r="5" spans="1:19"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19" s="105" customFormat="1" ht="110.4" x14ac:dyDescent="0.3">
      <c r="A6" s="28">
        <v>1</v>
      </c>
      <c r="B6" s="42" t="s">
        <v>1370</v>
      </c>
      <c r="C6" s="105" t="s">
        <v>2174</v>
      </c>
      <c r="D6" s="105" t="s">
        <v>20</v>
      </c>
      <c r="E6" s="105" t="s">
        <v>1371</v>
      </c>
      <c r="F6" s="32">
        <v>0</v>
      </c>
      <c r="G6" s="5" t="s">
        <v>1372</v>
      </c>
      <c r="H6" s="10">
        <v>42341</v>
      </c>
      <c r="I6" s="105" t="s">
        <v>1373</v>
      </c>
      <c r="J6" s="105" t="s">
        <v>1848</v>
      </c>
      <c r="O6" s="105">
        <v>50</v>
      </c>
      <c r="P6" s="105">
        <v>50</v>
      </c>
      <c r="Q6" s="105" t="s">
        <v>23</v>
      </c>
    </row>
    <row r="7" spans="1:19" s="105" customFormat="1" ht="151.80000000000001" x14ac:dyDescent="0.3">
      <c r="A7" s="28">
        <v>2</v>
      </c>
      <c r="B7" s="42" t="s">
        <v>2054</v>
      </c>
      <c r="C7" s="6" t="s">
        <v>1947</v>
      </c>
      <c r="D7" s="5" t="s">
        <v>20</v>
      </c>
      <c r="E7" s="5" t="s">
        <v>1371</v>
      </c>
      <c r="F7" s="32">
        <v>0</v>
      </c>
      <c r="G7" s="5" t="s">
        <v>1504</v>
      </c>
      <c r="H7" s="10">
        <v>42675</v>
      </c>
      <c r="I7" s="105" t="s">
        <v>1505</v>
      </c>
      <c r="J7" s="5" t="s">
        <v>2055</v>
      </c>
      <c r="O7" s="105">
        <v>50</v>
      </c>
      <c r="P7" s="105">
        <v>50</v>
      </c>
      <c r="Q7" s="105" t="s">
        <v>65</v>
      </c>
      <c r="R7" s="105" t="s">
        <v>2056</v>
      </c>
      <c r="S7" s="8" t="s">
        <v>2002</v>
      </c>
    </row>
  </sheetData>
  <mergeCells count="3">
    <mergeCell ref="A1:A3"/>
    <mergeCell ref="B1:E1"/>
    <mergeCell ref="B2:E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G36"/>
  <sheetViews>
    <sheetView topLeftCell="A19" workbookViewId="0">
      <selection activeCell="G53" sqref="G53:G54"/>
    </sheetView>
  </sheetViews>
  <sheetFormatPr baseColWidth="10" defaultRowHeight="14.4" x14ac:dyDescent="0.3"/>
  <cols>
    <col min="2" max="2" width="17" customWidth="1"/>
  </cols>
  <sheetData>
    <row r="36" spans="7:7" x14ac:dyDescent="0.3">
      <c r="G36" s="3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V11"/>
  <sheetViews>
    <sheetView topLeftCell="A4" workbookViewId="0">
      <selection activeCell="G9" sqref="G9"/>
    </sheetView>
  </sheetViews>
  <sheetFormatPr baseColWidth="10" defaultColWidth="11.44140625" defaultRowHeight="61.5" customHeight="1" x14ac:dyDescent="0.3"/>
  <cols>
    <col min="1" max="1" width="11.44140625" style="1"/>
    <col min="2" max="2" width="18.6640625" style="1" customWidth="1"/>
    <col min="3" max="6" width="11.44140625" style="1"/>
    <col min="7" max="7" width="99.88671875" style="1" customWidth="1"/>
    <col min="8" max="16384" width="11.44140625" style="1"/>
  </cols>
  <sheetData>
    <row r="1" spans="1:256" s="105" customFormat="1" ht="42.75" customHeight="1" x14ac:dyDescent="0.3">
      <c r="A1" s="191"/>
      <c r="B1" s="192" t="s">
        <v>0</v>
      </c>
      <c r="C1" s="192"/>
      <c r="D1" s="192"/>
      <c r="E1" s="192"/>
      <c r="F1" s="31" t="s">
        <v>1</v>
      </c>
      <c r="H1" s="10"/>
      <c r="I1" s="23"/>
      <c r="J1" s="24"/>
      <c r="P1" s="21"/>
    </row>
    <row r="2" spans="1:256" s="105" customFormat="1" ht="21" customHeight="1" x14ac:dyDescent="0.3">
      <c r="A2" s="191"/>
      <c r="B2" s="192" t="s">
        <v>2</v>
      </c>
      <c r="C2" s="192"/>
      <c r="D2" s="192"/>
      <c r="E2" s="192"/>
      <c r="F2" s="31" t="s">
        <v>1472</v>
      </c>
      <c r="H2" s="10"/>
      <c r="I2" s="23"/>
      <c r="J2" s="24"/>
      <c r="P2" s="21"/>
    </row>
    <row r="3" spans="1:256" s="105" customFormat="1" ht="25.5" customHeight="1" x14ac:dyDescent="0.3">
      <c r="A3" s="191"/>
      <c r="B3" s="192"/>
      <c r="C3" s="192"/>
      <c r="D3" s="192"/>
      <c r="E3" s="192"/>
      <c r="F3" s="31" t="s">
        <v>3</v>
      </c>
      <c r="H3" s="10"/>
      <c r="I3" s="23"/>
      <c r="J3" s="24"/>
    </row>
    <row r="4" spans="1:256" s="22" customFormat="1" ht="61.5" customHeight="1" x14ac:dyDescent="0.3">
      <c r="A4" s="104" t="s">
        <v>4</v>
      </c>
      <c r="B4" s="22" t="s">
        <v>5</v>
      </c>
      <c r="C4" s="22" t="s">
        <v>9</v>
      </c>
      <c r="D4" s="22" t="s">
        <v>7</v>
      </c>
      <c r="E4" s="22" t="s">
        <v>8</v>
      </c>
      <c r="F4" s="31" t="s">
        <v>12</v>
      </c>
      <c r="G4" s="22" t="s">
        <v>10</v>
      </c>
      <c r="H4" s="53" t="s">
        <v>24</v>
      </c>
      <c r="I4" s="22" t="s">
        <v>6</v>
      </c>
      <c r="J4" s="22" t="s">
        <v>13</v>
      </c>
      <c r="K4" s="22" t="s">
        <v>14</v>
      </c>
      <c r="L4" s="22" t="s">
        <v>15</v>
      </c>
      <c r="M4" s="22" t="s">
        <v>16</v>
      </c>
      <c r="N4" s="22" t="s">
        <v>17</v>
      </c>
      <c r="O4" s="22" t="s">
        <v>25</v>
      </c>
      <c r="P4" s="22" t="s">
        <v>26</v>
      </c>
      <c r="Q4" s="22" t="s">
        <v>11</v>
      </c>
      <c r="R4" s="22" t="s">
        <v>1901</v>
      </c>
    </row>
    <row r="5" spans="1:256" s="105" customFormat="1" ht="61.5" customHeight="1" x14ac:dyDescent="0.3">
      <c r="A5" s="28">
        <v>1</v>
      </c>
      <c r="B5" s="54">
        <v>200600271</v>
      </c>
      <c r="C5" s="54" t="s">
        <v>1593</v>
      </c>
      <c r="D5" s="54" t="s">
        <v>606</v>
      </c>
      <c r="E5" s="54" t="s">
        <v>1389</v>
      </c>
      <c r="F5" s="72">
        <v>0</v>
      </c>
      <c r="G5" s="54"/>
      <c r="H5" s="56"/>
      <c r="I5" s="54" t="s">
        <v>1390</v>
      </c>
      <c r="J5" s="54"/>
      <c r="K5" s="54"/>
      <c r="L5" s="54"/>
      <c r="M5" s="54"/>
      <c r="N5" s="54"/>
      <c r="O5" s="54">
        <v>50</v>
      </c>
      <c r="P5" s="54">
        <v>50</v>
      </c>
      <c r="Q5" s="54" t="s">
        <v>23</v>
      </c>
    </row>
    <row r="6" spans="1:256" s="105" customFormat="1" ht="61.5" customHeight="1" x14ac:dyDescent="0.3">
      <c r="A6" s="28">
        <v>2</v>
      </c>
      <c r="B6" s="79" t="s">
        <v>1391</v>
      </c>
      <c r="C6" s="64" t="s">
        <v>1947</v>
      </c>
      <c r="D6" s="54" t="s">
        <v>627</v>
      </c>
      <c r="E6" s="64" t="s">
        <v>178</v>
      </c>
      <c r="F6" s="80">
        <v>0</v>
      </c>
      <c r="G6" s="54" t="s">
        <v>1392</v>
      </c>
      <c r="H6" s="74">
        <v>41340</v>
      </c>
      <c r="I6" s="64" t="s">
        <v>1393</v>
      </c>
      <c r="J6" s="54" t="s">
        <v>1394</v>
      </c>
      <c r="K6" s="64"/>
      <c r="L6" s="64"/>
      <c r="M6" s="64"/>
      <c r="N6" s="81"/>
      <c r="O6" s="54">
        <v>50</v>
      </c>
      <c r="P6" s="54">
        <v>50</v>
      </c>
      <c r="Q6" s="54" t="s">
        <v>93</v>
      </c>
      <c r="R6" s="105" t="s">
        <v>2052</v>
      </c>
    </row>
    <row r="7" spans="1:256" s="105" customFormat="1" ht="61.5" customHeight="1" x14ac:dyDescent="0.3">
      <c r="A7" s="28">
        <v>3</v>
      </c>
      <c r="B7" s="45" t="s">
        <v>2653</v>
      </c>
      <c r="C7" s="6" t="s">
        <v>1399</v>
      </c>
      <c r="D7" s="6" t="s">
        <v>1400</v>
      </c>
      <c r="E7" s="6" t="s">
        <v>1400</v>
      </c>
      <c r="F7" s="34">
        <v>0</v>
      </c>
      <c r="G7" s="6" t="s">
        <v>1401</v>
      </c>
      <c r="H7" s="11" t="s">
        <v>1402</v>
      </c>
      <c r="I7" s="6" t="s">
        <v>1403</v>
      </c>
      <c r="J7" s="105" t="s">
        <v>2652</v>
      </c>
      <c r="K7" s="6"/>
      <c r="L7" s="6"/>
      <c r="M7" s="6"/>
      <c r="N7" s="6"/>
      <c r="O7" s="6">
        <v>50</v>
      </c>
      <c r="P7" s="6">
        <v>50</v>
      </c>
      <c r="Q7" s="6" t="s">
        <v>93</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105" customFormat="1" ht="61.5" customHeight="1" x14ac:dyDescent="0.3">
      <c r="A8" s="28">
        <v>4</v>
      </c>
      <c r="B8" s="73">
        <v>20161120427363</v>
      </c>
      <c r="F8" s="32"/>
      <c r="G8" s="105" t="s">
        <v>1512</v>
      </c>
      <c r="H8" s="10" t="s">
        <v>1513</v>
      </c>
      <c r="I8" s="23" t="s">
        <v>1515</v>
      </c>
      <c r="J8" s="24" t="s">
        <v>1514</v>
      </c>
      <c r="O8" s="105">
        <v>50</v>
      </c>
      <c r="P8" s="28">
        <v>50</v>
      </c>
      <c r="Q8" s="105" t="s">
        <v>93</v>
      </c>
      <c r="R8" s="105" t="s">
        <v>2058</v>
      </c>
    </row>
    <row r="9" spans="1:256" s="105" customFormat="1" ht="61.5" customHeight="1" x14ac:dyDescent="0.3">
      <c r="A9" s="28">
        <v>5</v>
      </c>
      <c r="B9" s="73">
        <v>20161120427403</v>
      </c>
      <c r="C9" s="105" t="s">
        <v>1516</v>
      </c>
      <c r="D9" s="105" t="s">
        <v>1517</v>
      </c>
      <c r="F9" s="32">
        <v>21589120</v>
      </c>
      <c r="G9" s="22" t="s">
        <v>1518</v>
      </c>
      <c r="H9" s="10">
        <v>42472</v>
      </c>
      <c r="I9" s="23" t="s">
        <v>1516</v>
      </c>
      <c r="J9" s="24" t="s">
        <v>2756</v>
      </c>
      <c r="O9" s="105">
        <v>50</v>
      </c>
      <c r="P9" s="21">
        <v>0.5</v>
      </c>
      <c r="Q9" s="105" t="s">
        <v>93</v>
      </c>
      <c r="R9" s="105" t="s">
        <v>2082</v>
      </c>
    </row>
    <row r="10" spans="1:256" s="108" customFormat="1" ht="201.6" x14ac:dyDescent="0.3">
      <c r="A10" s="65">
        <v>6</v>
      </c>
      <c r="B10" s="137">
        <v>20171120306763</v>
      </c>
      <c r="C10" s="135" t="s">
        <v>2791</v>
      </c>
      <c r="D10" s="65" t="s">
        <v>2792</v>
      </c>
      <c r="E10" s="135" t="s">
        <v>2792</v>
      </c>
      <c r="F10" s="136"/>
      <c r="G10" s="135" t="s">
        <v>2793</v>
      </c>
      <c r="H10" s="135" t="s">
        <v>2674</v>
      </c>
      <c r="I10" s="135" t="s">
        <v>2794</v>
      </c>
      <c r="J10" s="135" t="s">
        <v>2795</v>
      </c>
      <c r="K10" s="65"/>
      <c r="L10" s="65"/>
      <c r="M10" s="65"/>
      <c r="N10" s="65"/>
      <c r="O10" s="65">
        <v>50</v>
      </c>
      <c r="P10" s="65">
        <v>50</v>
      </c>
      <c r="Q10" s="135" t="s">
        <v>65</v>
      </c>
      <c r="R10" s="135" t="s">
        <v>2675</v>
      </c>
    </row>
    <row r="11" spans="1:256" ht="61.5" customHeight="1" x14ac:dyDescent="0.3">
      <c r="F11" s="130">
        <v>21589120</v>
      </c>
    </row>
  </sheetData>
  <mergeCells count="3">
    <mergeCell ref="A1:A3"/>
    <mergeCell ref="B1:E1"/>
    <mergeCell ref="B2:E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15" sqref="B15"/>
    </sheetView>
  </sheetViews>
  <sheetFormatPr baseColWidth="10" defaultRowHeight="14.4" x14ac:dyDescent="0.3"/>
  <cols>
    <col min="1" max="1" width="32" customWidth="1"/>
    <col min="2" max="2" width="41.44140625" customWidth="1"/>
  </cols>
  <sheetData>
    <row r="1" spans="1:2" ht="60" customHeight="1" x14ac:dyDescent="0.3">
      <c r="A1" s="69" t="s">
        <v>1803</v>
      </c>
      <c r="B1" s="70" t="s">
        <v>1809</v>
      </c>
    </row>
    <row r="2" spans="1:2" ht="28.8" x14ac:dyDescent="0.3">
      <c r="B2" s="68" t="s">
        <v>1804</v>
      </c>
    </row>
    <row r="3" spans="1:2" ht="28.8" x14ac:dyDescent="0.3">
      <c r="B3" s="68" t="s">
        <v>1805</v>
      </c>
    </row>
    <row r="4" spans="1:2" ht="28.8" x14ac:dyDescent="0.3">
      <c r="B4" s="68" t="s">
        <v>1806</v>
      </c>
    </row>
    <row r="5" spans="1:2" ht="28.8" x14ac:dyDescent="0.3">
      <c r="B5" s="68" t="s">
        <v>1807</v>
      </c>
    </row>
    <row r="6" spans="1:2" ht="28.8" x14ac:dyDescent="0.3">
      <c r="B6" s="68" t="s">
        <v>1808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
  <sheetViews>
    <sheetView zoomScale="40" zoomScaleNormal="40" workbookViewId="0">
      <selection activeCell="D8" sqref="D8"/>
    </sheetView>
  </sheetViews>
  <sheetFormatPr baseColWidth="10" defaultColWidth="51.5546875" defaultRowHeight="33.6" customHeight="1" x14ac:dyDescent="0.3"/>
  <cols>
    <col min="1" max="1" width="21.109375" customWidth="1"/>
  </cols>
  <sheetData>
    <row r="1" spans="1:256" s="134" customFormat="1" ht="33.6" customHeight="1" thickBot="1" x14ac:dyDescent="0.35">
      <c r="A1" s="490"/>
      <c r="B1" s="487" t="s">
        <v>0</v>
      </c>
      <c r="C1" s="488"/>
      <c r="D1" s="488"/>
      <c r="E1" s="489"/>
      <c r="F1" s="484" t="s">
        <v>1</v>
      </c>
      <c r="H1" s="38"/>
      <c r="I1" s="61"/>
      <c r="J1" s="62"/>
      <c r="P1" s="63"/>
      <c r="Q1" s="133"/>
    </row>
    <row r="2" spans="1:256" s="134" customFormat="1" ht="33.6" customHeight="1" thickBot="1" x14ac:dyDescent="0.35">
      <c r="A2" s="491"/>
      <c r="B2" s="479" t="s">
        <v>2</v>
      </c>
      <c r="C2" s="194"/>
      <c r="D2" s="194"/>
      <c r="E2" s="480"/>
      <c r="F2" s="486" t="s">
        <v>1472</v>
      </c>
      <c r="H2" s="38"/>
      <c r="I2" s="61"/>
      <c r="J2" s="62"/>
      <c r="P2" s="63"/>
      <c r="Q2" s="133"/>
    </row>
    <row r="3" spans="1:256" s="134" customFormat="1" ht="33.6" customHeight="1" thickBot="1" x14ac:dyDescent="0.35">
      <c r="A3" s="492"/>
      <c r="B3" s="481"/>
      <c r="C3" s="482"/>
      <c r="D3" s="482"/>
      <c r="E3" s="483"/>
      <c r="F3" s="485" t="s">
        <v>3</v>
      </c>
      <c r="H3" s="38"/>
      <c r="I3" s="61"/>
      <c r="J3" s="62"/>
      <c r="Q3" s="133"/>
    </row>
    <row r="4" spans="1:256" s="133" customFormat="1" ht="33.6" customHeight="1" x14ac:dyDescent="0.3">
      <c r="A4" s="131"/>
      <c r="B4" s="132"/>
      <c r="C4" s="132"/>
      <c r="D4" s="132"/>
      <c r="E4" s="132"/>
      <c r="F4" s="31"/>
      <c r="H4" s="10"/>
      <c r="I4" s="23"/>
      <c r="J4" s="24"/>
    </row>
    <row r="5" spans="1:256" s="22" customFormat="1" ht="48.6" customHeight="1"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256" s="134" customFormat="1" ht="33.6" customHeight="1" x14ac:dyDescent="0.3">
      <c r="A6" s="131">
        <v>147</v>
      </c>
      <c r="B6" s="47" t="s">
        <v>2387</v>
      </c>
      <c r="C6" s="133" t="s">
        <v>1593</v>
      </c>
      <c r="D6" s="190" t="s">
        <v>471</v>
      </c>
      <c r="E6" s="134" t="s">
        <v>171</v>
      </c>
      <c r="F6" s="113" t="s">
        <v>1594</v>
      </c>
      <c r="G6" s="133" t="s">
        <v>1595</v>
      </c>
      <c r="H6" s="10" t="s">
        <v>1596</v>
      </c>
      <c r="I6" s="133" t="s">
        <v>1597</v>
      </c>
      <c r="J6" s="133" t="s">
        <v>2388</v>
      </c>
      <c r="O6" s="134">
        <v>50</v>
      </c>
      <c r="P6" s="134">
        <v>50</v>
      </c>
      <c r="Q6" s="133" t="s">
        <v>1846</v>
      </c>
    </row>
    <row r="7" spans="1:256" s="133" customFormat="1" ht="33.6" customHeight="1" x14ac:dyDescent="0.3">
      <c r="A7" s="131">
        <v>160</v>
      </c>
      <c r="B7" s="45" t="s">
        <v>1909</v>
      </c>
      <c r="C7" s="6" t="s">
        <v>1579</v>
      </c>
      <c r="D7" s="190" t="s">
        <v>180</v>
      </c>
      <c r="E7" s="6" t="s">
        <v>170</v>
      </c>
      <c r="F7" s="117">
        <v>25000000000</v>
      </c>
      <c r="G7" s="6" t="s">
        <v>663</v>
      </c>
      <c r="H7" s="11">
        <v>40801</v>
      </c>
      <c r="I7" s="6" t="s">
        <v>527</v>
      </c>
      <c r="J7" s="133" t="s">
        <v>1910</v>
      </c>
      <c r="K7" s="6"/>
      <c r="L7" s="6"/>
      <c r="O7" s="133">
        <v>50</v>
      </c>
      <c r="P7" s="133">
        <v>50</v>
      </c>
      <c r="Q7" s="133" t="s">
        <v>93</v>
      </c>
      <c r="R7" s="133" t="s">
        <v>1911</v>
      </c>
    </row>
    <row r="8" spans="1:256" s="133" customFormat="1" ht="33.6" customHeight="1" x14ac:dyDescent="0.3">
      <c r="A8" s="131">
        <v>259</v>
      </c>
      <c r="B8" s="42" t="s">
        <v>2584</v>
      </c>
      <c r="C8" s="133" t="s">
        <v>2174</v>
      </c>
      <c r="D8" s="190" t="s">
        <v>263</v>
      </c>
      <c r="E8" s="133" t="s">
        <v>171</v>
      </c>
      <c r="F8" s="141">
        <v>1227504000</v>
      </c>
      <c r="G8" s="133" t="s">
        <v>1502</v>
      </c>
      <c r="H8" s="10">
        <v>42667</v>
      </c>
      <c r="I8" s="133" t="s">
        <v>1503</v>
      </c>
      <c r="J8" s="133" t="s">
        <v>2585</v>
      </c>
      <c r="O8" s="133">
        <v>50</v>
      </c>
      <c r="P8" s="133">
        <v>50</v>
      </c>
      <c r="Q8" s="133" t="s">
        <v>23</v>
      </c>
    </row>
    <row r="9" spans="1:256" s="133" customFormat="1" ht="33.6" customHeight="1" x14ac:dyDescent="0.3">
      <c r="A9" s="131">
        <v>338</v>
      </c>
      <c r="B9" s="45" t="s">
        <v>2048</v>
      </c>
      <c r="C9" s="6" t="s">
        <v>1947</v>
      </c>
      <c r="D9" s="6" t="s">
        <v>180</v>
      </c>
      <c r="E9" s="6" t="s">
        <v>171</v>
      </c>
      <c r="F9" s="117">
        <v>1041083492</v>
      </c>
      <c r="G9" s="6" t="s">
        <v>1190</v>
      </c>
      <c r="H9" s="11">
        <v>42221</v>
      </c>
      <c r="I9" s="6" t="s">
        <v>1191</v>
      </c>
      <c r="J9" s="133" t="s">
        <v>2046</v>
      </c>
      <c r="K9" s="6"/>
      <c r="L9" s="6"/>
      <c r="M9" s="6"/>
      <c r="N9" s="20"/>
      <c r="O9" s="6">
        <v>50</v>
      </c>
      <c r="P9" s="133">
        <v>50</v>
      </c>
      <c r="Q9" s="1" t="s">
        <v>1846</v>
      </c>
      <c r="R9" s="6" t="s">
        <v>2047</v>
      </c>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133" customFormat="1" ht="33.6" customHeight="1" x14ac:dyDescent="0.3">
      <c r="A10" s="131">
        <v>350</v>
      </c>
      <c r="B10" s="47" t="s">
        <v>2387</v>
      </c>
      <c r="C10" s="133" t="s">
        <v>1593</v>
      </c>
      <c r="D10" s="190" t="s">
        <v>471</v>
      </c>
      <c r="E10" s="134" t="s">
        <v>171</v>
      </c>
      <c r="F10" s="113" t="s">
        <v>1594</v>
      </c>
      <c r="G10" s="133" t="s">
        <v>1595</v>
      </c>
      <c r="H10" s="10" t="s">
        <v>1596</v>
      </c>
      <c r="I10" s="133" t="s">
        <v>1597</v>
      </c>
      <c r="J10" s="133" t="s">
        <v>2459</v>
      </c>
      <c r="K10" s="134"/>
      <c r="L10" s="134"/>
      <c r="M10" s="134"/>
      <c r="N10" s="134"/>
      <c r="O10" s="134">
        <v>50</v>
      </c>
      <c r="P10" s="134">
        <v>50</v>
      </c>
      <c r="Q10" s="1" t="s">
        <v>1846</v>
      </c>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c r="EL10" s="134"/>
      <c r="EM10" s="134"/>
      <c r="EN10" s="134"/>
      <c r="EO10" s="134"/>
      <c r="EP10" s="134"/>
      <c r="EQ10" s="134"/>
      <c r="ER10" s="134"/>
      <c r="ES10" s="134"/>
      <c r="ET10" s="134"/>
      <c r="EU10" s="134"/>
      <c r="EV10" s="134"/>
      <c r="EW10" s="134"/>
      <c r="EX10" s="134"/>
      <c r="EY10" s="134"/>
      <c r="EZ10" s="134"/>
      <c r="FA10" s="134"/>
      <c r="FB10" s="134"/>
      <c r="FC10" s="134"/>
      <c r="FD10" s="134"/>
      <c r="FE10" s="134"/>
      <c r="FF10" s="134"/>
      <c r="FG10" s="134"/>
      <c r="FH10" s="134"/>
      <c r="FI10" s="134"/>
      <c r="FJ10" s="134"/>
      <c r="FK10" s="134"/>
      <c r="FL10" s="134"/>
      <c r="FM10" s="134"/>
      <c r="FN10" s="134"/>
      <c r="FO10" s="134"/>
      <c r="FP10" s="134"/>
      <c r="FQ10" s="134"/>
      <c r="FR10" s="134"/>
      <c r="FS10" s="134"/>
      <c r="FT10" s="134"/>
      <c r="FU10" s="134"/>
      <c r="FV10" s="134"/>
      <c r="FW10" s="134"/>
      <c r="FX10" s="134"/>
      <c r="FY10" s="134"/>
      <c r="FZ10" s="134"/>
      <c r="GA10" s="134"/>
      <c r="GB10" s="134"/>
      <c r="GC10" s="13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c r="HA10" s="134"/>
      <c r="HB10" s="134"/>
      <c r="HC10" s="134"/>
      <c r="HD10" s="134"/>
      <c r="HE10" s="134"/>
      <c r="HF10" s="134"/>
      <c r="HG10" s="134"/>
      <c r="HH10" s="134"/>
      <c r="HI10" s="134"/>
      <c r="HJ10" s="134"/>
      <c r="HK10" s="134"/>
      <c r="HL10" s="134"/>
      <c r="HM10" s="134"/>
      <c r="HN10" s="134"/>
      <c r="HO10" s="134"/>
      <c r="HP10" s="134"/>
      <c r="HQ10" s="134"/>
      <c r="HR10" s="134"/>
      <c r="HS10" s="134"/>
      <c r="HT10" s="134"/>
      <c r="HU10" s="134"/>
      <c r="HV10" s="134"/>
      <c r="HW10" s="134"/>
      <c r="HX10" s="134"/>
      <c r="HY10" s="134"/>
      <c r="HZ10" s="134"/>
      <c r="IA10" s="134"/>
      <c r="IB10" s="134"/>
      <c r="IC10" s="134"/>
      <c r="ID10" s="134"/>
      <c r="IE10" s="134"/>
      <c r="IF10" s="134"/>
      <c r="IG10" s="134"/>
      <c r="IH10" s="134"/>
      <c r="II10" s="134"/>
      <c r="IJ10" s="134"/>
      <c r="IK10" s="134"/>
      <c r="IL10" s="134"/>
      <c r="IM10" s="134"/>
      <c r="IN10" s="134"/>
      <c r="IO10" s="134"/>
      <c r="IP10" s="134"/>
      <c r="IQ10" s="134"/>
      <c r="IR10" s="134"/>
      <c r="IS10" s="134"/>
      <c r="IT10" s="134"/>
      <c r="IU10" s="134"/>
      <c r="IV10" s="134"/>
    </row>
    <row r="11" spans="1:256" ht="33.6" customHeight="1" x14ac:dyDescent="0.3">
      <c r="A11" s="131">
        <v>351</v>
      </c>
      <c r="B11" s="97" t="s">
        <v>2718</v>
      </c>
      <c r="C11" s="1" t="s">
        <v>2120</v>
      </c>
      <c r="D11" s="493" t="s">
        <v>471</v>
      </c>
      <c r="E11" s="65" t="s">
        <v>171</v>
      </c>
      <c r="F11" s="120">
        <v>6855000000</v>
      </c>
      <c r="G11" s="1" t="s">
        <v>2719</v>
      </c>
      <c r="H11" t="s">
        <v>2720</v>
      </c>
      <c r="I11" s="1" t="s">
        <v>2721</v>
      </c>
      <c r="J11" s="1" t="s">
        <v>2722</v>
      </c>
      <c r="O11">
        <v>50</v>
      </c>
      <c r="P11">
        <v>50</v>
      </c>
      <c r="Q11" s="1" t="s">
        <v>1846</v>
      </c>
    </row>
    <row r="12" spans="1:256" s="134" customFormat="1" ht="33.6" customHeight="1" x14ac:dyDescent="0.3">
      <c r="A12" s="131">
        <v>359</v>
      </c>
      <c r="B12" s="42" t="s">
        <v>1555</v>
      </c>
      <c r="C12" s="133" t="s">
        <v>1556</v>
      </c>
      <c r="D12" s="190" t="s">
        <v>180</v>
      </c>
      <c r="E12" s="133" t="s">
        <v>172</v>
      </c>
      <c r="F12" s="114">
        <v>37000000000</v>
      </c>
      <c r="G12" s="133" t="s">
        <v>1282</v>
      </c>
      <c r="H12" s="10"/>
      <c r="I12" s="133" t="s">
        <v>1275</v>
      </c>
      <c r="J12" s="5" t="s">
        <v>2274</v>
      </c>
      <c r="K12" s="133"/>
      <c r="L12" s="133"/>
      <c r="M12" s="133"/>
      <c r="N12" s="133"/>
      <c r="O12" s="133">
        <v>50</v>
      </c>
      <c r="P12" s="133">
        <v>50</v>
      </c>
      <c r="Q12" s="133" t="s">
        <v>2275</v>
      </c>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3"/>
      <c r="FL12" s="133"/>
      <c r="FM12" s="133"/>
      <c r="FN12" s="133"/>
      <c r="FO12" s="133"/>
      <c r="FP12" s="133"/>
      <c r="FQ12" s="133"/>
      <c r="FR12" s="133"/>
      <c r="FS12" s="133"/>
      <c r="FT12" s="133"/>
      <c r="FU12" s="133"/>
      <c r="FV12" s="133"/>
      <c r="FW12" s="133"/>
      <c r="FX12" s="133"/>
      <c r="FY12" s="133"/>
      <c r="FZ12" s="133"/>
      <c r="GA12" s="133"/>
      <c r="GB12" s="133"/>
      <c r="GC12" s="133"/>
      <c r="GD12" s="133"/>
      <c r="GE12" s="133"/>
      <c r="GF12" s="133"/>
      <c r="GG12" s="133"/>
      <c r="GH12" s="133"/>
      <c r="GI12" s="133"/>
      <c r="GJ12" s="133"/>
      <c r="GK12" s="133"/>
      <c r="GL12" s="133"/>
      <c r="GM12" s="133"/>
      <c r="GN12" s="133"/>
      <c r="GO12" s="133"/>
      <c r="GP12" s="133"/>
      <c r="GQ12" s="133"/>
      <c r="GR12" s="133"/>
      <c r="GS12" s="133"/>
      <c r="GT12" s="133"/>
      <c r="GU12" s="133"/>
      <c r="GV12" s="133"/>
      <c r="GW12" s="133"/>
      <c r="GX12" s="133"/>
      <c r="GY12" s="133"/>
      <c r="GZ12" s="133"/>
      <c r="HA12" s="133"/>
      <c r="HB12" s="133"/>
      <c r="HC12" s="133"/>
      <c r="HD12" s="133"/>
      <c r="HE12" s="133"/>
      <c r="HF12" s="133"/>
      <c r="HG12" s="133"/>
      <c r="HH12" s="133"/>
      <c r="HI12" s="133"/>
      <c r="HJ12" s="133"/>
      <c r="HK12" s="133"/>
      <c r="HL12" s="133"/>
      <c r="HM12" s="133"/>
      <c r="HN12" s="133"/>
      <c r="HO12" s="133"/>
      <c r="HP12" s="133"/>
      <c r="HQ12" s="133"/>
      <c r="HR12" s="133"/>
      <c r="HS12" s="133"/>
      <c r="HT12" s="133"/>
      <c r="HU12" s="133"/>
      <c r="HV12" s="133"/>
      <c r="HW12" s="133"/>
      <c r="HX12" s="133"/>
      <c r="HY12" s="133"/>
      <c r="HZ12" s="133"/>
      <c r="IA12" s="133"/>
      <c r="IB12" s="133"/>
      <c r="IC12" s="133"/>
      <c r="ID12" s="133"/>
      <c r="IE12" s="133"/>
      <c r="IF12" s="133"/>
      <c r="IG12" s="133"/>
      <c r="IH12" s="133"/>
      <c r="II12" s="133"/>
      <c r="IJ12" s="133"/>
      <c r="IK12" s="133"/>
      <c r="IL12" s="133"/>
      <c r="IM12" s="133"/>
      <c r="IN12" s="133"/>
      <c r="IO12" s="133"/>
      <c r="IP12" s="133"/>
      <c r="IQ12" s="133"/>
      <c r="IR12" s="133"/>
      <c r="IS12" s="133"/>
      <c r="IT12" s="133"/>
      <c r="IU12" s="133"/>
      <c r="IV12" s="133"/>
    </row>
  </sheetData>
  <mergeCells count="3">
    <mergeCell ref="A1:A3"/>
    <mergeCell ref="B1:E1"/>
    <mergeCell ref="B2:E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topLeftCell="A70" zoomScale="40" zoomScaleNormal="40" workbookViewId="0">
      <selection activeCell="D85" sqref="D85"/>
    </sheetView>
  </sheetViews>
  <sheetFormatPr baseColWidth="10" defaultColWidth="104.6640625" defaultRowHeight="14.4" x14ac:dyDescent="0.3"/>
  <cols>
    <col min="1" max="2" width="19.77734375" style="430" customWidth="1"/>
    <col min="3" max="3" width="33.21875" style="430" customWidth="1"/>
    <col min="4" max="4" width="58.6640625" style="430" bestFit="1" customWidth="1"/>
    <col min="5" max="5" width="30" style="430" bestFit="1" customWidth="1"/>
    <col min="6" max="6" width="38.44140625" style="430" bestFit="1" customWidth="1"/>
    <col min="7" max="7" width="47.77734375" style="430" bestFit="1" customWidth="1"/>
    <col min="8" max="8" width="104.6640625" style="430"/>
    <col min="9" max="9" width="48.77734375" style="430" bestFit="1" customWidth="1"/>
    <col min="10" max="10" width="66.77734375" style="430" bestFit="1" customWidth="1"/>
    <col min="11" max="11" width="107.44140625" style="430" customWidth="1"/>
    <col min="12" max="12" width="61.109375" style="430" bestFit="1" customWidth="1"/>
    <col min="13" max="13" width="71" style="430" bestFit="1" customWidth="1"/>
    <col min="14" max="14" width="65.109375" style="430" bestFit="1" customWidth="1"/>
    <col min="15" max="15" width="44.88671875" style="430" bestFit="1" customWidth="1"/>
    <col min="16" max="16" width="42.33203125" style="430" bestFit="1" customWidth="1"/>
    <col min="17" max="17" width="47.6640625" style="430" bestFit="1" customWidth="1"/>
    <col min="18" max="18" width="38.33203125" style="430" bestFit="1" customWidth="1"/>
    <col min="19" max="19" width="47.5546875" style="430" bestFit="1" customWidth="1"/>
    <col min="20" max="16384" width="104.6640625" style="430"/>
  </cols>
  <sheetData>
    <row r="1" spans="1:19" s="190" customFormat="1" thickBot="1" x14ac:dyDescent="0.35">
      <c r="A1" s="494"/>
      <c r="B1" s="515"/>
      <c r="C1" s="207" t="s">
        <v>0</v>
      </c>
      <c r="D1" s="208"/>
      <c r="E1" s="208"/>
      <c r="F1" s="209"/>
      <c r="G1" s="210" t="s">
        <v>1</v>
      </c>
      <c r="J1" s="23"/>
      <c r="K1" s="24"/>
      <c r="Q1" s="21"/>
    </row>
    <row r="2" spans="1:19" s="190" customFormat="1" thickBot="1" x14ac:dyDescent="0.35">
      <c r="A2" s="495"/>
      <c r="B2" s="516"/>
      <c r="C2" s="203" t="s">
        <v>2</v>
      </c>
      <c r="D2" s="197"/>
      <c r="E2" s="197"/>
      <c r="F2" s="204"/>
      <c r="G2" s="210" t="s">
        <v>1472</v>
      </c>
      <c r="J2" s="23"/>
      <c r="K2" s="24"/>
      <c r="Q2" s="21"/>
    </row>
    <row r="3" spans="1:19" s="190" customFormat="1" thickBot="1" x14ac:dyDescent="0.35">
      <c r="A3" s="496"/>
      <c r="B3" s="517"/>
      <c r="C3" s="205"/>
      <c r="D3" s="201"/>
      <c r="E3" s="201"/>
      <c r="F3" s="206"/>
      <c r="G3" s="210" t="s">
        <v>3</v>
      </c>
      <c r="J3" s="23"/>
      <c r="K3" s="24"/>
    </row>
    <row r="4" spans="1:19" s="190" customFormat="1" thickBot="1" x14ac:dyDescent="0.35">
      <c r="C4" s="189"/>
      <c r="D4" s="189"/>
      <c r="E4" s="189"/>
      <c r="F4" s="189"/>
      <c r="G4" s="31"/>
      <c r="J4" s="23"/>
      <c r="K4" s="24"/>
    </row>
    <row r="5" spans="1:19" s="22" customFormat="1" thickBot="1" x14ac:dyDescent="0.35">
      <c r="A5" s="497" t="s">
        <v>4</v>
      </c>
      <c r="B5" s="498" t="s">
        <v>4064</v>
      </c>
      <c r="C5" s="498" t="s">
        <v>5</v>
      </c>
      <c r="D5" s="498" t="s">
        <v>9</v>
      </c>
      <c r="E5" s="498" t="s">
        <v>7</v>
      </c>
      <c r="F5" s="498" t="s">
        <v>8</v>
      </c>
      <c r="G5" s="499" t="s">
        <v>12</v>
      </c>
      <c r="H5" s="498" t="s">
        <v>10</v>
      </c>
      <c r="I5" s="498" t="s">
        <v>24</v>
      </c>
      <c r="J5" s="498" t="s">
        <v>6</v>
      </c>
      <c r="K5" s="498" t="s">
        <v>13</v>
      </c>
      <c r="L5" s="498" t="s">
        <v>14</v>
      </c>
      <c r="M5" s="498" t="s">
        <v>15</v>
      </c>
      <c r="N5" s="498" t="s">
        <v>16</v>
      </c>
      <c r="O5" s="498" t="s">
        <v>17</v>
      </c>
      <c r="P5" s="498" t="s">
        <v>25</v>
      </c>
      <c r="Q5" s="498" t="s">
        <v>26</v>
      </c>
      <c r="R5" s="498" t="s">
        <v>4062</v>
      </c>
      <c r="S5" s="500" t="s">
        <v>4063</v>
      </c>
    </row>
    <row r="6" spans="1:19" s="190" customFormat="1" ht="124.8" customHeight="1" x14ac:dyDescent="0.3">
      <c r="A6" s="505">
        <v>1</v>
      </c>
      <c r="B6" s="518" t="s">
        <v>4065</v>
      </c>
      <c r="C6" s="506" t="s">
        <v>44</v>
      </c>
      <c r="D6" s="506" t="s">
        <v>43</v>
      </c>
      <c r="E6" s="506" t="s">
        <v>20</v>
      </c>
      <c r="F6" s="506" t="s">
        <v>21</v>
      </c>
      <c r="G6" s="507">
        <v>0</v>
      </c>
      <c r="H6" s="506" t="s">
        <v>78</v>
      </c>
      <c r="I6" s="508">
        <v>41922</v>
      </c>
      <c r="J6" s="506" t="s">
        <v>45</v>
      </c>
      <c r="K6" s="509" t="s">
        <v>1635</v>
      </c>
      <c r="L6" s="506"/>
      <c r="M6" s="506"/>
      <c r="N6" s="506"/>
      <c r="O6" s="506"/>
      <c r="P6" s="506">
        <v>50</v>
      </c>
      <c r="Q6" s="506">
        <v>50</v>
      </c>
      <c r="R6" s="506" t="s">
        <v>1634</v>
      </c>
      <c r="S6" s="510"/>
    </row>
    <row r="7" spans="1:19" s="190" customFormat="1" ht="39.6" customHeight="1" x14ac:dyDescent="0.3">
      <c r="A7" s="420">
        <v>1</v>
      </c>
      <c r="B7" s="519" t="s">
        <v>4065</v>
      </c>
      <c r="C7" s="218" t="s">
        <v>62</v>
      </c>
      <c r="D7" s="228" t="s">
        <v>63</v>
      </c>
      <c r="E7" s="218" t="s">
        <v>20</v>
      </c>
      <c r="F7" s="228" t="s">
        <v>21</v>
      </c>
      <c r="G7" s="439">
        <v>0</v>
      </c>
      <c r="H7" s="227" t="s">
        <v>64</v>
      </c>
      <c r="I7" s="501">
        <v>39538</v>
      </c>
      <c r="J7" s="218" t="s">
        <v>1577</v>
      </c>
      <c r="K7" s="227" t="s">
        <v>1453</v>
      </c>
      <c r="L7" s="218"/>
      <c r="M7" s="218"/>
      <c r="N7" s="218"/>
      <c r="O7" s="218"/>
      <c r="P7" s="218">
        <v>100</v>
      </c>
      <c r="Q7" s="218">
        <v>0</v>
      </c>
      <c r="R7" s="218" t="s">
        <v>65</v>
      </c>
      <c r="S7" s="384" t="s">
        <v>1315</v>
      </c>
    </row>
    <row r="8" spans="1:19" s="190" customFormat="1" ht="42.6" customHeight="1" x14ac:dyDescent="0.3">
      <c r="A8" s="420">
        <f>1+A7</f>
        <v>2</v>
      </c>
      <c r="B8" s="519" t="s">
        <v>4065</v>
      </c>
      <c r="C8" s="228" t="s">
        <v>69</v>
      </c>
      <c r="D8" s="228" t="s">
        <v>70</v>
      </c>
      <c r="E8" s="218" t="s">
        <v>20</v>
      </c>
      <c r="F8" s="228" t="s">
        <v>21</v>
      </c>
      <c r="G8" s="443">
        <v>0</v>
      </c>
      <c r="H8" s="218" t="s">
        <v>82</v>
      </c>
      <c r="I8" s="230">
        <v>40932</v>
      </c>
      <c r="J8" s="228" t="s">
        <v>71</v>
      </c>
      <c r="K8" s="218" t="s">
        <v>1695</v>
      </c>
      <c r="L8" s="218"/>
      <c r="M8" s="218"/>
      <c r="N8" s="218"/>
      <c r="O8" s="218"/>
      <c r="P8" s="218">
        <v>25</v>
      </c>
      <c r="Q8" s="218">
        <v>75</v>
      </c>
      <c r="R8" s="218" t="s">
        <v>65</v>
      </c>
      <c r="S8" s="384"/>
    </row>
    <row r="9" spans="1:19" s="190" customFormat="1" ht="27.6" x14ac:dyDescent="0.3">
      <c r="A9" s="420">
        <f>1+A8</f>
        <v>3</v>
      </c>
      <c r="B9" s="519" t="s">
        <v>4065</v>
      </c>
      <c r="C9" s="228" t="s">
        <v>72</v>
      </c>
      <c r="D9" s="228" t="s">
        <v>58</v>
      </c>
      <c r="E9" s="218" t="s">
        <v>20</v>
      </c>
      <c r="F9" s="228" t="s">
        <v>21</v>
      </c>
      <c r="G9" s="443">
        <v>0</v>
      </c>
      <c r="H9" s="228"/>
      <c r="I9" s="230">
        <v>41366</v>
      </c>
      <c r="J9" s="228" t="s">
        <v>73</v>
      </c>
      <c r="K9" s="218" t="s">
        <v>1697</v>
      </c>
      <c r="L9" s="218"/>
      <c r="M9" s="218"/>
      <c r="N9" s="218"/>
      <c r="O9" s="218"/>
      <c r="P9" s="218">
        <v>100</v>
      </c>
      <c r="Q9" s="218">
        <v>0</v>
      </c>
      <c r="R9" s="218" t="s">
        <v>65</v>
      </c>
      <c r="S9" s="384" t="s">
        <v>1641</v>
      </c>
    </row>
    <row r="10" spans="1:19" s="190" customFormat="1" ht="27.6" x14ac:dyDescent="0.3">
      <c r="A10" s="420">
        <f>1+A9</f>
        <v>4</v>
      </c>
      <c r="B10" s="519" t="s">
        <v>4065</v>
      </c>
      <c r="C10" s="446" t="s">
        <v>83</v>
      </c>
      <c r="D10" s="228" t="s">
        <v>99</v>
      </c>
      <c r="E10" s="228" t="s">
        <v>20</v>
      </c>
      <c r="F10" s="228" t="s">
        <v>21</v>
      </c>
      <c r="G10" s="443">
        <v>0</v>
      </c>
      <c r="H10" s="218" t="s">
        <v>86</v>
      </c>
      <c r="I10" s="230">
        <v>40492</v>
      </c>
      <c r="J10" s="228" t="s">
        <v>84</v>
      </c>
      <c r="K10" s="218" t="s">
        <v>1698</v>
      </c>
      <c r="L10" s="218"/>
      <c r="M10" s="218"/>
      <c r="N10" s="220"/>
      <c r="O10" s="218"/>
      <c r="P10" s="218">
        <v>0</v>
      </c>
      <c r="Q10" s="218">
        <v>100</v>
      </c>
      <c r="R10" s="218" t="s">
        <v>65</v>
      </c>
      <c r="S10" s="384" t="s">
        <v>1315</v>
      </c>
    </row>
    <row r="11" spans="1:19" s="190" customFormat="1" ht="55.2" x14ac:dyDescent="0.3">
      <c r="A11" s="420">
        <f>1+A10</f>
        <v>5</v>
      </c>
      <c r="B11" s="519" t="s">
        <v>4065</v>
      </c>
      <c r="C11" s="218" t="s">
        <v>146</v>
      </c>
      <c r="D11" s="218" t="s">
        <v>122</v>
      </c>
      <c r="E11" s="218" t="s">
        <v>20</v>
      </c>
      <c r="F11" s="218" t="s">
        <v>21</v>
      </c>
      <c r="G11" s="267">
        <v>0</v>
      </c>
      <c r="H11" s="218" t="s">
        <v>147</v>
      </c>
      <c r="I11" s="220"/>
      <c r="J11" s="218" t="s">
        <v>148</v>
      </c>
      <c r="K11" s="218" t="s">
        <v>1699</v>
      </c>
      <c r="L11" s="218"/>
      <c r="M11" s="218"/>
      <c r="N11" s="218"/>
      <c r="O11" s="218"/>
      <c r="P11" s="218">
        <v>100</v>
      </c>
      <c r="Q11" s="218">
        <v>0</v>
      </c>
      <c r="R11" s="218" t="s">
        <v>65</v>
      </c>
      <c r="S11" s="384" t="s">
        <v>1315</v>
      </c>
    </row>
    <row r="12" spans="1:19" s="190" customFormat="1" ht="55.2" x14ac:dyDescent="0.3">
      <c r="A12" s="420">
        <f>+A11+1</f>
        <v>6</v>
      </c>
      <c r="B12" s="519" t="s">
        <v>4065</v>
      </c>
      <c r="C12" s="218" t="s">
        <v>1648</v>
      </c>
      <c r="D12" s="228" t="s">
        <v>122</v>
      </c>
      <c r="E12" s="218" t="s">
        <v>20</v>
      </c>
      <c r="F12" s="228" t="s">
        <v>21</v>
      </c>
      <c r="G12" s="433">
        <v>0</v>
      </c>
      <c r="H12" s="227" t="s">
        <v>1649</v>
      </c>
      <c r="I12" s="230">
        <v>41760</v>
      </c>
      <c r="J12" s="228" t="s">
        <v>121</v>
      </c>
      <c r="K12" s="227" t="s">
        <v>1650</v>
      </c>
      <c r="L12" s="228"/>
      <c r="M12" s="228"/>
      <c r="N12" s="218"/>
      <c r="O12" s="218"/>
      <c r="P12" s="218">
        <v>100</v>
      </c>
      <c r="Q12" s="218">
        <v>0</v>
      </c>
      <c r="R12" s="218" t="s">
        <v>93</v>
      </c>
      <c r="S12" s="384" t="s">
        <v>1315</v>
      </c>
    </row>
    <row r="13" spans="1:19" s="190" customFormat="1" ht="55.2" x14ac:dyDescent="0.3">
      <c r="A13" s="420">
        <f>+A12+1</f>
        <v>7</v>
      </c>
      <c r="B13" s="519" t="s">
        <v>4065</v>
      </c>
      <c r="C13" s="218" t="s">
        <v>136</v>
      </c>
      <c r="D13" s="218" t="s">
        <v>137</v>
      </c>
      <c r="E13" s="218" t="s">
        <v>20</v>
      </c>
      <c r="F13" s="218" t="s">
        <v>21</v>
      </c>
      <c r="G13" s="267">
        <v>0</v>
      </c>
      <c r="H13" s="218" t="s">
        <v>138</v>
      </c>
      <c r="I13" s="220">
        <v>42495</v>
      </c>
      <c r="J13" s="218" t="s">
        <v>139</v>
      </c>
      <c r="K13" s="218" t="s">
        <v>1663</v>
      </c>
      <c r="L13" s="218"/>
      <c r="M13" s="218"/>
      <c r="N13" s="218"/>
      <c r="O13" s="218"/>
      <c r="P13" s="218">
        <v>50</v>
      </c>
      <c r="Q13" s="218">
        <v>50</v>
      </c>
      <c r="R13" s="218" t="s">
        <v>93</v>
      </c>
      <c r="S13" s="384" t="s">
        <v>1657</v>
      </c>
    </row>
    <row r="14" spans="1:19" s="190" customFormat="1" ht="27.6" x14ac:dyDescent="0.3">
      <c r="A14" s="420">
        <f>+A13+1</f>
        <v>8</v>
      </c>
      <c r="B14" s="519" t="s">
        <v>4065</v>
      </c>
      <c r="C14" s="218" t="s">
        <v>1654</v>
      </c>
      <c r="D14" s="228" t="s">
        <v>1655</v>
      </c>
      <c r="E14" s="218" t="s">
        <v>20</v>
      </c>
      <c r="F14" s="228" t="s">
        <v>21</v>
      </c>
      <c r="G14" s="433">
        <v>0</v>
      </c>
      <c r="H14" s="218" t="s">
        <v>1409</v>
      </c>
      <c r="I14" s="230">
        <v>41751</v>
      </c>
      <c r="J14" s="228" t="s">
        <v>1408</v>
      </c>
      <c r="K14" s="218" t="s">
        <v>1495</v>
      </c>
      <c r="L14" s="228"/>
      <c r="M14" s="228"/>
      <c r="N14" s="218"/>
      <c r="O14" s="218"/>
      <c r="P14" s="218">
        <v>100</v>
      </c>
      <c r="Q14" s="218">
        <v>0</v>
      </c>
      <c r="R14" s="218" t="s">
        <v>93</v>
      </c>
      <c r="S14" s="384" t="s">
        <v>1656</v>
      </c>
    </row>
    <row r="15" spans="1:19" s="190" customFormat="1" ht="69" x14ac:dyDescent="0.3">
      <c r="A15" s="420">
        <f>1+GRAL!A38</f>
        <v>34</v>
      </c>
      <c r="B15" s="519" t="s">
        <v>4065</v>
      </c>
      <c r="C15" s="218" t="s">
        <v>1404</v>
      </c>
      <c r="D15" s="218" t="s">
        <v>1579</v>
      </c>
      <c r="E15" s="218" t="s">
        <v>20</v>
      </c>
      <c r="F15" s="218" t="s">
        <v>21</v>
      </c>
      <c r="G15" s="267">
        <v>0</v>
      </c>
      <c r="H15" s="218" t="s">
        <v>1405</v>
      </c>
      <c r="I15" s="218" t="s">
        <v>1406</v>
      </c>
      <c r="J15" s="218" t="s">
        <v>114</v>
      </c>
      <c r="K15" s="218" t="s">
        <v>1686</v>
      </c>
      <c r="L15" s="218"/>
      <c r="M15" s="218"/>
      <c r="N15" s="218"/>
      <c r="O15" s="218"/>
      <c r="P15" s="218">
        <v>50</v>
      </c>
      <c r="Q15" s="218">
        <v>50</v>
      </c>
      <c r="R15" s="218" t="s">
        <v>93</v>
      </c>
      <c r="S15" s="384"/>
    </row>
    <row r="16" spans="1:19" s="190" customFormat="1" ht="69" x14ac:dyDescent="0.3">
      <c r="A16" s="420">
        <f>1+GRAL!A44</f>
        <v>40</v>
      </c>
      <c r="B16" s="519" t="s">
        <v>4065</v>
      </c>
      <c r="C16" s="218" t="s">
        <v>1681</v>
      </c>
      <c r="D16" s="228" t="s">
        <v>108</v>
      </c>
      <c r="E16" s="218" t="s">
        <v>20</v>
      </c>
      <c r="F16" s="228" t="s">
        <v>21</v>
      </c>
      <c r="G16" s="433">
        <v>0</v>
      </c>
      <c r="H16" s="326" t="s">
        <v>1682</v>
      </c>
      <c r="I16" s="230">
        <v>39491</v>
      </c>
      <c r="J16" s="228" t="s">
        <v>1407</v>
      </c>
      <c r="K16" s="502" t="s">
        <v>1630</v>
      </c>
      <c r="L16" s="228"/>
      <c r="M16" s="228"/>
      <c r="N16" s="218"/>
      <c r="O16" s="218"/>
      <c r="P16" s="218">
        <v>50</v>
      </c>
      <c r="Q16" s="218">
        <v>50</v>
      </c>
      <c r="R16" s="218" t="s">
        <v>93</v>
      </c>
      <c r="S16" s="384"/>
    </row>
    <row r="17" spans="1:19" s="190" customFormat="1" ht="69" x14ac:dyDescent="0.3">
      <c r="A17" s="420">
        <f>1+'SACADOS DEL LISTADO 2'!A204</f>
        <v>200</v>
      </c>
      <c r="B17" s="519" t="s">
        <v>4065</v>
      </c>
      <c r="C17" s="218" t="s">
        <v>182</v>
      </c>
      <c r="D17" s="218" t="s">
        <v>277</v>
      </c>
      <c r="E17" s="218" t="s">
        <v>180</v>
      </c>
      <c r="F17" s="218" t="s">
        <v>170</v>
      </c>
      <c r="G17" s="439">
        <v>10000000</v>
      </c>
      <c r="H17" s="218" t="s">
        <v>278</v>
      </c>
      <c r="I17" s="220">
        <v>39834</v>
      </c>
      <c r="J17" s="218" t="s">
        <v>183</v>
      </c>
      <c r="K17" s="227" t="s">
        <v>1421</v>
      </c>
      <c r="L17" s="218" t="s">
        <v>47</v>
      </c>
      <c r="M17" s="218"/>
      <c r="N17" s="220">
        <v>42288</v>
      </c>
      <c r="O17" s="218"/>
      <c r="P17" s="218">
        <v>100</v>
      </c>
      <c r="Q17" s="218">
        <v>0</v>
      </c>
      <c r="R17" s="218" t="s">
        <v>23</v>
      </c>
      <c r="S17" s="384" t="s">
        <v>1657</v>
      </c>
    </row>
    <row r="18" spans="1:19" s="190" customFormat="1" ht="27.6" x14ac:dyDescent="0.3">
      <c r="A18" s="420">
        <f t="shared" ref="A18:A49" si="0">1+A17</f>
        <v>201</v>
      </c>
      <c r="B18" s="519" t="s">
        <v>4065</v>
      </c>
      <c r="C18" s="218"/>
      <c r="D18" s="218" t="s">
        <v>280</v>
      </c>
      <c r="E18" s="218" t="s">
        <v>180</v>
      </c>
      <c r="F18" s="218" t="s">
        <v>170</v>
      </c>
      <c r="G18" s="439">
        <v>20000000</v>
      </c>
      <c r="H18" s="227" t="s">
        <v>279</v>
      </c>
      <c r="I18" s="220">
        <v>39596</v>
      </c>
      <c r="J18" s="218" t="s">
        <v>185</v>
      </c>
      <c r="K18" s="227" t="s">
        <v>1422</v>
      </c>
      <c r="L18" s="218"/>
      <c r="M18" s="218"/>
      <c r="N18" s="218"/>
      <c r="O18" s="218"/>
      <c r="P18" s="218">
        <v>50</v>
      </c>
      <c r="Q18" s="218">
        <v>50</v>
      </c>
      <c r="R18" s="218" t="s">
        <v>23</v>
      </c>
      <c r="S18" s="384"/>
    </row>
    <row r="19" spans="1:19" s="190" customFormat="1" ht="55.2" x14ac:dyDescent="0.3">
      <c r="A19" s="420">
        <f t="shared" si="0"/>
        <v>202</v>
      </c>
      <c r="B19" s="519" t="s">
        <v>4065</v>
      </c>
      <c r="C19" s="218" t="s">
        <v>281</v>
      </c>
      <c r="D19" s="218" t="s">
        <v>282</v>
      </c>
      <c r="E19" s="218" t="s">
        <v>180</v>
      </c>
      <c r="F19" s="218" t="s">
        <v>170</v>
      </c>
      <c r="G19" s="439">
        <v>3384948</v>
      </c>
      <c r="H19" s="227" t="s">
        <v>283</v>
      </c>
      <c r="I19" s="220">
        <v>41010</v>
      </c>
      <c r="J19" s="218" t="s">
        <v>186</v>
      </c>
      <c r="K19" s="227" t="s">
        <v>1704</v>
      </c>
      <c r="L19" s="218"/>
      <c r="M19" s="218"/>
      <c r="N19" s="218"/>
      <c r="O19" s="218"/>
      <c r="P19" s="218">
        <v>50</v>
      </c>
      <c r="Q19" s="218">
        <v>50</v>
      </c>
      <c r="R19" s="218" t="s">
        <v>23</v>
      </c>
      <c r="S19" s="384"/>
    </row>
    <row r="20" spans="1:19" s="190" customFormat="1" ht="82.8" x14ac:dyDescent="0.3">
      <c r="A20" s="420">
        <f t="shared" si="0"/>
        <v>203</v>
      </c>
      <c r="B20" s="519" t="s">
        <v>4065</v>
      </c>
      <c r="C20" s="218" t="s">
        <v>284</v>
      </c>
      <c r="D20" s="218" t="s">
        <v>285</v>
      </c>
      <c r="E20" s="218" t="s">
        <v>180</v>
      </c>
      <c r="F20" s="218" t="s">
        <v>170</v>
      </c>
      <c r="G20" s="439">
        <v>40000000</v>
      </c>
      <c r="H20" s="227" t="s">
        <v>283</v>
      </c>
      <c r="I20" s="220">
        <v>41054</v>
      </c>
      <c r="J20" s="218" t="s">
        <v>187</v>
      </c>
      <c r="K20" s="227" t="s">
        <v>286</v>
      </c>
      <c r="L20" s="218"/>
      <c r="M20" s="218"/>
      <c r="N20" s="218"/>
      <c r="O20" s="218"/>
      <c r="P20" s="218">
        <v>50</v>
      </c>
      <c r="Q20" s="218">
        <v>50</v>
      </c>
      <c r="R20" s="218" t="s">
        <v>1634</v>
      </c>
      <c r="S20" s="384"/>
    </row>
    <row r="21" spans="1:19" s="190" customFormat="1" ht="82.8" x14ac:dyDescent="0.3">
      <c r="A21" s="420">
        <f t="shared" si="0"/>
        <v>204</v>
      </c>
      <c r="B21" s="519" t="s">
        <v>4065</v>
      </c>
      <c r="C21" s="218" t="s">
        <v>287</v>
      </c>
      <c r="D21" s="218" t="s">
        <v>288</v>
      </c>
      <c r="E21" s="218" t="s">
        <v>180</v>
      </c>
      <c r="F21" s="218" t="s">
        <v>170</v>
      </c>
      <c r="G21" s="439">
        <v>9325792</v>
      </c>
      <c r="H21" s="227" t="s">
        <v>289</v>
      </c>
      <c r="I21" s="220">
        <v>41064</v>
      </c>
      <c r="J21" s="218" t="s">
        <v>188</v>
      </c>
      <c r="K21" s="227" t="s">
        <v>1700</v>
      </c>
      <c r="L21" s="218"/>
      <c r="M21" s="218"/>
      <c r="N21" s="218"/>
      <c r="O21" s="218"/>
      <c r="P21" s="218">
        <v>50</v>
      </c>
      <c r="Q21" s="218">
        <v>50</v>
      </c>
      <c r="R21" s="218" t="s">
        <v>1634</v>
      </c>
      <c r="S21" s="384"/>
    </row>
    <row r="22" spans="1:19" s="190" customFormat="1" ht="27.6" x14ac:dyDescent="0.3">
      <c r="A22" s="420">
        <f t="shared" si="0"/>
        <v>205</v>
      </c>
      <c r="B22" s="519" t="s">
        <v>4065</v>
      </c>
      <c r="C22" s="218" t="s">
        <v>189</v>
      </c>
      <c r="D22" s="218" t="s">
        <v>282</v>
      </c>
      <c r="E22" s="218" t="s">
        <v>180</v>
      </c>
      <c r="F22" s="218" t="s">
        <v>170</v>
      </c>
      <c r="G22" s="439">
        <v>0</v>
      </c>
      <c r="H22" s="218" t="s">
        <v>190</v>
      </c>
      <c r="I22" s="220">
        <v>41176</v>
      </c>
      <c r="J22" s="218" t="s">
        <v>191</v>
      </c>
      <c r="K22" s="218" t="s">
        <v>192</v>
      </c>
      <c r="L22" s="218"/>
      <c r="M22" s="218"/>
      <c r="N22" s="218"/>
      <c r="O22" s="218"/>
      <c r="P22" s="218">
        <v>50</v>
      </c>
      <c r="Q22" s="218">
        <v>50</v>
      </c>
      <c r="R22" s="218" t="s">
        <v>1634</v>
      </c>
      <c r="S22" s="384"/>
    </row>
    <row r="23" spans="1:19" s="190" customFormat="1" ht="69" x14ac:dyDescent="0.3">
      <c r="A23" s="420">
        <f t="shared" si="0"/>
        <v>206</v>
      </c>
      <c r="B23" s="519" t="s">
        <v>4065</v>
      </c>
      <c r="C23" s="218" t="s">
        <v>194</v>
      </c>
      <c r="D23" s="218" t="s">
        <v>19</v>
      </c>
      <c r="E23" s="218" t="s">
        <v>180</v>
      </c>
      <c r="F23" s="218" t="s">
        <v>170</v>
      </c>
      <c r="G23" s="439">
        <v>0</v>
      </c>
      <c r="H23" s="227" t="s">
        <v>291</v>
      </c>
      <c r="I23" s="220">
        <v>40308</v>
      </c>
      <c r="J23" s="218" t="s">
        <v>195</v>
      </c>
      <c r="K23" s="218" t="s">
        <v>1701</v>
      </c>
      <c r="L23" s="218"/>
      <c r="M23" s="218"/>
      <c r="N23" s="218"/>
      <c r="O23" s="218"/>
      <c r="P23" s="218">
        <v>100</v>
      </c>
      <c r="Q23" s="218">
        <v>0</v>
      </c>
      <c r="R23" s="218" t="s">
        <v>23</v>
      </c>
      <c r="S23" s="384"/>
    </row>
    <row r="24" spans="1:19" s="190" customFormat="1" ht="96.6" x14ac:dyDescent="0.3">
      <c r="A24" s="420">
        <f t="shared" si="0"/>
        <v>207</v>
      </c>
      <c r="B24" s="519" t="s">
        <v>4065</v>
      </c>
      <c r="C24" s="218" t="s">
        <v>293</v>
      </c>
      <c r="D24" s="218" t="s">
        <v>99</v>
      </c>
      <c r="E24" s="218" t="s">
        <v>180</v>
      </c>
      <c r="F24" s="218" t="s">
        <v>170</v>
      </c>
      <c r="G24" s="439">
        <v>150000000</v>
      </c>
      <c r="H24" s="227" t="s">
        <v>292</v>
      </c>
      <c r="I24" s="220">
        <v>40246</v>
      </c>
      <c r="J24" s="218" t="s">
        <v>196</v>
      </c>
      <c r="K24" s="227" t="s">
        <v>1702</v>
      </c>
      <c r="L24" s="218"/>
      <c r="M24" s="218"/>
      <c r="N24" s="218"/>
      <c r="O24" s="218"/>
      <c r="P24" s="218">
        <v>50</v>
      </c>
      <c r="Q24" s="218">
        <v>50</v>
      </c>
      <c r="R24" s="218" t="s">
        <v>1634</v>
      </c>
      <c r="S24" s="384"/>
    </row>
    <row r="25" spans="1:19" s="190" customFormat="1" ht="69" x14ac:dyDescent="0.3">
      <c r="A25" s="420">
        <f t="shared" si="0"/>
        <v>208</v>
      </c>
      <c r="B25" s="519" t="s">
        <v>4065</v>
      </c>
      <c r="C25" s="218" t="s">
        <v>294</v>
      </c>
      <c r="D25" s="218" t="s">
        <v>19</v>
      </c>
      <c r="E25" s="218" t="s">
        <v>180</v>
      </c>
      <c r="F25" s="218" t="s">
        <v>170</v>
      </c>
      <c r="G25" s="439" t="s">
        <v>198</v>
      </c>
      <c r="H25" s="218" t="s">
        <v>1487</v>
      </c>
      <c r="I25" s="220">
        <v>41716</v>
      </c>
      <c r="J25" s="218" t="s">
        <v>199</v>
      </c>
      <c r="K25" s="227" t="s">
        <v>1703</v>
      </c>
      <c r="L25" s="218"/>
      <c r="M25" s="218"/>
      <c r="N25" s="218"/>
      <c r="O25" s="218"/>
      <c r="P25" s="218">
        <v>50</v>
      </c>
      <c r="Q25" s="218">
        <v>50</v>
      </c>
      <c r="R25" s="218" t="s">
        <v>1634</v>
      </c>
      <c r="S25" s="384"/>
    </row>
    <row r="26" spans="1:19" s="190" customFormat="1" ht="41.4" x14ac:dyDescent="0.3">
      <c r="A26" s="420">
        <f t="shared" si="0"/>
        <v>209</v>
      </c>
      <c r="B26" s="519" t="s">
        <v>4065</v>
      </c>
      <c r="C26" s="218" t="s">
        <v>296</v>
      </c>
      <c r="D26" s="218" t="s">
        <v>297</v>
      </c>
      <c r="E26" s="218" t="s">
        <v>180</v>
      </c>
      <c r="F26" s="218" t="s">
        <v>170</v>
      </c>
      <c r="G26" s="439">
        <v>7535894</v>
      </c>
      <c r="H26" s="218" t="s">
        <v>201</v>
      </c>
      <c r="I26" s="220">
        <v>42115</v>
      </c>
      <c r="J26" s="218" t="s">
        <v>202</v>
      </c>
      <c r="K26" s="218" t="s">
        <v>1706</v>
      </c>
      <c r="L26" s="218"/>
      <c r="M26" s="218"/>
      <c r="N26" s="218"/>
      <c r="O26" s="218"/>
      <c r="P26" s="218">
        <v>50</v>
      </c>
      <c r="Q26" s="218">
        <v>50</v>
      </c>
      <c r="R26" s="218" t="s">
        <v>1634</v>
      </c>
      <c r="S26" s="384"/>
    </row>
    <row r="27" spans="1:19" s="190" customFormat="1" ht="41.4" x14ac:dyDescent="0.3">
      <c r="A27" s="420">
        <f t="shared" si="0"/>
        <v>210</v>
      </c>
      <c r="B27" s="519" t="s">
        <v>4065</v>
      </c>
      <c r="C27" s="218" t="s">
        <v>304</v>
      </c>
      <c r="D27" s="218" t="s">
        <v>298</v>
      </c>
      <c r="E27" s="218" t="s">
        <v>180</v>
      </c>
      <c r="F27" s="218" t="s">
        <v>170</v>
      </c>
      <c r="G27" s="267">
        <v>7535894</v>
      </c>
      <c r="H27" s="218" t="s">
        <v>218</v>
      </c>
      <c r="I27" s="220">
        <v>41918</v>
      </c>
      <c r="J27" s="218" t="s">
        <v>219</v>
      </c>
      <c r="K27" s="227" t="s">
        <v>1425</v>
      </c>
      <c r="L27" s="218" t="s">
        <v>47</v>
      </c>
      <c r="M27" s="218"/>
      <c r="N27" s="220">
        <v>42517</v>
      </c>
      <c r="O27" s="218"/>
      <c r="P27" s="218">
        <v>100</v>
      </c>
      <c r="Q27" s="218">
        <v>0</v>
      </c>
      <c r="R27" s="218" t="s">
        <v>1634</v>
      </c>
      <c r="S27" s="384"/>
    </row>
    <row r="28" spans="1:19" s="190" customFormat="1" ht="55.2" x14ac:dyDescent="0.3">
      <c r="A28" s="420">
        <f t="shared" si="0"/>
        <v>211</v>
      </c>
      <c r="B28" s="519" t="s">
        <v>4065</v>
      </c>
      <c r="C28" s="218" t="s">
        <v>306</v>
      </c>
      <c r="D28" s="218" t="s">
        <v>94</v>
      </c>
      <c r="E28" s="218" t="s">
        <v>180</v>
      </c>
      <c r="F28" s="218" t="s">
        <v>170</v>
      </c>
      <c r="G28" s="267">
        <v>6246696</v>
      </c>
      <c r="H28" s="218" t="s">
        <v>305</v>
      </c>
      <c r="I28" s="220">
        <v>41576</v>
      </c>
      <c r="J28" s="218" t="s">
        <v>220</v>
      </c>
      <c r="K28" s="227" t="s">
        <v>1710</v>
      </c>
      <c r="L28" s="218"/>
      <c r="M28" s="218"/>
      <c r="N28" s="218"/>
      <c r="O28" s="218"/>
      <c r="P28" s="218">
        <v>50</v>
      </c>
      <c r="Q28" s="218">
        <v>50</v>
      </c>
      <c r="R28" s="218" t="s">
        <v>1634</v>
      </c>
      <c r="S28" s="384"/>
    </row>
    <row r="29" spans="1:19" s="190" customFormat="1" ht="27.6" x14ac:dyDescent="0.3">
      <c r="A29" s="420">
        <f t="shared" si="0"/>
        <v>212</v>
      </c>
      <c r="B29" s="519" t="s">
        <v>4065</v>
      </c>
      <c r="C29" s="218" t="s">
        <v>307</v>
      </c>
      <c r="D29" s="218" t="s">
        <v>298</v>
      </c>
      <c r="E29" s="218" t="s">
        <v>180</v>
      </c>
      <c r="F29" s="218" t="s">
        <v>170</v>
      </c>
      <c r="G29" s="267">
        <v>3803475</v>
      </c>
      <c r="H29" s="218" t="s">
        <v>221</v>
      </c>
      <c r="I29" s="220">
        <v>41876</v>
      </c>
      <c r="J29" s="218" t="s">
        <v>222</v>
      </c>
      <c r="K29" s="218" t="s">
        <v>308</v>
      </c>
      <c r="L29" s="218"/>
      <c r="M29" s="218"/>
      <c r="N29" s="218"/>
      <c r="O29" s="218"/>
      <c r="P29" s="218">
        <v>50</v>
      </c>
      <c r="Q29" s="218">
        <v>50</v>
      </c>
      <c r="R29" s="218" t="s">
        <v>1634</v>
      </c>
      <c r="S29" s="384"/>
    </row>
    <row r="30" spans="1:19" s="190" customFormat="1" ht="41.4" x14ac:dyDescent="0.3">
      <c r="A30" s="420">
        <f t="shared" si="0"/>
        <v>213</v>
      </c>
      <c r="B30" s="519" t="s">
        <v>4065</v>
      </c>
      <c r="C30" s="218" t="s">
        <v>309</v>
      </c>
      <c r="D30" s="218" t="s">
        <v>223</v>
      </c>
      <c r="E30" s="218" t="s">
        <v>180</v>
      </c>
      <c r="F30" s="218" t="s">
        <v>170</v>
      </c>
      <c r="G30" s="439">
        <v>9205894</v>
      </c>
      <c r="H30" s="218" t="s">
        <v>224</v>
      </c>
      <c r="I30" s="220">
        <v>41765</v>
      </c>
      <c r="J30" s="218" t="s">
        <v>225</v>
      </c>
      <c r="K30" s="227" t="s">
        <v>1778</v>
      </c>
      <c r="L30" s="218"/>
      <c r="M30" s="218"/>
      <c r="N30" s="218"/>
      <c r="O30" s="218"/>
      <c r="P30" s="218">
        <v>50</v>
      </c>
      <c r="Q30" s="218">
        <v>50</v>
      </c>
      <c r="R30" s="218" t="s">
        <v>1634</v>
      </c>
      <c r="S30" s="384"/>
    </row>
    <row r="31" spans="1:19" s="190" customFormat="1" ht="13.8" x14ac:dyDescent="0.3">
      <c r="A31" s="420">
        <f t="shared" si="0"/>
        <v>214</v>
      </c>
      <c r="B31" s="519" t="s">
        <v>4065</v>
      </c>
      <c r="C31" s="218" t="s">
        <v>310</v>
      </c>
      <c r="D31" s="218" t="s">
        <v>120</v>
      </c>
      <c r="E31" s="218" t="s">
        <v>180</v>
      </c>
      <c r="F31" s="218" t="s">
        <v>170</v>
      </c>
      <c r="G31" s="439">
        <v>0</v>
      </c>
      <c r="H31" s="218" t="s">
        <v>226</v>
      </c>
      <c r="I31" s="220">
        <v>41736</v>
      </c>
      <c r="J31" s="218" t="s">
        <v>227</v>
      </c>
      <c r="K31" s="218" t="s">
        <v>1456</v>
      </c>
      <c r="L31" s="218"/>
      <c r="M31" s="218"/>
      <c r="N31" s="218"/>
      <c r="O31" s="218"/>
      <c r="P31" s="218">
        <v>50</v>
      </c>
      <c r="Q31" s="218">
        <v>50</v>
      </c>
      <c r="R31" s="218" t="s">
        <v>23</v>
      </c>
      <c r="S31" s="384"/>
    </row>
    <row r="32" spans="1:19" s="190" customFormat="1" ht="41.4" x14ac:dyDescent="0.3">
      <c r="A32" s="420">
        <f t="shared" si="0"/>
        <v>215</v>
      </c>
      <c r="B32" s="519" t="s">
        <v>4065</v>
      </c>
      <c r="C32" s="218" t="s">
        <v>296</v>
      </c>
      <c r="D32" s="218" t="s">
        <v>311</v>
      </c>
      <c r="E32" s="218" t="s">
        <v>180</v>
      </c>
      <c r="F32" s="218" t="s">
        <v>170</v>
      </c>
      <c r="G32" s="439">
        <v>7535894</v>
      </c>
      <c r="H32" s="218" t="s">
        <v>201</v>
      </c>
      <c r="I32" s="220">
        <v>42115</v>
      </c>
      <c r="J32" s="218" t="s">
        <v>228</v>
      </c>
      <c r="K32" s="218" t="s">
        <v>1711</v>
      </c>
      <c r="L32" s="218"/>
      <c r="M32" s="218"/>
      <c r="N32" s="218"/>
      <c r="O32" s="218"/>
      <c r="P32" s="218">
        <v>50</v>
      </c>
      <c r="Q32" s="218">
        <v>50</v>
      </c>
      <c r="R32" s="218" t="s">
        <v>23</v>
      </c>
      <c r="S32" s="384"/>
    </row>
    <row r="33" spans="1:19" s="190" customFormat="1" ht="41.4" x14ac:dyDescent="0.3">
      <c r="A33" s="420">
        <f t="shared" si="0"/>
        <v>216</v>
      </c>
      <c r="B33" s="519" t="s">
        <v>4065</v>
      </c>
      <c r="C33" s="218" t="s">
        <v>316</v>
      </c>
      <c r="D33" s="218" t="s">
        <v>317</v>
      </c>
      <c r="E33" s="218" t="s">
        <v>180</v>
      </c>
      <c r="F33" s="218" t="s">
        <v>170</v>
      </c>
      <c r="G33" s="439">
        <v>7535894</v>
      </c>
      <c r="H33" s="227" t="s">
        <v>318</v>
      </c>
      <c r="I33" s="220">
        <v>42053</v>
      </c>
      <c r="J33" s="218" t="s">
        <v>234</v>
      </c>
      <c r="K33" s="227" t="s">
        <v>1426</v>
      </c>
      <c r="L33" s="218"/>
      <c r="M33" s="218"/>
      <c r="N33" s="218"/>
      <c r="O33" s="218"/>
      <c r="P33" s="218">
        <v>50</v>
      </c>
      <c r="Q33" s="218">
        <v>50</v>
      </c>
      <c r="R33" s="218" t="s">
        <v>1634</v>
      </c>
      <c r="S33" s="384"/>
    </row>
    <row r="34" spans="1:19" s="190" customFormat="1" ht="69" x14ac:dyDescent="0.3">
      <c r="A34" s="420">
        <f t="shared" si="0"/>
        <v>217</v>
      </c>
      <c r="B34" s="519" t="s">
        <v>4065</v>
      </c>
      <c r="C34" s="218" t="s">
        <v>299</v>
      </c>
      <c r="D34" s="218" t="s">
        <v>298</v>
      </c>
      <c r="E34" s="218" t="s">
        <v>180</v>
      </c>
      <c r="F34" s="218" t="s">
        <v>170</v>
      </c>
      <c r="G34" s="267">
        <v>0</v>
      </c>
      <c r="H34" s="218" t="s">
        <v>212</v>
      </c>
      <c r="I34" s="220">
        <v>42051</v>
      </c>
      <c r="J34" s="218" t="s">
        <v>213</v>
      </c>
      <c r="K34" s="227" t="s">
        <v>1730</v>
      </c>
      <c r="L34" s="218"/>
      <c r="M34" s="218"/>
      <c r="N34" s="218"/>
      <c r="O34" s="218"/>
      <c r="P34" s="218">
        <v>50</v>
      </c>
      <c r="Q34" s="218">
        <v>50</v>
      </c>
      <c r="R34" s="218" t="s">
        <v>1634</v>
      </c>
      <c r="S34" s="384"/>
    </row>
    <row r="35" spans="1:19" s="190" customFormat="1" ht="55.2" x14ac:dyDescent="0.3">
      <c r="A35" s="420">
        <f t="shared" si="0"/>
        <v>218</v>
      </c>
      <c r="B35" s="519" t="s">
        <v>4065</v>
      </c>
      <c r="C35" s="218" t="s">
        <v>327</v>
      </c>
      <c r="D35" s="218" t="s">
        <v>88</v>
      </c>
      <c r="E35" s="218" t="s">
        <v>180</v>
      </c>
      <c r="F35" s="218" t="s">
        <v>170</v>
      </c>
      <c r="G35" s="439">
        <v>7535894</v>
      </c>
      <c r="H35" s="218" t="s">
        <v>328</v>
      </c>
      <c r="I35" s="220">
        <v>42083</v>
      </c>
      <c r="J35" s="218" t="s">
        <v>248</v>
      </c>
      <c r="K35" s="218" t="s">
        <v>1734</v>
      </c>
      <c r="L35" s="218"/>
      <c r="M35" s="218"/>
      <c r="N35" s="218"/>
      <c r="O35" s="218"/>
      <c r="P35" s="218">
        <v>50</v>
      </c>
      <c r="Q35" s="218">
        <v>50</v>
      </c>
      <c r="R35" s="218" t="s">
        <v>1634</v>
      </c>
      <c r="S35" s="384"/>
    </row>
    <row r="36" spans="1:19" s="190" customFormat="1" ht="41.4" x14ac:dyDescent="0.3">
      <c r="A36" s="420">
        <f t="shared" si="0"/>
        <v>219</v>
      </c>
      <c r="B36" s="519" t="s">
        <v>4065</v>
      </c>
      <c r="C36" s="228" t="s">
        <v>253</v>
      </c>
      <c r="D36" s="228" t="s">
        <v>19</v>
      </c>
      <c r="E36" s="218" t="s">
        <v>180</v>
      </c>
      <c r="F36" s="228" t="s">
        <v>170</v>
      </c>
      <c r="G36" s="433">
        <v>5732764</v>
      </c>
      <c r="H36" s="227" t="s">
        <v>331</v>
      </c>
      <c r="I36" s="220">
        <v>42083</v>
      </c>
      <c r="J36" s="228" t="s">
        <v>254</v>
      </c>
      <c r="K36" s="218" t="s">
        <v>1737</v>
      </c>
      <c r="L36" s="218"/>
      <c r="M36" s="218"/>
      <c r="N36" s="218"/>
      <c r="O36" s="218"/>
      <c r="P36" s="218">
        <v>50</v>
      </c>
      <c r="Q36" s="218">
        <v>50</v>
      </c>
      <c r="R36" s="218" t="s">
        <v>1634</v>
      </c>
      <c r="S36" s="384"/>
    </row>
    <row r="37" spans="1:19" s="190" customFormat="1" ht="41.4" x14ac:dyDescent="0.3">
      <c r="A37" s="420">
        <f t="shared" si="0"/>
        <v>220</v>
      </c>
      <c r="B37" s="519" t="s">
        <v>4065</v>
      </c>
      <c r="C37" s="228" t="s">
        <v>1742</v>
      </c>
      <c r="D37" s="228" t="s">
        <v>70</v>
      </c>
      <c r="E37" s="228" t="s">
        <v>180</v>
      </c>
      <c r="F37" s="228" t="s">
        <v>170</v>
      </c>
      <c r="G37" s="433">
        <v>3803475</v>
      </c>
      <c r="H37" s="228" t="s">
        <v>334</v>
      </c>
      <c r="I37" s="220">
        <v>42300</v>
      </c>
      <c r="J37" s="228" t="s">
        <v>262</v>
      </c>
      <c r="K37" s="228" t="s">
        <v>1743</v>
      </c>
      <c r="L37" s="218"/>
      <c r="M37" s="218"/>
      <c r="N37" s="218"/>
      <c r="O37" s="218"/>
      <c r="P37" s="218">
        <v>50</v>
      </c>
      <c r="Q37" s="441">
        <v>50</v>
      </c>
      <c r="R37" s="218" t="s">
        <v>1634</v>
      </c>
      <c r="S37" s="384"/>
    </row>
    <row r="38" spans="1:19" s="190" customFormat="1" ht="27.6" x14ac:dyDescent="0.3">
      <c r="A38" s="420">
        <f t="shared" si="0"/>
        <v>221</v>
      </c>
      <c r="B38" s="519" t="s">
        <v>4065</v>
      </c>
      <c r="C38" s="218" t="s">
        <v>301</v>
      </c>
      <c r="D38" s="218" t="s">
        <v>298</v>
      </c>
      <c r="E38" s="218" t="s">
        <v>180</v>
      </c>
      <c r="F38" s="218" t="s">
        <v>170</v>
      </c>
      <c r="G38" s="439">
        <v>7535894</v>
      </c>
      <c r="H38" s="218" t="s">
        <v>207</v>
      </c>
      <c r="I38" s="220">
        <v>42165</v>
      </c>
      <c r="J38" s="218" t="s">
        <v>208</v>
      </c>
      <c r="K38" s="218" t="s">
        <v>1830</v>
      </c>
      <c r="L38" s="218"/>
      <c r="M38" s="218"/>
      <c r="N38" s="218"/>
      <c r="O38" s="218"/>
      <c r="P38" s="218">
        <v>50</v>
      </c>
      <c r="Q38" s="218">
        <v>50</v>
      </c>
      <c r="R38" s="218" t="s">
        <v>1634</v>
      </c>
      <c r="S38" s="384"/>
    </row>
    <row r="39" spans="1:19" s="190" customFormat="1" ht="55.2" x14ac:dyDescent="0.3">
      <c r="A39" s="420">
        <f t="shared" si="0"/>
        <v>222</v>
      </c>
      <c r="B39" s="519" t="s">
        <v>4065</v>
      </c>
      <c r="C39" s="218" t="s">
        <v>326</v>
      </c>
      <c r="D39" s="218" t="s">
        <v>120</v>
      </c>
      <c r="E39" s="218" t="s">
        <v>180</v>
      </c>
      <c r="F39" s="218" t="s">
        <v>170</v>
      </c>
      <c r="G39" s="439">
        <v>7535894</v>
      </c>
      <c r="H39" s="218" t="s">
        <v>235</v>
      </c>
      <c r="I39" s="220">
        <v>42046</v>
      </c>
      <c r="J39" s="218" t="s">
        <v>247</v>
      </c>
      <c r="K39" s="218" t="s">
        <v>1733</v>
      </c>
      <c r="L39" s="218"/>
      <c r="M39" s="218"/>
      <c r="N39" s="218"/>
      <c r="O39" s="218"/>
      <c r="P39" s="218">
        <v>50</v>
      </c>
      <c r="Q39" s="218">
        <v>50</v>
      </c>
      <c r="R39" s="218" t="s">
        <v>1634</v>
      </c>
      <c r="S39" s="384"/>
    </row>
    <row r="40" spans="1:19" s="190" customFormat="1" ht="41.4" x14ac:dyDescent="0.3">
      <c r="A40" s="420">
        <f t="shared" si="0"/>
        <v>223</v>
      </c>
      <c r="B40" s="519" t="s">
        <v>4065</v>
      </c>
      <c r="C40" s="218" t="s">
        <v>322</v>
      </c>
      <c r="D40" s="218" t="s">
        <v>321</v>
      </c>
      <c r="E40" s="218" t="s">
        <v>180</v>
      </c>
      <c r="F40" s="218" t="s">
        <v>170</v>
      </c>
      <c r="G40" s="439">
        <v>12340236</v>
      </c>
      <c r="H40" s="218" t="s">
        <v>237</v>
      </c>
      <c r="I40" s="220">
        <v>41732</v>
      </c>
      <c r="J40" s="218" t="s">
        <v>238</v>
      </c>
      <c r="K40" s="218" t="s">
        <v>1725</v>
      </c>
      <c r="L40" s="218"/>
      <c r="M40" s="218"/>
      <c r="N40" s="218"/>
      <c r="O40" s="218"/>
      <c r="P40" s="218">
        <v>50</v>
      </c>
      <c r="Q40" s="218">
        <v>50</v>
      </c>
      <c r="R40" s="218" t="s">
        <v>1634</v>
      </c>
      <c r="S40" s="384"/>
    </row>
    <row r="41" spans="1:19" s="190" customFormat="1" ht="41.4" x14ac:dyDescent="0.3">
      <c r="A41" s="420">
        <f t="shared" si="0"/>
        <v>224</v>
      </c>
      <c r="B41" s="519" t="s">
        <v>4065</v>
      </c>
      <c r="C41" s="218" t="s">
        <v>335</v>
      </c>
      <c r="D41" s="218" t="s">
        <v>368</v>
      </c>
      <c r="E41" s="218" t="s">
        <v>180</v>
      </c>
      <c r="F41" s="218" t="s">
        <v>170</v>
      </c>
      <c r="G41" s="439">
        <v>70000000</v>
      </c>
      <c r="H41" s="218">
        <v>0</v>
      </c>
      <c r="I41" s="220"/>
      <c r="J41" s="218" t="s">
        <v>336</v>
      </c>
      <c r="K41" s="227" t="s">
        <v>1772</v>
      </c>
      <c r="L41" s="218"/>
      <c r="M41" s="218"/>
      <c r="N41" s="218"/>
      <c r="O41" s="218"/>
      <c r="P41" s="218">
        <v>50</v>
      </c>
      <c r="Q41" s="218">
        <v>50</v>
      </c>
      <c r="R41" s="218" t="s">
        <v>65</v>
      </c>
      <c r="S41" s="384"/>
    </row>
    <row r="42" spans="1:19" s="190" customFormat="1" ht="13.8" x14ac:dyDescent="0.3">
      <c r="A42" s="420">
        <f t="shared" si="0"/>
        <v>225</v>
      </c>
      <c r="B42" s="519" t="s">
        <v>4065</v>
      </c>
      <c r="C42" s="228" t="s">
        <v>359</v>
      </c>
      <c r="D42" s="228" t="s">
        <v>223</v>
      </c>
      <c r="E42" s="218" t="s">
        <v>180</v>
      </c>
      <c r="F42" s="228" t="s">
        <v>170</v>
      </c>
      <c r="G42" s="443">
        <v>9533844</v>
      </c>
      <c r="H42" s="228" t="s">
        <v>360</v>
      </c>
      <c r="I42" s="230">
        <v>41450</v>
      </c>
      <c r="J42" s="228" t="s">
        <v>1831</v>
      </c>
      <c r="K42" s="227" t="s">
        <v>1832</v>
      </c>
      <c r="L42" s="218"/>
      <c r="M42" s="218"/>
      <c r="N42" s="218"/>
      <c r="O42" s="218"/>
      <c r="P42" s="218">
        <v>100</v>
      </c>
      <c r="Q42" s="218">
        <v>0</v>
      </c>
      <c r="R42" s="218" t="s">
        <v>65</v>
      </c>
      <c r="S42" s="384"/>
    </row>
    <row r="43" spans="1:19" s="190" customFormat="1" ht="13.8" x14ac:dyDescent="0.3">
      <c r="A43" s="420">
        <f t="shared" si="0"/>
        <v>226</v>
      </c>
      <c r="B43" s="519" t="s">
        <v>4065</v>
      </c>
      <c r="C43" s="228" t="s">
        <v>361</v>
      </c>
      <c r="D43" s="228" t="s">
        <v>108</v>
      </c>
      <c r="E43" s="218" t="s">
        <v>180</v>
      </c>
      <c r="F43" s="228" t="s">
        <v>170</v>
      </c>
      <c r="G43" s="443">
        <v>7873848</v>
      </c>
      <c r="H43" s="228" t="s">
        <v>362</v>
      </c>
      <c r="I43" s="230"/>
      <c r="J43" s="228" t="s">
        <v>363</v>
      </c>
      <c r="K43" s="218" t="s">
        <v>480</v>
      </c>
      <c r="L43" s="218"/>
      <c r="M43" s="218"/>
      <c r="N43" s="218"/>
      <c r="O43" s="218"/>
      <c r="P43" s="218">
        <v>100</v>
      </c>
      <c r="Q43" s="218">
        <v>0</v>
      </c>
      <c r="R43" s="218" t="s">
        <v>65</v>
      </c>
      <c r="S43" s="384"/>
    </row>
    <row r="44" spans="1:19" s="190" customFormat="1" ht="13.8" x14ac:dyDescent="0.3">
      <c r="A44" s="420">
        <f t="shared" si="0"/>
        <v>227</v>
      </c>
      <c r="B44" s="519" t="s">
        <v>4065</v>
      </c>
      <c r="C44" s="228" t="s">
        <v>366</v>
      </c>
      <c r="D44" s="228" t="s">
        <v>108</v>
      </c>
      <c r="E44" s="218" t="s">
        <v>180</v>
      </c>
      <c r="F44" s="228" t="s">
        <v>170</v>
      </c>
      <c r="G44" s="443">
        <v>7595108</v>
      </c>
      <c r="H44" s="218" t="s">
        <v>481</v>
      </c>
      <c r="I44" s="230" t="s">
        <v>1835</v>
      </c>
      <c r="J44" s="228" t="s">
        <v>1836</v>
      </c>
      <c r="K44" s="227" t="s">
        <v>482</v>
      </c>
      <c r="L44" s="218"/>
      <c r="M44" s="218"/>
      <c r="N44" s="218"/>
      <c r="O44" s="218"/>
      <c r="P44" s="218">
        <v>100</v>
      </c>
      <c r="Q44" s="218">
        <v>0</v>
      </c>
      <c r="R44" s="218" t="s">
        <v>65</v>
      </c>
      <c r="S44" s="384"/>
    </row>
    <row r="45" spans="1:19" s="190" customFormat="1" ht="13.8" x14ac:dyDescent="0.3">
      <c r="A45" s="420">
        <f t="shared" si="0"/>
        <v>228</v>
      </c>
      <c r="B45" s="519" t="s">
        <v>4065</v>
      </c>
      <c r="C45" s="228" t="s">
        <v>373</v>
      </c>
      <c r="D45" s="228" t="s">
        <v>223</v>
      </c>
      <c r="E45" s="218" t="s">
        <v>180</v>
      </c>
      <c r="F45" s="228" t="s">
        <v>170</v>
      </c>
      <c r="G45" s="433">
        <v>12441310</v>
      </c>
      <c r="H45" s="228" t="s">
        <v>372</v>
      </c>
      <c r="I45" s="230"/>
      <c r="J45" s="228" t="s">
        <v>374</v>
      </c>
      <c r="K45" s="218" t="s">
        <v>1839</v>
      </c>
      <c r="L45" s="218"/>
      <c r="M45" s="218"/>
      <c r="N45" s="218"/>
      <c r="O45" s="218"/>
      <c r="P45" s="218">
        <v>0</v>
      </c>
      <c r="Q45" s="218">
        <v>100</v>
      </c>
      <c r="R45" s="218" t="s">
        <v>65</v>
      </c>
      <c r="S45" s="384"/>
    </row>
    <row r="46" spans="1:19" s="190" customFormat="1" ht="27.6" x14ac:dyDescent="0.3">
      <c r="A46" s="420">
        <f t="shared" si="0"/>
        <v>229</v>
      </c>
      <c r="B46" s="519" t="s">
        <v>4065</v>
      </c>
      <c r="C46" s="228" t="s">
        <v>1863</v>
      </c>
      <c r="D46" s="228" t="s">
        <v>471</v>
      </c>
      <c r="E46" s="218" t="s">
        <v>180</v>
      </c>
      <c r="F46" s="228" t="s">
        <v>170</v>
      </c>
      <c r="G46" s="433">
        <v>3262284</v>
      </c>
      <c r="H46" s="228" t="s">
        <v>372</v>
      </c>
      <c r="I46" s="230"/>
      <c r="J46" s="228" t="s">
        <v>385</v>
      </c>
      <c r="K46" s="218" t="s">
        <v>1567</v>
      </c>
      <c r="L46" s="218"/>
      <c r="M46" s="218"/>
      <c r="N46" s="218"/>
      <c r="O46" s="218"/>
      <c r="P46" s="218">
        <v>75</v>
      </c>
      <c r="Q46" s="218">
        <v>25</v>
      </c>
      <c r="R46" s="218" t="s">
        <v>65</v>
      </c>
      <c r="S46" s="384"/>
    </row>
    <row r="47" spans="1:19" s="190" customFormat="1" ht="69" x14ac:dyDescent="0.3">
      <c r="A47" s="420">
        <f t="shared" si="0"/>
        <v>230</v>
      </c>
      <c r="B47" s="519" t="s">
        <v>4065</v>
      </c>
      <c r="C47" s="218" t="s">
        <v>1883</v>
      </c>
      <c r="D47" s="218" t="s">
        <v>1486</v>
      </c>
      <c r="E47" s="218" t="s">
        <v>180</v>
      </c>
      <c r="F47" s="218" t="s">
        <v>170</v>
      </c>
      <c r="G47" s="267">
        <v>14189950</v>
      </c>
      <c r="H47" s="218" t="s">
        <v>372</v>
      </c>
      <c r="I47" s="220"/>
      <c r="J47" s="218" t="s">
        <v>389</v>
      </c>
      <c r="K47" s="218" t="s">
        <v>1899</v>
      </c>
      <c r="L47" s="218"/>
      <c r="M47" s="218"/>
      <c r="N47" s="218"/>
      <c r="O47" s="218"/>
      <c r="P47" s="218">
        <v>75</v>
      </c>
      <c r="Q47" s="218">
        <v>25</v>
      </c>
      <c r="R47" s="218" t="s">
        <v>65</v>
      </c>
      <c r="S47" s="384"/>
    </row>
    <row r="48" spans="1:19" s="190" customFormat="1" ht="27.6" x14ac:dyDescent="0.3">
      <c r="A48" s="420">
        <f t="shared" si="0"/>
        <v>231</v>
      </c>
      <c r="B48" s="519" t="s">
        <v>4065</v>
      </c>
      <c r="C48" s="228" t="s">
        <v>1879</v>
      </c>
      <c r="D48" s="228" t="s">
        <v>88</v>
      </c>
      <c r="E48" s="218" t="s">
        <v>180</v>
      </c>
      <c r="F48" s="228" t="s">
        <v>170</v>
      </c>
      <c r="G48" s="433">
        <v>2727000</v>
      </c>
      <c r="H48" s="228" t="s">
        <v>372</v>
      </c>
      <c r="I48" s="230"/>
      <c r="J48" s="228" t="s">
        <v>388</v>
      </c>
      <c r="K48" s="218" t="s">
        <v>1878</v>
      </c>
      <c r="L48" s="218"/>
      <c r="M48" s="218"/>
      <c r="N48" s="218"/>
      <c r="O48" s="218"/>
      <c r="P48" s="218">
        <v>75</v>
      </c>
      <c r="Q48" s="218">
        <v>25</v>
      </c>
      <c r="R48" s="218" t="s">
        <v>65</v>
      </c>
      <c r="S48" s="384"/>
    </row>
    <row r="49" spans="1:19" s="190" customFormat="1" ht="13.8" x14ac:dyDescent="0.3">
      <c r="A49" s="420">
        <f t="shared" si="0"/>
        <v>232</v>
      </c>
      <c r="B49" s="519" t="s">
        <v>4065</v>
      </c>
      <c r="C49" s="228" t="s">
        <v>1875</v>
      </c>
      <c r="D49" s="228" t="s">
        <v>63</v>
      </c>
      <c r="E49" s="218" t="s">
        <v>180</v>
      </c>
      <c r="F49" s="228" t="s">
        <v>170</v>
      </c>
      <c r="G49" s="433">
        <v>5751943</v>
      </c>
      <c r="H49" s="503" t="s">
        <v>1876</v>
      </c>
      <c r="I49" s="230" t="s">
        <v>1877</v>
      </c>
      <c r="J49" s="228" t="s">
        <v>183</v>
      </c>
      <c r="K49" s="503" t="s">
        <v>1631</v>
      </c>
      <c r="L49" s="218"/>
      <c r="M49" s="218"/>
      <c r="N49" s="218"/>
      <c r="O49" s="218"/>
      <c r="P49" s="218">
        <v>75</v>
      </c>
      <c r="Q49" s="218">
        <v>25</v>
      </c>
      <c r="R49" s="218" t="s">
        <v>65</v>
      </c>
      <c r="S49" s="384"/>
    </row>
    <row r="50" spans="1:19" s="190" customFormat="1" ht="27.6" x14ac:dyDescent="0.3">
      <c r="A50" s="420">
        <f t="shared" ref="A50:A76" si="1">1+A49</f>
        <v>233</v>
      </c>
      <c r="B50" s="519" t="s">
        <v>4065</v>
      </c>
      <c r="C50" s="228" t="s">
        <v>1873</v>
      </c>
      <c r="D50" s="228" t="s">
        <v>108</v>
      </c>
      <c r="E50" s="218" t="s">
        <v>180</v>
      </c>
      <c r="F50" s="228" t="s">
        <v>170</v>
      </c>
      <c r="G50" s="433">
        <v>3540808</v>
      </c>
      <c r="H50" s="228" t="s">
        <v>372</v>
      </c>
      <c r="I50" s="230"/>
      <c r="J50" s="228" t="s">
        <v>387</v>
      </c>
      <c r="K50" s="227" t="s">
        <v>1874</v>
      </c>
      <c r="L50" s="218"/>
      <c r="M50" s="218"/>
      <c r="N50" s="218"/>
      <c r="O50" s="218"/>
      <c r="P50" s="218">
        <v>50</v>
      </c>
      <c r="Q50" s="218">
        <v>50</v>
      </c>
      <c r="R50" s="218" t="s">
        <v>65</v>
      </c>
      <c r="S50" s="384"/>
    </row>
    <row r="51" spans="1:19" s="190" customFormat="1" ht="41.4" x14ac:dyDescent="0.3">
      <c r="A51" s="420">
        <f t="shared" si="1"/>
        <v>234</v>
      </c>
      <c r="B51" s="519" t="s">
        <v>4065</v>
      </c>
      <c r="C51" s="228" t="s">
        <v>1870</v>
      </c>
      <c r="D51" s="228" t="s">
        <v>63</v>
      </c>
      <c r="E51" s="218" t="s">
        <v>180</v>
      </c>
      <c r="F51" s="228" t="s">
        <v>170</v>
      </c>
      <c r="G51" s="433">
        <v>9257643</v>
      </c>
      <c r="H51" s="270" t="s">
        <v>1868</v>
      </c>
      <c r="I51" s="230" t="s">
        <v>1869</v>
      </c>
      <c r="J51" s="228" t="s">
        <v>1871</v>
      </c>
      <c r="K51" s="227" t="s">
        <v>1872</v>
      </c>
      <c r="L51" s="218"/>
      <c r="M51" s="218"/>
      <c r="N51" s="218"/>
      <c r="O51" s="218"/>
      <c r="P51" s="218">
        <v>75</v>
      </c>
      <c r="Q51" s="218">
        <v>25</v>
      </c>
      <c r="R51" s="218" t="s">
        <v>65</v>
      </c>
      <c r="S51" s="384"/>
    </row>
    <row r="52" spans="1:19" s="190" customFormat="1" ht="41.4" x14ac:dyDescent="0.3">
      <c r="A52" s="420">
        <f t="shared" si="1"/>
        <v>235</v>
      </c>
      <c r="B52" s="519" t="s">
        <v>4065</v>
      </c>
      <c r="C52" s="228" t="s">
        <v>1861</v>
      </c>
      <c r="D52" s="228" t="s">
        <v>63</v>
      </c>
      <c r="E52" s="218" t="s">
        <v>180</v>
      </c>
      <c r="F52" s="228" t="s">
        <v>170</v>
      </c>
      <c r="G52" s="433">
        <v>10060728</v>
      </c>
      <c r="H52" s="228" t="s">
        <v>372</v>
      </c>
      <c r="I52" s="230"/>
      <c r="J52" s="218" t="s">
        <v>487</v>
      </c>
      <c r="K52" s="218" t="s">
        <v>1862</v>
      </c>
      <c r="L52" s="218"/>
      <c r="M52" s="218"/>
      <c r="N52" s="218"/>
      <c r="O52" s="218"/>
      <c r="P52" s="218">
        <v>75</v>
      </c>
      <c r="Q52" s="218">
        <v>25</v>
      </c>
      <c r="R52" s="218" t="s">
        <v>65</v>
      </c>
      <c r="S52" s="384"/>
    </row>
    <row r="53" spans="1:19" s="190" customFormat="1" ht="27.6" x14ac:dyDescent="0.3">
      <c r="A53" s="420">
        <f t="shared" si="1"/>
        <v>236</v>
      </c>
      <c r="B53" s="519" t="s">
        <v>4065</v>
      </c>
      <c r="C53" s="228" t="s">
        <v>383</v>
      </c>
      <c r="D53" s="228" t="s">
        <v>108</v>
      </c>
      <c r="E53" s="218" t="s">
        <v>180</v>
      </c>
      <c r="F53" s="228" t="s">
        <v>170</v>
      </c>
      <c r="G53" s="433">
        <v>7535000</v>
      </c>
      <c r="H53" s="228" t="s">
        <v>372</v>
      </c>
      <c r="I53" s="230"/>
      <c r="J53" s="218" t="s">
        <v>486</v>
      </c>
      <c r="K53" s="227" t="s">
        <v>1574</v>
      </c>
      <c r="L53" s="218" t="s">
        <v>47</v>
      </c>
      <c r="M53" s="218"/>
      <c r="N53" s="220">
        <v>42776</v>
      </c>
      <c r="O53" s="218"/>
      <c r="P53" s="218">
        <v>75</v>
      </c>
      <c r="Q53" s="218">
        <v>25</v>
      </c>
      <c r="R53" s="218" t="s">
        <v>65</v>
      </c>
      <c r="S53" s="384"/>
    </row>
    <row r="54" spans="1:19" s="190" customFormat="1" ht="55.2" x14ac:dyDescent="0.3">
      <c r="A54" s="420">
        <f t="shared" si="1"/>
        <v>237</v>
      </c>
      <c r="B54" s="519" t="s">
        <v>4065</v>
      </c>
      <c r="C54" s="228" t="s">
        <v>382</v>
      </c>
      <c r="D54" s="228" t="s">
        <v>122</v>
      </c>
      <c r="E54" s="218" t="s">
        <v>180</v>
      </c>
      <c r="F54" s="228" t="s">
        <v>170</v>
      </c>
      <c r="G54" s="433">
        <v>7535894</v>
      </c>
      <c r="H54" s="228" t="s">
        <v>372</v>
      </c>
      <c r="I54" s="230"/>
      <c r="J54" s="218" t="s">
        <v>485</v>
      </c>
      <c r="K54" s="227" t="s">
        <v>1843</v>
      </c>
      <c r="L54" s="218"/>
      <c r="M54" s="218"/>
      <c r="N54" s="218"/>
      <c r="O54" s="218"/>
      <c r="P54" s="218">
        <v>75</v>
      </c>
      <c r="Q54" s="218">
        <v>25</v>
      </c>
      <c r="R54" s="218" t="s">
        <v>65</v>
      </c>
      <c r="S54" s="384"/>
    </row>
    <row r="55" spans="1:19" s="190" customFormat="1" ht="27.6" x14ac:dyDescent="0.3">
      <c r="A55" s="420">
        <f t="shared" si="1"/>
        <v>238</v>
      </c>
      <c r="B55" s="519" t="s">
        <v>4065</v>
      </c>
      <c r="C55" s="228" t="s">
        <v>380</v>
      </c>
      <c r="D55" s="228" t="s">
        <v>70</v>
      </c>
      <c r="E55" s="218" t="s">
        <v>180</v>
      </c>
      <c r="F55" s="228" t="s">
        <v>170</v>
      </c>
      <c r="G55" s="433">
        <v>0</v>
      </c>
      <c r="H55" s="228" t="s">
        <v>372</v>
      </c>
      <c r="I55" s="230">
        <v>41712</v>
      </c>
      <c r="J55" s="228" t="s">
        <v>381</v>
      </c>
      <c r="K55" s="218" t="s">
        <v>1566</v>
      </c>
      <c r="L55" s="218" t="s">
        <v>47</v>
      </c>
      <c r="M55" s="218"/>
      <c r="N55" s="218"/>
      <c r="O55" s="218"/>
      <c r="P55" s="218">
        <v>100</v>
      </c>
      <c r="Q55" s="218">
        <v>0</v>
      </c>
      <c r="R55" s="218" t="s">
        <v>65</v>
      </c>
      <c r="S55" s="384"/>
    </row>
    <row r="56" spans="1:19" s="190" customFormat="1" ht="27.6" x14ac:dyDescent="0.3">
      <c r="A56" s="420">
        <f t="shared" si="1"/>
        <v>239</v>
      </c>
      <c r="B56" s="519" t="s">
        <v>4065</v>
      </c>
      <c r="C56" s="228" t="s">
        <v>378</v>
      </c>
      <c r="D56" s="228" t="s">
        <v>88</v>
      </c>
      <c r="E56" s="218" t="s">
        <v>180</v>
      </c>
      <c r="F56" s="228" t="s">
        <v>170</v>
      </c>
      <c r="G56" s="433">
        <v>49405986</v>
      </c>
      <c r="H56" s="228" t="s">
        <v>372</v>
      </c>
      <c r="I56" s="230"/>
      <c r="J56" s="228" t="s">
        <v>379</v>
      </c>
      <c r="K56" s="227" t="s">
        <v>484</v>
      </c>
      <c r="L56" s="218"/>
      <c r="M56" s="218"/>
      <c r="N56" s="218"/>
      <c r="O56" s="218"/>
      <c r="P56" s="218">
        <v>100</v>
      </c>
      <c r="Q56" s="218">
        <v>0</v>
      </c>
      <c r="R56" s="218" t="s">
        <v>65</v>
      </c>
      <c r="S56" s="384"/>
    </row>
    <row r="57" spans="1:19" s="190" customFormat="1" ht="27.6" x14ac:dyDescent="0.3">
      <c r="A57" s="420">
        <f t="shared" si="1"/>
        <v>240</v>
      </c>
      <c r="B57" s="519" t="s">
        <v>4065</v>
      </c>
      <c r="C57" s="228" t="s">
        <v>375</v>
      </c>
      <c r="D57" s="228" t="s">
        <v>368</v>
      </c>
      <c r="E57" s="218" t="s">
        <v>180</v>
      </c>
      <c r="F57" s="228" t="s">
        <v>170</v>
      </c>
      <c r="G57" s="433">
        <v>2855052</v>
      </c>
      <c r="H57" s="228" t="s">
        <v>372</v>
      </c>
      <c r="I57" s="230"/>
      <c r="J57" s="228" t="s">
        <v>1840</v>
      </c>
      <c r="K57" s="227" t="s">
        <v>483</v>
      </c>
      <c r="L57" s="218"/>
      <c r="M57" s="218" t="s">
        <v>1565</v>
      </c>
      <c r="N57" s="218"/>
      <c r="O57" s="218"/>
      <c r="P57" s="218">
        <v>0</v>
      </c>
      <c r="Q57" s="218">
        <v>100</v>
      </c>
      <c r="R57" s="218" t="s">
        <v>65</v>
      </c>
      <c r="S57" s="384"/>
    </row>
    <row r="58" spans="1:19" s="190" customFormat="1" ht="55.2" x14ac:dyDescent="0.3">
      <c r="A58" s="420">
        <f t="shared" si="1"/>
        <v>241</v>
      </c>
      <c r="B58" s="519" t="s">
        <v>4065</v>
      </c>
      <c r="C58" s="228" t="s">
        <v>376</v>
      </c>
      <c r="D58" s="228" t="s">
        <v>368</v>
      </c>
      <c r="E58" s="218" t="s">
        <v>180</v>
      </c>
      <c r="F58" s="228" t="s">
        <v>170</v>
      </c>
      <c r="G58" s="433">
        <v>9826017</v>
      </c>
      <c r="H58" s="228" t="s">
        <v>372</v>
      </c>
      <c r="I58" s="230" t="s">
        <v>1841</v>
      </c>
      <c r="J58" s="228" t="s">
        <v>377</v>
      </c>
      <c r="K58" s="227" t="s">
        <v>1842</v>
      </c>
      <c r="L58" s="218"/>
      <c r="M58" s="218"/>
      <c r="N58" s="218"/>
      <c r="O58" s="218"/>
      <c r="P58" s="218">
        <v>100</v>
      </c>
      <c r="Q58" s="218">
        <v>0</v>
      </c>
      <c r="R58" s="218" t="s">
        <v>65</v>
      </c>
      <c r="S58" s="384"/>
    </row>
    <row r="59" spans="1:19" s="190" customFormat="1" ht="41.4" x14ac:dyDescent="0.3">
      <c r="A59" s="420">
        <f t="shared" si="1"/>
        <v>242</v>
      </c>
      <c r="B59" s="519" t="s">
        <v>4065</v>
      </c>
      <c r="C59" s="228" t="s">
        <v>371</v>
      </c>
      <c r="D59" s="228" t="s">
        <v>88</v>
      </c>
      <c r="E59" s="218" t="s">
        <v>180</v>
      </c>
      <c r="F59" s="228" t="s">
        <v>170</v>
      </c>
      <c r="G59" s="433">
        <v>6676704</v>
      </c>
      <c r="H59" s="228" t="s">
        <v>372</v>
      </c>
      <c r="I59" s="230"/>
      <c r="J59" s="228" t="s">
        <v>1838</v>
      </c>
      <c r="K59" s="227" t="s">
        <v>1837</v>
      </c>
      <c r="L59" s="218"/>
      <c r="M59" s="218"/>
      <c r="N59" s="218"/>
      <c r="O59" s="218"/>
      <c r="P59" s="218">
        <v>75</v>
      </c>
      <c r="Q59" s="218">
        <v>25</v>
      </c>
      <c r="R59" s="218" t="s">
        <v>65</v>
      </c>
      <c r="S59" s="384"/>
    </row>
    <row r="60" spans="1:19" s="190" customFormat="1" ht="41.4" x14ac:dyDescent="0.3">
      <c r="A60" s="420">
        <f t="shared" si="1"/>
        <v>243</v>
      </c>
      <c r="B60" s="519" t="s">
        <v>4065</v>
      </c>
      <c r="C60" s="228" t="s">
        <v>364</v>
      </c>
      <c r="D60" s="228" t="s">
        <v>63</v>
      </c>
      <c r="E60" s="218" t="s">
        <v>180</v>
      </c>
      <c r="F60" s="228" t="s">
        <v>170</v>
      </c>
      <c r="G60" s="443" t="s">
        <v>365</v>
      </c>
      <c r="H60" s="218" t="s">
        <v>436</v>
      </c>
      <c r="I60" s="230" t="s">
        <v>1834</v>
      </c>
      <c r="J60" s="228" t="s">
        <v>1833</v>
      </c>
      <c r="K60" s="218" t="s">
        <v>1457</v>
      </c>
      <c r="L60" s="218"/>
      <c r="M60" s="218"/>
      <c r="N60" s="218"/>
      <c r="O60" s="218"/>
      <c r="P60" s="218">
        <v>100</v>
      </c>
      <c r="Q60" s="218">
        <v>0</v>
      </c>
      <c r="R60" s="218" t="s">
        <v>65</v>
      </c>
      <c r="S60" s="384"/>
    </row>
    <row r="61" spans="1:19" s="190" customFormat="1" ht="55.2" x14ac:dyDescent="0.3">
      <c r="A61" s="420">
        <f t="shared" si="1"/>
        <v>244</v>
      </c>
      <c r="B61" s="519" t="s">
        <v>4065</v>
      </c>
      <c r="C61" s="228" t="s">
        <v>1773</v>
      </c>
      <c r="D61" s="228" t="s">
        <v>471</v>
      </c>
      <c r="E61" s="218" t="s">
        <v>180</v>
      </c>
      <c r="F61" s="228" t="s">
        <v>170</v>
      </c>
      <c r="G61" s="443">
        <v>0</v>
      </c>
      <c r="H61" s="218" t="s">
        <v>473</v>
      </c>
      <c r="I61" s="230">
        <v>40819</v>
      </c>
      <c r="J61" s="228" t="s">
        <v>339</v>
      </c>
      <c r="K61" s="227" t="s">
        <v>1417</v>
      </c>
      <c r="L61" s="218"/>
      <c r="M61" s="218"/>
      <c r="N61" s="218"/>
      <c r="O61" s="218"/>
      <c r="P61" s="218">
        <v>50</v>
      </c>
      <c r="Q61" s="218">
        <v>50</v>
      </c>
      <c r="R61" s="218" t="s">
        <v>65</v>
      </c>
      <c r="S61" s="384"/>
    </row>
    <row r="62" spans="1:19" s="190" customFormat="1" ht="41.4" x14ac:dyDescent="0.3">
      <c r="A62" s="420">
        <f t="shared" si="1"/>
        <v>245</v>
      </c>
      <c r="B62" s="519" t="s">
        <v>4065</v>
      </c>
      <c r="C62" s="228" t="s">
        <v>340</v>
      </c>
      <c r="D62" s="228" t="s">
        <v>1774</v>
      </c>
      <c r="E62" s="218" t="s">
        <v>180</v>
      </c>
      <c r="F62" s="228" t="s">
        <v>170</v>
      </c>
      <c r="G62" s="443">
        <v>0</v>
      </c>
      <c r="H62" s="218" t="s">
        <v>1481</v>
      </c>
      <c r="I62" s="230">
        <v>40892</v>
      </c>
      <c r="J62" s="228" t="s">
        <v>342</v>
      </c>
      <c r="K62" s="218" t="s">
        <v>1775</v>
      </c>
      <c r="L62" s="218"/>
      <c r="M62" s="218"/>
      <c r="N62" s="218"/>
      <c r="O62" s="218"/>
      <c r="P62" s="218">
        <v>25</v>
      </c>
      <c r="Q62" s="218">
        <v>75</v>
      </c>
      <c r="R62" s="218" t="s">
        <v>65</v>
      </c>
      <c r="S62" s="384"/>
    </row>
    <row r="63" spans="1:19" s="190" customFormat="1" ht="41.4" x14ac:dyDescent="0.3">
      <c r="A63" s="420">
        <f t="shared" si="1"/>
        <v>246</v>
      </c>
      <c r="B63" s="519" t="s">
        <v>4065</v>
      </c>
      <c r="C63" s="228" t="s">
        <v>343</v>
      </c>
      <c r="D63" s="228" t="s">
        <v>471</v>
      </c>
      <c r="E63" s="218" t="s">
        <v>180</v>
      </c>
      <c r="F63" s="228" t="s">
        <v>170</v>
      </c>
      <c r="G63" s="443">
        <v>0</v>
      </c>
      <c r="H63" s="228"/>
      <c r="I63" s="230">
        <v>40877</v>
      </c>
      <c r="J63" s="228" t="s">
        <v>344</v>
      </c>
      <c r="K63" s="227" t="s">
        <v>1776</v>
      </c>
      <c r="L63" s="218"/>
      <c r="M63" s="218"/>
      <c r="N63" s="218"/>
      <c r="O63" s="218"/>
      <c r="P63" s="218">
        <v>25</v>
      </c>
      <c r="Q63" s="218">
        <v>75</v>
      </c>
      <c r="R63" s="218" t="s">
        <v>65</v>
      </c>
      <c r="S63" s="384"/>
    </row>
    <row r="64" spans="1:19" s="190" customFormat="1" ht="27.6" x14ac:dyDescent="0.3">
      <c r="A64" s="420">
        <f t="shared" si="1"/>
        <v>247</v>
      </c>
      <c r="B64" s="519" t="s">
        <v>4065</v>
      </c>
      <c r="C64" s="228" t="s">
        <v>1779</v>
      </c>
      <c r="D64" s="228" t="s">
        <v>99</v>
      </c>
      <c r="E64" s="218" t="s">
        <v>180</v>
      </c>
      <c r="F64" s="228" t="s">
        <v>170</v>
      </c>
      <c r="G64" s="443">
        <v>60000000</v>
      </c>
      <c r="H64" s="218" t="s">
        <v>476</v>
      </c>
      <c r="I64" s="230">
        <v>40210</v>
      </c>
      <c r="J64" s="228" t="s">
        <v>351</v>
      </c>
      <c r="K64" s="227" t="s">
        <v>1780</v>
      </c>
      <c r="L64" s="218"/>
      <c r="M64" s="218"/>
      <c r="N64" s="218"/>
      <c r="O64" s="218"/>
      <c r="P64" s="218">
        <v>50</v>
      </c>
      <c r="Q64" s="218">
        <v>50</v>
      </c>
      <c r="R64" s="218" t="s">
        <v>65</v>
      </c>
      <c r="S64" s="384"/>
    </row>
    <row r="65" spans="1:19" s="190" customFormat="1" ht="27.6" x14ac:dyDescent="0.3">
      <c r="A65" s="420">
        <f t="shared" si="1"/>
        <v>248</v>
      </c>
      <c r="B65" s="519" t="s">
        <v>4065</v>
      </c>
      <c r="C65" s="228" t="s">
        <v>1783</v>
      </c>
      <c r="D65" s="228" t="s">
        <v>99</v>
      </c>
      <c r="E65" s="218" t="s">
        <v>180</v>
      </c>
      <c r="F65" s="228" t="s">
        <v>170</v>
      </c>
      <c r="G65" s="443">
        <v>12789413</v>
      </c>
      <c r="H65" s="218" t="s">
        <v>477</v>
      </c>
      <c r="I65" s="230">
        <v>40588</v>
      </c>
      <c r="J65" s="228" t="s">
        <v>1784</v>
      </c>
      <c r="K65" s="218" t="s">
        <v>1785</v>
      </c>
      <c r="L65" s="218"/>
      <c r="M65" s="218"/>
      <c r="N65" s="218"/>
      <c r="O65" s="218"/>
      <c r="P65" s="218">
        <v>50</v>
      </c>
      <c r="Q65" s="218">
        <v>50</v>
      </c>
      <c r="R65" s="218" t="s">
        <v>65</v>
      </c>
      <c r="S65" s="384"/>
    </row>
    <row r="66" spans="1:19" s="190" customFormat="1" ht="55.2" x14ac:dyDescent="0.3">
      <c r="A66" s="420">
        <f t="shared" si="1"/>
        <v>249</v>
      </c>
      <c r="B66" s="519" t="s">
        <v>4065</v>
      </c>
      <c r="C66" s="228" t="s">
        <v>1786</v>
      </c>
      <c r="D66" s="228" t="s">
        <v>788</v>
      </c>
      <c r="E66" s="218" t="s">
        <v>180</v>
      </c>
      <c r="F66" s="228" t="s">
        <v>170</v>
      </c>
      <c r="G66" s="443">
        <v>53996075</v>
      </c>
      <c r="H66" s="218" t="s">
        <v>1482</v>
      </c>
      <c r="I66" s="230">
        <v>40751</v>
      </c>
      <c r="J66" s="228" t="s">
        <v>354</v>
      </c>
      <c r="K66" s="227" t="s">
        <v>1787</v>
      </c>
      <c r="L66" s="218"/>
      <c r="M66" s="218"/>
      <c r="N66" s="218"/>
      <c r="O66" s="218"/>
      <c r="P66" s="218">
        <v>0</v>
      </c>
      <c r="Q66" s="218">
        <v>100</v>
      </c>
      <c r="R66" s="218" t="s">
        <v>65</v>
      </c>
      <c r="S66" s="384"/>
    </row>
    <row r="67" spans="1:19" s="190" customFormat="1" ht="57.6" x14ac:dyDescent="0.3">
      <c r="A67" s="420">
        <f t="shared" si="1"/>
        <v>250</v>
      </c>
      <c r="B67" s="519" t="s">
        <v>4065</v>
      </c>
      <c r="C67" s="228" t="s">
        <v>355</v>
      </c>
      <c r="D67" s="228" t="s">
        <v>58</v>
      </c>
      <c r="E67" s="218" t="s">
        <v>180</v>
      </c>
      <c r="F67" s="228" t="s">
        <v>170</v>
      </c>
      <c r="G67" s="443">
        <v>9436865</v>
      </c>
      <c r="H67" s="218" t="s">
        <v>478</v>
      </c>
      <c r="I67" s="230">
        <v>40996</v>
      </c>
      <c r="J67" s="228" t="s">
        <v>356</v>
      </c>
      <c r="K67" s="326" t="s">
        <v>1790</v>
      </c>
      <c r="L67" s="218"/>
      <c r="M67" s="218"/>
      <c r="N67" s="218"/>
      <c r="O67" s="218"/>
      <c r="P67" s="218">
        <v>25</v>
      </c>
      <c r="Q67" s="218">
        <v>75</v>
      </c>
      <c r="R67" s="218" t="s">
        <v>65</v>
      </c>
      <c r="S67" s="384"/>
    </row>
    <row r="68" spans="1:19" s="190" customFormat="1" ht="27.6" x14ac:dyDescent="0.3">
      <c r="A68" s="420">
        <f t="shared" si="1"/>
        <v>251</v>
      </c>
      <c r="B68" s="519" t="s">
        <v>4065</v>
      </c>
      <c r="C68" s="228" t="s">
        <v>357</v>
      </c>
      <c r="D68" s="228" t="s">
        <v>108</v>
      </c>
      <c r="E68" s="218" t="s">
        <v>180</v>
      </c>
      <c r="F68" s="228" t="s">
        <v>170</v>
      </c>
      <c r="G68" s="443">
        <v>8977752</v>
      </c>
      <c r="H68" s="218"/>
      <c r="I68" s="230" t="s">
        <v>479</v>
      </c>
      <c r="J68" s="228" t="s">
        <v>358</v>
      </c>
      <c r="K68" s="227" t="s">
        <v>1791</v>
      </c>
      <c r="L68" s="218"/>
      <c r="M68" s="218"/>
      <c r="N68" s="218"/>
      <c r="O68" s="218"/>
      <c r="P68" s="218">
        <v>100</v>
      </c>
      <c r="Q68" s="218">
        <v>0</v>
      </c>
      <c r="R68" s="218" t="s">
        <v>65</v>
      </c>
      <c r="S68" s="384"/>
    </row>
    <row r="69" spans="1:19" s="190" customFormat="1" ht="27.6" x14ac:dyDescent="0.3">
      <c r="A69" s="420">
        <f t="shared" si="1"/>
        <v>252</v>
      </c>
      <c r="B69" s="519" t="s">
        <v>4065</v>
      </c>
      <c r="C69" s="228" t="s">
        <v>345</v>
      </c>
      <c r="D69" s="228" t="s">
        <v>1579</v>
      </c>
      <c r="E69" s="218" t="s">
        <v>180</v>
      </c>
      <c r="F69" s="228" t="s">
        <v>170</v>
      </c>
      <c r="G69" s="443">
        <v>0</v>
      </c>
      <c r="H69" s="218" t="s">
        <v>470</v>
      </c>
      <c r="I69" s="230">
        <v>41005</v>
      </c>
      <c r="J69" s="228" t="s">
        <v>346</v>
      </c>
      <c r="K69" s="227" t="s">
        <v>1564</v>
      </c>
      <c r="L69" s="218"/>
      <c r="M69" s="218"/>
      <c r="N69" s="218"/>
      <c r="O69" s="218"/>
      <c r="P69" s="218">
        <v>75</v>
      </c>
      <c r="Q69" s="218">
        <v>25</v>
      </c>
      <c r="R69" s="218" t="s">
        <v>65</v>
      </c>
      <c r="S69" s="384"/>
    </row>
    <row r="70" spans="1:19" s="190" customFormat="1" ht="13.8" x14ac:dyDescent="0.3">
      <c r="A70" s="420">
        <f t="shared" si="1"/>
        <v>253</v>
      </c>
      <c r="B70" s="519" t="s">
        <v>4065</v>
      </c>
      <c r="C70" s="228" t="s">
        <v>347</v>
      </c>
      <c r="D70" s="228" t="s">
        <v>471</v>
      </c>
      <c r="E70" s="218" t="s">
        <v>180</v>
      </c>
      <c r="F70" s="228" t="s">
        <v>170</v>
      </c>
      <c r="G70" s="443">
        <v>7500000</v>
      </c>
      <c r="H70" s="218" t="s">
        <v>474</v>
      </c>
      <c r="I70" s="230">
        <v>41040</v>
      </c>
      <c r="J70" s="228" t="s">
        <v>348</v>
      </c>
      <c r="K70" s="227" t="s">
        <v>475</v>
      </c>
      <c r="L70" s="218"/>
      <c r="M70" s="218"/>
      <c r="N70" s="218"/>
      <c r="O70" s="218"/>
      <c r="P70" s="218">
        <v>50</v>
      </c>
      <c r="Q70" s="218">
        <v>50</v>
      </c>
      <c r="R70" s="218" t="s">
        <v>65</v>
      </c>
      <c r="S70" s="384"/>
    </row>
    <row r="71" spans="1:19" s="190" customFormat="1" ht="41.4" x14ac:dyDescent="0.3">
      <c r="A71" s="420">
        <f t="shared" si="1"/>
        <v>254</v>
      </c>
      <c r="B71" s="519" t="s">
        <v>4065</v>
      </c>
      <c r="C71" s="228" t="s">
        <v>337</v>
      </c>
      <c r="D71" s="228" t="s">
        <v>469</v>
      </c>
      <c r="E71" s="218" t="s">
        <v>180</v>
      </c>
      <c r="F71" s="228" t="s">
        <v>170</v>
      </c>
      <c r="G71" s="443">
        <v>0</v>
      </c>
      <c r="H71" s="218" t="s">
        <v>472</v>
      </c>
      <c r="I71" s="230">
        <v>39049</v>
      </c>
      <c r="J71" s="228" t="s">
        <v>338</v>
      </c>
      <c r="K71" s="218" t="s">
        <v>1563</v>
      </c>
      <c r="L71" s="218" t="s">
        <v>47</v>
      </c>
      <c r="M71" s="218"/>
      <c r="N71" s="218"/>
      <c r="O71" s="218"/>
      <c r="P71" s="218">
        <v>100</v>
      </c>
      <c r="Q71" s="218">
        <v>0</v>
      </c>
      <c r="R71" s="218" t="s">
        <v>65</v>
      </c>
      <c r="S71" s="384"/>
    </row>
    <row r="72" spans="1:19" s="190" customFormat="1" ht="27.6" x14ac:dyDescent="0.3">
      <c r="A72" s="420">
        <f t="shared" si="1"/>
        <v>255</v>
      </c>
      <c r="B72" s="519" t="s">
        <v>4065</v>
      </c>
      <c r="C72" s="228" t="s">
        <v>432</v>
      </c>
      <c r="D72" s="228" t="s">
        <v>471</v>
      </c>
      <c r="E72" s="218" t="s">
        <v>180</v>
      </c>
      <c r="F72" s="228" t="s">
        <v>170</v>
      </c>
      <c r="G72" s="433">
        <v>2510000</v>
      </c>
      <c r="H72" s="228" t="s">
        <v>333</v>
      </c>
      <c r="I72" s="230">
        <v>41718</v>
      </c>
      <c r="J72" s="228" t="s">
        <v>433</v>
      </c>
      <c r="K72" s="218" t="s">
        <v>1576</v>
      </c>
      <c r="L72" s="228"/>
      <c r="M72" s="228"/>
      <c r="N72" s="218"/>
      <c r="O72" s="218"/>
      <c r="P72" s="218">
        <v>50</v>
      </c>
      <c r="Q72" s="218">
        <v>50</v>
      </c>
      <c r="R72" s="218" t="s">
        <v>65</v>
      </c>
      <c r="S72" s="384" t="s">
        <v>1665</v>
      </c>
    </row>
    <row r="73" spans="1:19" s="190" customFormat="1" ht="43.2" x14ac:dyDescent="0.3">
      <c r="A73" s="420">
        <f t="shared" si="1"/>
        <v>256</v>
      </c>
      <c r="B73" s="519" t="s">
        <v>4065</v>
      </c>
      <c r="C73" s="228" t="s">
        <v>384</v>
      </c>
      <c r="D73" s="228" t="s">
        <v>63</v>
      </c>
      <c r="E73" s="218" t="s">
        <v>180</v>
      </c>
      <c r="F73" s="228" t="s">
        <v>170</v>
      </c>
      <c r="G73" s="433">
        <v>10060728</v>
      </c>
      <c r="H73" s="228" t="s">
        <v>372</v>
      </c>
      <c r="I73" s="228"/>
      <c r="J73" s="218" t="s">
        <v>487</v>
      </c>
      <c r="K73" s="504" t="s">
        <v>1668</v>
      </c>
      <c r="L73" s="218"/>
      <c r="M73" s="218"/>
      <c r="N73" s="218"/>
      <c r="O73" s="218"/>
      <c r="P73" s="218">
        <v>75</v>
      </c>
      <c r="Q73" s="218">
        <v>25</v>
      </c>
      <c r="R73" s="218" t="s">
        <v>65</v>
      </c>
      <c r="S73" s="384"/>
    </row>
    <row r="74" spans="1:19" s="190" customFormat="1" ht="27.6" x14ac:dyDescent="0.3">
      <c r="A74" s="420">
        <f t="shared" si="1"/>
        <v>257</v>
      </c>
      <c r="B74" s="519" t="s">
        <v>4065</v>
      </c>
      <c r="C74" s="228" t="s">
        <v>367</v>
      </c>
      <c r="D74" s="228" t="s">
        <v>368</v>
      </c>
      <c r="E74" s="218" t="s">
        <v>180</v>
      </c>
      <c r="F74" s="228" t="s">
        <v>170</v>
      </c>
      <c r="G74" s="443">
        <v>7873848</v>
      </c>
      <c r="H74" s="228" t="s">
        <v>369</v>
      </c>
      <c r="I74" s="228"/>
      <c r="J74" s="228" t="s">
        <v>370</v>
      </c>
      <c r="K74" s="227" t="s">
        <v>1669</v>
      </c>
      <c r="L74" s="218"/>
      <c r="M74" s="218"/>
      <c r="N74" s="218"/>
      <c r="O74" s="218"/>
      <c r="P74" s="218">
        <v>50</v>
      </c>
      <c r="Q74" s="218">
        <v>50</v>
      </c>
      <c r="R74" s="218" t="s">
        <v>65</v>
      </c>
      <c r="S74" s="384" t="s">
        <v>1665</v>
      </c>
    </row>
    <row r="75" spans="1:19" ht="28.8" x14ac:dyDescent="0.3">
      <c r="A75" s="420">
        <f t="shared" si="1"/>
        <v>258</v>
      </c>
      <c r="B75" s="519" t="s">
        <v>4065</v>
      </c>
      <c r="C75" s="326" t="s">
        <v>1670</v>
      </c>
      <c r="D75" s="326" t="s">
        <v>58</v>
      </c>
      <c r="E75" s="326" t="s">
        <v>180</v>
      </c>
      <c r="F75" s="326" t="s">
        <v>170</v>
      </c>
      <c r="G75" s="326"/>
      <c r="H75" s="326" t="s">
        <v>1671</v>
      </c>
      <c r="I75" s="326"/>
      <c r="J75" s="326" t="s">
        <v>447</v>
      </c>
      <c r="K75" s="326" t="s">
        <v>1672</v>
      </c>
      <c r="L75" s="326"/>
      <c r="M75" s="326"/>
      <c r="N75" s="326"/>
      <c r="O75" s="326"/>
      <c r="P75" s="326"/>
      <c r="Q75" s="326"/>
      <c r="R75" s="326"/>
      <c r="S75" s="511"/>
    </row>
    <row r="76" spans="1:19" s="190" customFormat="1" ht="42" thickBot="1" x14ac:dyDescent="0.35">
      <c r="A76" s="422">
        <f t="shared" si="1"/>
        <v>259</v>
      </c>
      <c r="B76" s="520" t="s">
        <v>4065</v>
      </c>
      <c r="C76" s="512" t="s">
        <v>1004</v>
      </c>
      <c r="D76" s="512" t="s">
        <v>1092</v>
      </c>
      <c r="E76" s="423" t="s">
        <v>180</v>
      </c>
      <c r="F76" s="512" t="s">
        <v>171</v>
      </c>
      <c r="G76" s="513">
        <v>0</v>
      </c>
      <c r="H76" s="512" t="s">
        <v>1005</v>
      </c>
      <c r="I76" s="514" t="s">
        <v>455</v>
      </c>
      <c r="J76" s="512" t="s">
        <v>1006</v>
      </c>
      <c r="K76" s="464" t="s">
        <v>1666</v>
      </c>
      <c r="L76" s="423"/>
      <c r="M76" s="423"/>
      <c r="N76" s="423"/>
      <c r="O76" s="423"/>
      <c r="P76" s="423">
        <v>50</v>
      </c>
      <c r="Q76" s="423">
        <v>50</v>
      </c>
      <c r="R76" s="423" t="s">
        <v>65</v>
      </c>
      <c r="S76" s="429" t="s">
        <v>1667</v>
      </c>
    </row>
  </sheetData>
  <autoFilter ref="A5:S76"/>
  <mergeCells count="3">
    <mergeCell ref="A1:A3"/>
    <mergeCell ref="C1:F1"/>
    <mergeCell ref="C2:F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baseColWidth="10"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499"/>
  <sheetViews>
    <sheetView zoomScale="40" zoomScaleNormal="40" workbookViewId="0">
      <selection activeCell="B6" sqref="B6:R499"/>
    </sheetView>
  </sheetViews>
  <sheetFormatPr baseColWidth="10" defaultColWidth="46.109375" defaultRowHeight="30.6" customHeight="1" x14ac:dyDescent="0.3"/>
  <cols>
    <col min="1" max="1" width="22.6640625" style="169" customWidth="1"/>
    <col min="2" max="2" width="40.33203125" style="169" bestFit="1" customWidth="1"/>
    <col min="3" max="3" width="52" style="169" bestFit="1" customWidth="1"/>
    <col min="4" max="4" width="21.44140625" style="169" customWidth="1"/>
    <col min="5" max="5" width="36.5546875" style="169" bestFit="1" customWidth="1"/>
    <col min="6" max="6" width="28.44140625" style="169" bestFit="1" customWidth="1"/>
    <col min="7" max="7" width="123.5546875" style="169" bestFit="1" customWidth="1"/>
    <col min="8" max="8" width="29.21875" style="169" bestFit="1" customWidth="1"/>
    <col min="9" max="9" width="45.88671875" style="169" bestFit="1" customWidth="1"/>
    <col min="10" max="10" width="255.77734375" style="432" bestFit="1" customWidth="1"/>
    <col min="11" max="11" width="37.44140625" style="169" bestFit="1" customWidth="1"/>
    <col min="12" max="12" width="39.5546875" style="169" bestFit="1" customWidth="1"/>
    <col min="13" max="13" width="35.33203125" style="169" bestFit="1" customWidth="1"/>
    <col min="14" max="14" width="22.88671875" style="169" bestFit="1" customWidth="1"/>
    <col min="15" max="15" width="21" style="169" bestFit="1" customWidth="1"/>
    <col min="16" max="16" width="23.88671875" style="169" bestFit="1" customWidth="1"/>
    <col min="17" max="17" width="22.6640625" style="169" bestFit="1" customWidth="1"/>
    <col min="18" max="18" width="73.33203125" style="169" bestFit="1" customWidth="1"/>
    <col min="19" max="19" width="4" style="169" bestFit="1" customWidth="1"/>
    <col min="20" max="16384" width="46.109375" style="169"/>
  </cols>
  <sheetData>
    <row r="1" spans="1:18" s="190" customFormat="1" ht="14.4" thickBot="1" x14ac:dyDescent="0.35">
      <c r="A1" s="196"/>
      <c r="B1" s="207" t="s">
        <v>0</v>
      </c>
      <c r="C1" s="208"/>
      <c r="D1" s="208"/>
      <c r="E1" s="209"/>
      <c r="F1" s="210" t="s">
        <v>1</v>
      </c>
      <c r="H1" s="10"/>
      <c r="I1" s="23"/>
      <c r="J1" s="431"/>
      <c r="P1" s="21"/>
    </row>
    <row r="2" spans="1:18" s="190" customFormat="1" ht="14.4" thickBot="1" x14ac:dyDescent="0.35">
      <c r="A2" s="199"/>
      <c r="B2" s="203" t="s">
        <v>2</v>
      </c>
      <c r="C2" s="197"/>
      <c r="D2" s="197"/>
      <c r="E2" s="204"/>
      <c r="F2" s="210" t="s">
        <v>1472</v>
      </c>
      <c r="H2" s="10"/>
      <c r="I2" s="23"/>
      <c r="J2" s="431"/>
      <c r="P2" s="21"/>
    </row>
    <row r="3" spans="1:18" s="190" customFormat="1" ht="14.4" thickBot="1" x14ac:dyDescent="0.35">
      <c r="A3" s="200"/>
      <c r="B3" s="205"/>
      <c r="C3" s="201"/>
      <c r="D3" s="201"/>
      <c r="E3" s="206"/>
      <c r="F3" s="210" t="s">
        <v>3</v>
      </c>
      <c r="H3" s="10"/>
      <c r="I3" s="23"/>
      <c r="J3" s="431"/>
    </row>
    <row r="4" spans="1:18" s="190" customFormat="1" ht="14.4" thickBot="1" x14ac:dyDescent="0.35">
      <c r="A4" s="188"/>
      <c r="B4" s="189"/>
      <c r="C4" s="189"/>
      <c r="D4" s="189"/>
      <c r="E4" s="189"/>
      <c r="F4" s="31"/>
      <c r="H4" s="10"/>
      <c r="I4" s="23"/>
      <c r="J4" s="431"/>
    </row>
    <row r="5" spans="1:18" s="22" customFormat="1" ht="30.6" customHeight="1" thickBot="1" x14ac:dyDescent="0.35">
      <c r="A5" s="478" t="s">
        <v>4</v>
      </c>
      <c r="B5" s="476" t="s">
        <v>5</v>
      </c>
      <c r="C5" s="472" t="s">
        <v>9</v>
      </c>
      <c r="D5" s="473" t="s">
        <v>7</v>
      </c>
      <c r="E5" s="473" t="s">
        <v>8</v>
      </c>
      <c r="F5" s="474" t="s">
        <v>12</v>
      </c>
      <c r="G5" s="473" t="s">
        <v>10</v>
      </c>
      <c r="H5" s="475" t="s">
        <v>24</v>
      </c>
      <c r="I5" s="473" t="s">
        <v>6</v>
      </c>
      <c r="J5" s="473" t="s">
        <v>4060</v>
      </c>
      <c r="K5" s="473" t="s">
        <v>14</v>
      </c>
      <c r="L5" s="473" t="s">
        <v>15</v>
      </c>
      <c r="M5" s="473" t="s">
        <v>16</v>
      </c>
      <c r="N5" s="473" t="s">
        <v>17</v>
      </c>
      <c r="O5" s="473" t="s">
        <v>25</v>
      </c>
      <c r="P5" s="473" t="s">
        <v>26</v>
      </c>
      <c r="Q5" s="473" t="s">
        <v>11</v>
      </c>
      <c r="R5" s="476" t="s">
        <v>1901</v>
      </c>
    </row>
    <row r="6" spans="1:18" s="190" customFormat="1" ht="42.6" customHeight="1" x14ac:dyDescent="0.3">
      <c r="A6" s="477">
        <v>1</v>
      </c>
      <c r="B6" s="466" t="s">
        <v>1638</v>
      </c>
      <c r="C6" s="466" t="s">
        <v>1579</v>
      </c>
      <c r="D6" s="467" t="s">
        <v>20</v>
      </c>
      <c r="E6" s="467" t="s">
        <v>2823</v>
      </c>
      <c r="F6" s="468">
        <v>0</v>
      </c>
      <c r="G6" s="467" t="s">
        <v>1640</v>
      </c>
      <c r="H6" s="469">
        <v>41723</v>
      </c>
      <c r="I6" s="467" t="s">
        <v>1639</v>
      </c>
      <c r="J6" s="470" t="s">
        <v>2892</v>
      </c>
      <c r="K6" s="467"/>
      <c r="L6" s="467"/>
      <c r="M6" s="467"/>
      <c r="N6" s="467"/>
      <c r="O6" s="467">
        <v>50</v>
      </c>
      <c r="P6" s="467">
        <v>50</v>
      </c>
      <c r="Q6" s="467" t="s">
        <v>1634</v>
      </c>
      <c r="R6" s="471"/>
    </row>
    <row r="7" spans="1:18" s="190" customFormat="1" ht="30.6" customHeight="1" x14ac:dyDescent="0.3">
      <c r="A7" s="383">
        <v>2</v>
      </c>
      <c r="B7" s="228" t="s">
        <v>2167</v>
      </c>
      <c r="C7" s="228" t="s">
        <v>153</v>
      </c>
      <c r="D7" s="218" t="s">
        <v>180</v>
      </c>
      <c r="E7" s="228" t="s">
        <v>170</v>
      </c>
      <c r="F7" s="433">
        <v>4113783</v>
      </c>
      <c r="G7" s="228" t="s">
        <v>372</v>
      </c>
      <c r="H7" s="230"/>
      <c r="I7" s="228" t="s">
        <v>392</v>
      </c>
      <c r="J7" s="434" t="s">
        <v>489</v>
      </c>
      <c r="K7" s="218"/>
      <c r="L7" s="218"/>
      <c r="M7" s="218"/>
      <c r="N7" s="218"/>
      <c r="O7" s="218">
        <v>75</v>
      </c>
      <c r="P7" s="218">
        <v>25</v>
      </c>
      <c r="Q7" s="218" t="s">
        <v>65</v>
      </c>
      <c r="R7" s="384" t="s">
        <v>1892</v>
      </c>
    </row>
    <row r="8" spans="1:18" s="190" customFormat="1" ht="30.6" customHeight="1" x14ac:dyDescent="0.3">
      <c r="A8" s="383">
        <v>3</v>
      </c>
      <c r="B8" s="228" t="s">
        <v>393</v>
      </c>
      <c r="C8" s="228" t="s">
        <v>1579</v>
      </c>
      <c r="D8" s="218" t="s">
        <v>180</v>
      </c>
      <c r="E8" s="228" t="s">
        <v>170</v>
      </c>
      <c r="F8" s="433">
        <v>17740537</v>
      </c>
      <c r="G8" s="228" t="s">
        <v>372</v>
      </c>
      <c r="H8" s="230"/>
      <c r="I8" s="228" t="s">
        <v>394</v>
      </c>
      <c r="J8" s="435" t="s">
        <v>2113</v>
      </c>
      <c r="K8" s="218"/>
      <c r="L8" s="218"/>
      <c r="M8" s="218"/>
      <c r="N8" s="218"/>
      <c r="O8" s="218">
        <v>50</v>
      </c>
      <c r="P8" s="218">
        <v>50</v>
      </c>
      <c r="Q8" s="218" t="s">
        <v>65</v>
      </c>
      <c r="R8" s="384" t="s">
        <v>1902</v>
      </c>
    </row>
    <row r="9" spans="1:18" s="190" customFormat="1" ht="30.6" customHeight="1" x14ac:dyDescent="0.3">
      <c r="A9" s="383">
        <v>4</v>
      </c>
      <c r="B9" s="228" t="s">
        <v>2325</v>
      </c>
      <c r="C9" s="228" t="s">
        <v>153</v>
      </c>
      <c r="D9" s="218" t="s">
        <v>180</v>
      </c>
      <c r="E9" s="228" t="s">
        <v>170</v>
      </c>
      <c r="F9" s="433">
        <v>16836106</v>
      </c>
      <c r="G9" s="228" t="s">
        <v>372</v>
      </c>
      <c r="H9" s="230"/>
      <c r="I9" s="228" t="s">
        <v>2326</v>
      </c>
      <c r="J9" s="434" t="s">
        <v>1568</v>
      </c>
      <c r="K9" s="218"/>
      <c r="L9" s="218"/>
      <c r="M9" s="218"/>
      <c r="N9" s="218"/>
      <c r="O9" s="218">
        <v>75</v>
      </c>
      <c r="P9" s="218">
        <v>25</v>
      </c>
      <c r="Q9" s="218" t="s">
        <v>65</v>
      </c>
      <c r="R9" s="384"/>
    </row>
    <row r="10" spans="1:18" s="190" customFormat="1" ht="30.6" customHeight="1" x14ac:dyDescent="0.3">
      <c r="A10" s="383">
        <v>5</v>
      </c>
      <c r="B10" s="228" t="s">
        <v>397</v>
      </c>
      <c r="C10" s="228" t="s">
        <v>1579</v>
      </c>
      <c r="D10" s="218" t="s">
        <v>180</v>
      </c>
      <c r="E10" s="228" t="s">
        <v>170</v>
      </c>
      <c r="F10" s="433">
        <v>7535894</v>
      </c>
      <c r="G10" s="228" t="s">
        <v>372</v>
      </c>
      <c r="H10" s="230"/>
      <c r="I10" s="228" t="s">
        <v>398</v>
      </c>
      <c r="J10" s="434" t="s">
        <v>1569</v>
      </c>
      <c r="K10" s="218"/>
      <c r="L10" s="218"/>
      <c r="M10" s="218"/>
      <c r="N10" s="218"/>
      <c r="O10" s="218">
        <v>75</v>
      </c>
      <c r="P10" s="218">
        <v>25</v>
      </c>
      <c r="Q10" s="218" t="s">
        <v>65</v>
      </c>
      <c r="R10" s="384"/>
    </row>
    <row r="11" spans="1:18" s="8" customFormat="1" ht="30.6" customHeight="1" x14ac:dyDescent="0.3">
      <c r="A11" s="383">
        <v>6</v>
      </c>
      <c r="B11" s="218" t="s">
        <v>399</v>
      </c>
      <c r="C11" s="228" t="s">
        <v>1579</v>
      </c>
      <c r="D11" s="218" t="s">
        <v>180</v>
      </c>
      <c r="E11" s="218" t="s">
        <v>170</v>
      </c>
      <c r="F11" s="267">
        <v>6728364</v>
      </c>
      <c r="G11" s="218" t="s">
        <v>372</v>
      </c>
      <c r="H11" s="220"/>
      <c r="I11" s="218" t="s">
        <v>400</v>
      </c>
      <c r="J11" s="434" t="s">
        <v>1570</v>
      </c>
      <c r="K11" s="218"/>
      <c r="L11" s="218"/>
      <c r="M11" s="218"/>
      <c r="N11" s="218"/>
      <c r="O11" s="218">
        <v>75</v>
      </c>
      <c r="P11" s="218">
        <v>25</v>
      </c>
      <c r="Q11" s="228" t="s">
        <v>65</v>
      </c>
      <c r="R11" s="460"/>
    </row>
    <row r="12" spans="1:18" s="190" customFormat="1" ht="30.6" customHeight="1" x14ac:dyDescent="0.3">
      <c r="A12" s="383">
        <v>7</v>
      </c>
      <c r="B12" s="228" t="s">
        <v>2331</v>
      </c>
      <c r="C12" s="228" t="s">
        <v>2174</v>
      </c>
      <c r="D12" s="218" t="s">
        <v>180</v>
      </c>
      <c r="E12" s="228" t="s">
        <v>170</v>
      </c>
      <c r="F12" s="433">
        <v>15126936</v>
      </c>
      <c r="G12" s="228" t="s">
        <v>372</v>
      </c>
      <c r="H12" s="230"/>
      <c r="I12" s="228" t="s">
        <v>402</v>
      </c>
      <c r="J12" s="434" t="s">
        <v>1571</v>
      </c>
      <c r="K12" s="218"/>
      <c r="L12" s="218"/>
      <c r="M12" s="218"/>
      <c r="N12" s="218"/>
      <c r="O12" s="218">
        <v>75</v>
      </c>
      <c r="P12" s="218">
        <v>25</v>
      </c>
      <c r="Q12" s="218" t="s">
        <v>65</v>
      </c>
      <c r="R12" s="384"/>
    </row>
    <row r="13" spans="1:18" s="190" customFormat="1" ht="30.6" customHeight="1" x14ac:dyDescent="0.3">
      <c r="A13" s="383">
        <v>8</v>
      </c>
      <c r="B13" s="228" t="s">
        <v>1953</v>
      </c>
      <c r="C13" s="228" t="s">
        <v>1947</v>
      </c>
      <c r="D13" s="218" t="s">
        <v>180</v>
      </c>
      <c r="E13" s="228" t="s">
        <v>170</v>
      </c>
      <c r="F13" s="433">
        <v>6097608</v>
      </c>
      <c r="G13" s="228" t="s">
        <v>372</v>
      </c>
      <c r="H13" s="230"/>
      <c r="I13" s="228" t="s">
        <v>405</v>
      </c>
      <c r="J13" s="275" t="s">
        <v>1951</v>
      </c>
      <c r="K13" s="218"/>
      <c r="L13" s="218"/>
      <c r="M13" s="218"/>
      <c r="N13" s="218"/>
      <c r="O13" s="218">
        <v>50</v>
      </c>
      <c r="P13" s="218">
        <v>50</v>
      </c>
      <c r="Q13" s="218" t="s">
        <v>65</v>
      </c>
      <c r="R13" s="384" t="s">
        <v>2138</v>
      </c>
    </row>
    <row r="14" spans="1:18" s="190" customFormat="1" ht="30.6" customHeight="1" x14ac:dyDescent="0.3">
      <c r="A14" s="383">
        <v>9</v>
      </c>
      <c r="B14" s="228" t="s">
        <v>2334</v>
      </c>
      <c r="C14" s="228" t="s">
        <v>153</v>
      </c>
      <c r="D14" s="218" t="s">
        <v>180</v>
      </c>
      <c r="E14" s="228" t="s">
        <v>170</v>
      </c>
      <c r="F14" s="433">
        <v>0</v>
      </c>
      <c r="G14" s="228" t="s">
        <v>372</v>
      </c>
      <c r="H14" s="230"/>
      <c r="I14" s="228" t="s">
        <v>406</v>
      </c>
      <c r="J14" s="434" t="s">
        <v>2335</v>
      </c>
      <c r="K14" s="218"/>
      <c r="L14" s="218"/>
      <c r="M14" s="218"/>
      <c r="N14" s="218"/>
      <c r="O14" s="218">
        <v>75</v>
      </c>
      <c r="P14" s="218">
        <v>25</v>
      </c>
      <c r="Q14" s="218" t="s">
        <v>65</v>
      </c>
      <c r="R14" s="384"/>
    </row>
    <row r="15" spans="1:18" s="190" customFormat="1" ht="30.6" customHeight="1" x14ac:dyDescent="0.3">
      <c r="A15" s="383">
        <v>10</v>
      </c>
      <c r="B15" s="228" t="s">
        <v>2170</v>
      </c>
      <c r="C15" s="228" t="s">
        <v>2169</v>
      </c>
      <c r="D15" s="218" t="s">
        <v>180</v>
      </c>
      <c r="E15" s="228" t="s">
        <v>170</v>
      </c>
      <c r="F15" s="433">
        <v>0</v>
      </c>
      <c r="G15" s="228" t="s">
        <v>372</v>
      </c>
      <c r="H15" s="230"/>
      <c r="I15" s="228" t="s">
        <v>407</v>
      </c>
      <c r="J15" s="434" t="s">
        <v>2168</v>
      </c>
      <c r="K15" s="218"/>
      <c r="L15" s="218"/>
      <c r="M15" s="218"/>
      <c r="N15" s="218"/>
      <c r="O15" s="218">
        <v>75</v>
      </c>
      <c r="P15" s="218">
        <v>25</v>
      </c>
      <c r="Q15" s="218" t="s">
        <v>65</v>
      </c>
      <c r="R15" s="384" t="s">
        <v>1892</v>
      </c>
    </row>
    <row r="16" spans="1:18" s="190" customFormat="1" ht="30.6" customHeight="1" x14ac:dyDescent="0.3">
      <c r="A16" s="383">
        <v>11</v>
      </c>
      <c r="B16" s="228" t="s">
        <v>2172</v>
      </c>
      <c r="C16" s="228" t="s">
        <v>2169</v>
      </c>
      <c r="D16" s="218" t="s">
        <v>180</v>
      </c>
      <c r="E16" s="228" t="s">
        <v>170</v>
      </c>
      <c r="F16" s="433">
        <v>9818316</v>
      </c>
      <c r="G16" s="228" t="s">
        <v>372</v>
      </c>
      <c r="H16" s="230"/>
      <c r="I16" s="228" t="s">
        <v>408</v>
      </c>
      <c r="J16" s="434" t="s">
        <v>2171</v>
      </c>
      <c r="K16" s="218"/>
      <c r="L16" s="218"/>
      <c r="M16" s="218"/>
      <c r="N16" s="218"/>
      <c r="O16" s="218">
        <v>75</v>
      </c>
      <c r="P16" s="218">
        <v>25</v>
      </c>
      <c r="Q16" s="218" t="s">
        <v>65</v>
      </c>
      <c r="R16" s="384" t="s">
        <v>1892</v>
      </c>
    </row>
    <row r="17" spans="1:18" s="190" customFormat="1" ht="30.6" customHeight="1" x14ac:dyDescent="0.3">
      <c r="A17" s="383">
        <v>12</v>
      </c>
      <c r="B17" s="228" t="s">
        <v>2336</v>
      </c>
      <c r="C17" s="228" t="s">
        <v>2178</v>
      </c>
      <c r="D17" s="218" t="s">
        <v>180</v>
      </c>
      <c r="E17" s="228" t="s">
        <v>170</v>
      </c>
      <c r="F17" s="433">
        <v>5000000</v>
      </c>
      <c r="G17" s="228" t="s">
        <v>372</v>
      </c>
      <c r="H17" s="230"/>
      <c r="I17" s="228" t="s">
        <v>1418</v>
      </c>
      <c r="J17" s="434" t="s">
        <v>2337</v>
      </c>
      <c r="K17" s="218"/>
      <c r="L17" s="218"/>
      <c r="M17" s="218"/>
      <c r="N17" s="218"/>
      <c r="O17" s="218">
        <v>50</v>
      </c>
      <c r="P17" s="218">
        <v>50</v>
      </c>
      <c r="Q17" s="218" t="s">
        <v>65</v>
      </c>
      <c r="R17" s="384"/>
    </row>
    <row r="18" spans="1:18" s="190" customFormat="1" ht="30.6" customHeight="1" x14ac:dyDescent="0.3">
      <c r="A18" s="383">
        <v>13</v>
      </c>
      <c r="B18" s="227" t="s">
        <v>2338</v>
      </c>
      <c r="C18" s="228" t="s">
        <v>2240</v>
      </c>
      <c r="D18" s="218" t="s">
        <v>180</v>
      </c>
      <c r="E18" s="228" t="s">
        <v>170</v>
      </c>
      <c r="F18" s="433">
        <v>7535894</v>
      </c>
      <c r="G18" s="228" t="s">
        <v>409</v>
      </c>
      <c r="H18" s="230"/>
      <c r="I18" s="228" t="s">
        <v>410</v>
      </c>
      <c r="J18" s="434" t="s">
        <v>490</v>
      </c>
      <c r="K18" s="218"/>
      <c r="L18" s="218"/>
      <c r="M18" s="218"/>
      <c r="N18" s="218"/>
      <c r="O18" s="218">
        <v>100</v>
      </c>
      <c r="P18" s="218">
        <v>0</v>
      </c>
      <c r="Q18" s="218" t="s">
        <v>65</v>
      </c>
      <c r="R18" s="384"/>
    </row>
    <row r="19" spans="1:18" s="190" customFormat="1" ht="30.6" customHeight="1" x14ac:dyDescent="0.3">
      <c r="A19" s="383">
        <v>14</v>
      </c>
      <c r="B19" s="228" t="s">
        <v>2173</v>
      </c>
      <c r="C19" s="228" t="s">
        <v>2174</v>
      </c>
      <c r="D19" s="218" t="s">
        <v>180</v>
      </c>
      <c r="E19" s="228" t="s">
        <v>170</v>
      </c>
      <c r="F19" s="433">
        <v>7000000</v>
      </c>
      <c r="G19" s="227" t="s">
        <v>491</v>
      </c>
      <c r="H19" s="230">
        <v>42020</v>
      </c>
      <c r="I19" s="228" t="s">
        <v>411</v>
      </c>
      <c r="J19" s="434" t="s">
        <v>2175</v>
      </c>
      <c r="K19" s="218"/>
      <c r="L19" s="218"/>
      <c r="M19" s="218"/>
      <c r="N19" s="218"/>
      <c r="O19" s="218">
        <v>75</v>
      </c>
      <c r="P19" s="218">
        <v>25</v>
      </c>
      <c r="Q19" s="218" t="s">
        <v>65</v>
      </c>
      <c r="R19" s="384"/>
    </row>
    <row r="20" spans="1:18" s="190" customFormat="1" ht="30.6" customHeight="1" x14ac:dyDescent="0.3">
      <c r="A20" s="383">
        <v>15</v>
      </c>
      <c r="B20" s="228" t="s">
        <v>2176</v>
      </c>
      <c r="C20" s="228" t="s">
        <v>2178</v>
      </c>
      <c r="D20" s="218" t="s">
        <v>180</v>
      </c>
      <c r="E20" s="228" t="s">
        <v>170</v>
      </c>
      <c r="F20" s="433">
        <v>0</v>
      </c>
      <c r="G20" s="218" t="s">
        <v>1483</v>
      </c>
      <c r="H20" s="230">
        <v>40702</v>
      </c>
      <c r="I20" s="228" t="s">
        <v>412</v>
      </c>
      <c r="J20" s="275" t="s">
        <v>2177</v>
      </c>
      <c r="K20" s="218"/>
      <c r="L20" s="218"/>
      <c r="M20" s="218"/>
      <c r="N20" s="218"/>
      <c r="O20" s="218">
        <v>25</v>
      </c>
      <c r="P20" s="218">
        <v>75</v>
      </c>
      <c r="Q20" s="218" t="s">
        <v>65</v>
      </c>
      <c r="R20" s="384" t="s">
        <v>1892</v>
      </c>
    </row>
    <row r="21" spans="1:18" s="190" customFormat="1" ht="30.6" customHeight="1" x14ac:dyDescent="0.3">
      <c r="A21" s="383">
        <v>16</v>
      </c>
      <c r="B21" s="228" t="s">
        <v>2339</v>
      </c>
      <c r="C21" s="228" t="s">
        <v>2125</v>
      </c>
      <c r="D21" s="218" t="s">
        <v>180</v>
      </c>
      <c r="E21" s="228" t="s">
        <v>170</v>
      </c>
      <c r="F21" s="433">
        <v>3179000</v>
      </c>
      <c r="G21" s="228" t="s">
        <v>372</v>
      </c>
      <c r="H21" s="230">
        <v>42047</v>
      </c>
      <c r="I21" s="228" t="s">
        <v>413</v>
      </c>
      <c r="J21" s="434" t="s">
        <v>2340</v>
      </c>
      <c r="K21" s="218"/>
      <c r="L21" s="218"/>
      <c r="M21" s="218"/>
      <c r="N21" s="218" t="s">
        <v>455</v>
      </c>
      <c r="O21" s="218">
        <v>50</v>
      </c>
      <c r="P21" s="218">
        <v>50</v>
      </c>
      <c r="Q21" s="218" t="s">
        <v>65</v>
      </c>
      <c r="R21" s="384"/>
    </row>
    <row r="22" spans="1:18" s="190" customFormat="1" ht="30.6" customHeight="1" x14ac:dyDescent="0.3">
      <c r="A22" s="383">
        <v>17</v>
      </c>
      <c r="B22" s="228" t="s">
        <v>2341</v>
      </c>
      <c r="C22" s="228" t="s">
        <v>2174</v>
      </c>
      <c r="D22" s="218" t="s">
        <v>180</v>
      </c>
      <c r="E22" s="228" t="s">
        <v>170</v>
      </c>
      <c r="F22" s="433">
        <v>7456515</v>
      </c>
      <c r="G22" s="218" t="s">
        <v>1484</v>
      </c>
      <c r="H22" s="230">
        <v>41906</v>
      </c>
      <c r="I22" s="228" t="s">
        <v>414</v>
      </c>
      <c r="J22" s="434" t="s">
        <v>1731</v>
      </c>
      <c r="K22" s="218"/>
      <c r="L22" s="218"/>
      <c r="M22" s="218"/>
      <c r="N22" s="218"/>
      <c r="O22" s="218">
        <v>50</v>
      </c>
      <c r="P22" s="218">
        <v>50</v>
      </c>
      <c r="Q22" s="218" t="s">
        <v>65</v>
      </c>
      <c r="R22" s="384"/>
    </row>
    <row r="23" spans="1:18" s="190" customFormat="1" ht="30.6" customHeight="1" x14ac:dyDescent="0.3">
      <c r="A23" s="383">
        <v>18</v>
      </c>
      <c r="B23" s="228" t="s">
        <v>1954</v>
      </c>
      <c r="C23" s="228" t="s">
        <v>1947</v>
      </c>
      <c r="D23" s="218" t="s">
        <v>180</v>
      </c>
      <c r="E23" s="228" t="s">
        <v>170</v>
      </c>
      <c r="F23" s="433">
        <v>7535894</v>
      </c>
      <c r="G23" s="218" t="s">
        <v>218</v>
      </c>
      <c r="H23" s="230">
        <v>41653</v>
      </c>
      <c r="I23" s="228" t="s">
        <v>423</v>
      </c>
      <c r="J23" s="434" t="s">
        <v>1955</v>
      </c>
      <c r="K23" s="218"/>
      <c r="L23" s="218"/>
      <c r="M23" s="218"/>
      <c r="N23" s="218"/>
      <c r="O23" s="218">
        <v>50</v>
      </c>
      <c r="P23" s="218">
        <v>50</v>
      </c>
      <c r="Q23" s="218" t="s">
        <v>65</v>
      </c>
      <c r="R23" s="384" t="s">
        <v>4061</v>
      </c>
    </row>
    <row r="24" spans="1:18" s="190" customFormat="1" ht="30.6" customHeight="1" x14ac:dyDescent="0.3">
      <c r="A24" s="383">
        <v>19</v>
      </c>
      <c r="B24" s="228" t="s">
        <v>2351</v>
      </c>
      <c r="C24" s="228" t="s">
        <v>153</v>
      </c>
      <c r="D24" s="218" t="s">
        <v>180</v>
      </c>
      <c r="E24" s="228" t="s">
        <v>170</v>
      </c>
      <c r="F24" s="433">
        <v>7535894</v>
      </c>
      <c r="G24" s="218" t="s">
        <v>224</v>
      </c>
      <c r="H24" s="230"/>
      <c r="I24" s="227" t="s">
        <v>428</v>
      </c>
      <c r="J24" s="434" t="s">
        <v>2352</v>
      </c>
      <c r="K24" s="218"/>
      <c r="L24" s="218"/>
      <c r="M24" s="218"/>
      <c r="N24" s="218"/>
      <c r="O24" s="218">
        <v>50</v>
      </c>
      <c r="P24" s="218">
        <v>50</v>
      </c>
      <c r="Q24" s="218" t="s">
        <v>65</v>
      </c>
      <c r="R24" s="384"/>
    </row>
    <row r="25" spans="1:18" s="190" customFormat="1" ht="30.6" customHeight="1" x14ac:dyDescent="0.3">
      <c r="A25" s="383">
        <v>20</v>
      </c>
      <c r="B25" s="228" t="s">
        <v>2353</v>
      </c>
      <c r="C25" s="228" t="s">
        <v>2354</v>
      </c>
      <c r="D25" s="218" t="s">
        <v>180</v>
      </c>
      <c r="E25" s="228" t="s">
        <v>170</v>
      </c>
      <c r="F25" s="433">
        <v>7535894</v>
      </c>
      <c r="G25" s="218" t="s">
        <v>493</v>
      </c>
      <c r="H25" s="230"/>
      <c r="I25" s="227" t="s">
        <v>430</v>
      </c>
      <c r="J25" s="434" t="s">
        <v>2355</v>
      </c>
      <c r="K25" s="218"/>
      <c r="L25" s="218"/>
      <c r="M25" s="218"/>
      <c r="N25" s="218"/>
      <c r="O25" s="218">
        <v>50</v>
      </c>
      <c r="P25" s="218">
        <v>50</v>
      </c>
      <c r="Q25" s="218" t="s">
        <v>65</v>
      </c>
      <c r="R25" s="384"/>
    </row>
    <row r="26" spans="1:18" s="190" customFormat="1" ht="30.6" customHeight="1" x14ac:dyDescent="0.3">
      <c r="A26" s="383">
        <v>21</v>
      </c>
      <c r="B26" s="228" t="s">
        <v>2180</v>
      </c>
      <c r="C26" s="228" t="s">
        <v>2174</v>
      </c>
      <c r="D26" s="218" t="s">
        <v>180</v>
      </c>
      <c r="E26" s="228" t="s">
        <v>170</v>
      </c>
      <c r="F26" s="433">
        <v>0</v>
      </c>
      <c r="G26" s="218"/>
      <c r="H26" s="230">
        <v>41683</v>
      </c>
      <c r="I26" s="228" t="s">
        <v>431</v>
      </c>
      <c r="J26" s="275" t="s">
        <v>2179</v>
      </c>
      <c r="K26" s="228"/>
      <c r="L26" s="228"/>
      <c r="M26" s="218"/>
      <c r="N26" s="218"/>
      <c r="O26" s="218">
        <v>50</v>
      </c>
      <c r="P26" s="218">
        <v>50</v>
      </c>
      <c r="Q26" s="218" t="s">
        <v>65</v>
      </c>
      <c r="R26" s="384"/>
    </row>
    <row r="27" spans="1:18" s="190" customFormat="1" ht="30.6" customHeight="1" x14ac:dyDescent="0.3">
      <c r="A27" s="383">
        <v>22</v>
      </c>
      <c r="B27" s="228" t="s">
        <v>2181</v>
      </c>
      <c r="C27" s="228" t="s">
        <v>2125</v>
      </c>
      <c r="D27" s="218" t="s">
        <v>180</v>
      </c>
      <c r="E27" s="228" t="s">
        <v>170</v>
      </c>
      <c r="F27" s="433">
        <v>2510000</v>
      </c>
      <c r="G27" s="228" t="s">
        <v>333</v>
      </c>
      <c r="H27" s="230">
        <v>41718</v>
      </c>
      <c r="I27" s="228" t="s">
        <v>433</v>
      </c>
      <c r="J27" s="275" t="s">
        <v>1576</v>
      </c>
      <c r="K27" s="228"/>
      <c r="L27" s="228"/>
      <c r="M27" s="218"/>
      <c r="N27" s="218"/>
      <c r="O27" s="218">
        <v>50</v>
      </c>
      <c r="P27" s="218">
        <v>50</v>
      </c>
      <c r="Q27" s="218" t="s">
        <v>65</v>
      </c>
      <c r="R27" s="384" t="s">
        <v>2029</v>
      </c>
    </row>
    <row r="28" spans="1:18" s="190" customFormat="1" ht="30.6" customHeight="1" x14ac:dyDescent="0.3">
      <c r="A28" s="383">
        <v>23</v>
      </c>
      <c r="B28" s="436" t="s">
        <v>2183</v>
      </c>
      <c r="C28" s="218" t="s">
        <v>2186</v>
      </c>
      <c r="D28" s="218" t="s">
        <v>180</v>
      </c>
      <c r="E28" s="228" t="s">
        <v>170</v>
      </c>
      <c r="F28" s="433">
        <v>22000000</v>
      </c>
      <c r="G28" s="228" t="s">
        <v>333</v>
      </c>
      <c r="H28" s="230">
        <v>41717</v>
      </c>
      <c r="I28" s="228" t="s">
        <v>434</v>
      </c>
      <c r="J28" s="275" t="s">
        <v>2182</v>
      </c>
      <c r="K28" s="228"/>
      <c r="L28" s="228"/>
      <c r="M28" s="218"/>
      <c r="N28" s="218"/>
      <c r="O28" s="218">
        <v>50</v>
      </c>
      <c r="P28" s="218">
        <v>50</v>
      </c>
      <c r="Q28" s="218" t="s">
        <v>65</v>
      </c>
      <c r="R28" s="384"/>
    </row>
    <row r="29" spans="1:18" s="190" customFormat="1" ht="30.6" customHeight="1" x14ac:dyDescent="0.3">
      <c r="A29" s="383">
        <v>24</v>
      </c>
      <c r="B29" s="338" t="s">
        <v>2185</v>
      </c>
      <c r="C29" s="218" t="s">
        <v>2186</v>
      </c>
      <c r="D29" s="218" t="s">
        <v>180</v>
      </c>
      <c r="E29" s="218" t="s">
        <v>170</v>
      </c>
      <c r="F29" s="267">
        <v>12000000</v>
      </c>
      <c r="G29" s="218" t="s">
        <v>494</v>
      </c>
      <c r="H29" s="220">
        <v>42074</v>
      </c>
      <c r="I29" s="218" t="s">
        <v>435</v>
      </c>
      <c r="J29" s="275" t="s">
        <v>2184</v>
      </c>
      <c r="K29" s="218"/>
      <c r="L29" s="218"/>
      <c r="M29" s="218"/>
      <c r="N29" s="218"/>
      <c r="O29" s="218">
        <v>50</v>
      </c>
      <c r="P29" s="218">
        <v>50</v>
      </c>
      <c r="Q29" s="218" t="s">
        <v>65</v>
      </c>
      <c r="R29" s="384"/>
    </row>
    <row r="30" spans="1:18" s="190" customFormat="1" ht="30.6" customHeight="1" x14ac:dyDescent="0.3">
      <c r="A30" s="383">
        <v>25</v>
      </c>
      <c r="B30" s="218" t="s">
        <v>1956</v>
      </c>
      <c r="C30" s="228" t="s">
        <v>1947</v>
      </c>
      <c r="D30" s="218" t="s">
        <v>180</v>
      </c>
      <c r="E30" s="218" t="s">
        <v>170</v>
      </c>
      <c r="F30" s="267">
        <v>7535894</v>
      </c>
      <c r="G30" s="218" t="s">
        <v>438</v>
      </c>
      <c r="H30" s="220">
        <v>41897</v>
      </c>
      <c r="I30" s="218" t="s">
        <v>439</v>
      </c>
      <c r="J30" s="275" t="s">
        <v>1957</v>
      </c>
      <c r="K30" s="218"/>
      <c r="L30" s="218"/>
      <c r="M30" s="218"/>
      <c r="N30" s="218"/>
      <c r="O30" s="218">
        <v>50</v>
      </c>
      <c r="P30" s="215">
        <v>50</v>
      </c>
      <c r="Q30" s="218" t="s">
        <v>65</v>
      </c>
      <c r="R30" s="384" t="s">
        <v>1958</v>
      </c>
    </row>
    <row r="31" spans="1:18" s="190" customFormat="1" ht="30.6" customHeight="1" x14ac:dyDescent="0.3">
      <c r="A31" s="383">
        <v>26</v>
      </c>
      <c r="B31" s="437" t="s">
        <v>440</v>
      </c>
      <c r="C31" s="218" t="s">
        <v>2186</v>
      </c>
      <c r="D31" s="218" t="s">
        <v>180</v>
      </c>
      <c r="E31" s="228" t="s">
        <v>170</v>
      </c>
      <c r="F31" s="433">
        <v>0</v>
      </c>
      <c r="G31" s="218" t="s">
        <v>224</v>
      </c>
      <c r="H31" s="220">
        <v>41661</v>
      </c>
      <c r="I31" s="227" t="s">
        <v>441</v>
      </c>
      <c r="J31" s="434" t="s">
        <v>1722</v>
      </c>
      <c r="K31" s="214"/>
      <c r="L31" s="218"/>
      <c r="M31" s="218"/>
      <c r="N31" s="218"/>
      <c r="O31" s="218">
        <v>50</v>
      </c>
      <c r="P31" s="218">
        <v>50</v>
      </c>
      <c r="Q31" s="218" t="s">
        <v>65</v>
      </c>
      <c r="R31" s="384"/>
    </row>
    <row r="32" spans="1:18" s="190" customFormat="1" ht="30.6" customHeight="1" x14ac:dyDescent="0.3">
      <c r="A32" s="383">
        <v>27</v>
      </c>
      <c r="B32" s="438">
        <v>201300413</v>
      </c>
      <c r="C32" s="218" t="s">
        <v>2174</v>
      </c>
      <c r="D32" s="218" t="s">
        <v>180</v>
      </c>
      <c r="E32" s="218" t="s">
        <v>170</v>
      </c>
      <c r="F32" s="267">
        <v>15126936</v>
      </c>
      <c r="G32" s="218" t="s">
        <v>495</v>
      </c>
      <c r="H32" s="220">
        <v>41683</v>
      </c>
      <c r="I32" s="218" t="s">
        <v>444</v>
      </c>
      <c r="J32" s="275" t="s">
        <v>2357</v>
      </c>
      <c r="K32" s="218"/>
      <c r="L32" s="218"/>
      <c r="M32" s="218"/>
      <c r="N32" s="218"/>
      <c r="O32" s="218">
        <v>50</v>
      </c>
      <c r="P32" s="218">
        <v>50</v>
      </c>
      <c r="Q32" s="218" t="s">
        <v>65</v>
      </c>
      <c r="R32" s="384"/>
    </row>
    <row r="33" spans="1:18" s="190" customFormat="1" ht="30.6" customHeight="1" x14ac:dyDescent="0.3">
      <c r="A33" s="383">
        <v>28</v>
      </c>
      <c r="B33" s="218" t="s">
        <v>2286</v>
      </c>
      <c r="C33" s="218" t="s">
        <v>2186</v>
      </c>
      <c r="D33" s="218" t="s">
        <v>263</v>
      </c>
      <c r="E33" s="218" t="s">
        <v>170</v>
      </c>
      <c r="F33" s="267">
        <v>0</v>
      </c>
      <c r="G33" s="218" t="s">
        <v>1378</v>
      </c>
      <c r="H33" s="220"/>
      <c r="I33" s="218" t="s">
        <v>1379</v>
      </c>
      <c r="J33" s="434" t="s">
        <v>1380</v>
      </c>
      <c r="K33" s="218"/>
      <c r="L33" s="218"/>
      <c r="M33" s="218"/>
      <c r="N33" s="218"/>
      <c r="O33" s="218">
        <v>0</v>
      </c>
      <c r="P33" s="218">
        <v>0</v>
      </c>
      <c r="Q33" s="218" t="s">
        <v>65</v>
      </c>
      <c r="R33" s="384"/>
    </row>
    <row r="34" spans="1:18" s="190" customFormat="1" ht="30.6" customHeight="1" x14ac:dyDescent="0.3">
      <c r="A34" s="383">
        <v>29</v>
      </c>
      <c r="B34" s="218" t="s">
        <v>2381</v>
      </c>
      <c r="C34" s="218" t="s">
        <v>2240</v>
      </c>
      <c r="D34" s="218" t="s">
        <v>263</v>
      </c>
      <c r="E34" s="218" t="s">
        <v>170</v>
      </c>
      <c r="F34" s="267">
        <v>0</v>
      </c>
      <c r="G34" s="227" t="s">
        <v>1384</v>
      </c>
      <c r="H34" s="220"/>
      <c r="I34" s="218" t="s">
        <v>1385</v>
      </c>
      <c r="J34" s="275" t="s">
        <v>2380</v>
      </c>
      <c r="K34" s="218"/>
      <c r="L34" s="218"/>
      <c r="M34" s="218"/>
      <c r="N34" s="218"/>
      <c r="O34" s="218">
        <v>50</v>
      </c>
      <c r="P34" s="218">
        <v>50</v>
      </c>
      <c r="Q34" s="218" t="s">
        <v>65</v>
      </c>
      <c r="R34" s="384"/>
    </row>
    <row r="35" spans="1:18" s="190" customFormat="1" ht="30.6" customHeight="1" x14ac:dyDescent="0.3">
      <c r="A35" s="383">
        <v>30</v>
      </c>
      <c r="B35" s="218"/>
      <c r="C35" s="218" t="s">
        <v>640</v>
      </c>
      <c r="D35" s="218" t="s">
        <v>180</v>
      </c>
      <c r="E35" s="218" t="s">
        <v>170</v>
      </c>
      <c r="F35" s="439">
        <v>80000000</v>
      </c>
      <c r="G35" s="227" t="s">
        <v>639</v>
      </c>
      <c r="H35" s="220">
        <v>39083</v>
      </c>
      <c r="I35" s="218" t="s">
        <v>498</v>
      </c>
      <c r="J35" s="434" t="s">
        <v>1427</v>
      </c>
      <c r="K35" s="218"/>
      <c r="L35" s="218"/>
      <c r="M35" s="218"/>
      <c r="N35" s="218"/>
      <c r="O35" s="218">
        <v>50</v>
      </c>
      <c r="P35" s="218">
        <v>50</v>
      </c>
      <c r="Q35" s="218" t="s">
        <v>93</v>
      </c>
      <c r="R35" s="384"/>
    </row>
    <row r="36" spans="1:18" s="190" customFormat="1" ht="30.6" customHeight="1" x14ac:dyDescent="0.3">
      <c r="A36" s="383">
        <v>31</v>
      </c>
      <c r="B36" s="218" t="s">
        <v>502</v>
      </c>
      <c r="C36" s="218" t="s">
        <v>641</v>
      </c>
      <c r="D36" s="218" t="s">
        <v>180</v>
      </c>
      <c r="E36" s="218" t="s">
        <v>170</v>
      </c>
      <c r="F36" s="439">
        <v>50000000</v>
      </c>
      <c r="G36" s="227" t="s">
        <v>642</v>
      </c>
      <c r="H36" s="220">
        <v>39387</v>
      </c>
      <c r="I36" s="218" t="s">
        <v>503</v>
      </c>
      <c r="J36" s="434" t="s">
        <v>2396</v>
      </c>
      <c r="K36" s="218"/>
      <c r="L36" s="218"/>
      <c r="M36" s="218"/>
      <c r="N36" s="218"/>
      <c r="O36" s="218">
        <v>50</v>
      </c>
      <c r="P36" s="218">
        <v>50</v>
      </c>
      <c r="Q36" s="218" t="s">
        <v>93</v>
      </c>
      <c r="R36" s="384"/>
    </row>
    <row r="37" spans="1:18" s="190" customFormat="1" ht="30.6" customHeight="1" x14ac:dyDescent="0.3">
      <c r="A37" s="383">
        <v>32</v>
      </c>
      <c r="B37" s="218" t="s">
        <v>504</v>
      </c>
      <c r="C37" s="218" t="s">
        <v>2174</v>
      </c>
      <c r="D37" s="218" t="s">
        <v>180</v>
      </c>
      <c r="E37" s="218" t="s">
        <v>170</v>
      </c>
      <c r="F37" s="439">
        <v>40200000</v>
      </c>
      <c r="G37" s="227" t="s">
        <v>643</v>
      </c>
      <c r="H37" s="220">
        <v>40112</v>
      </c>
      <c r="I37" s="218" t="s">
        <v>505</v>
      </c>
      <c r="J37" s="434" t="s">
        <v>1428</v>
      </c>
      <c r="K37" s="218"/>
      <c r="L37" s="218"/>
      <c r="M37" s="218"/>
      <c r="N37" s="218"/>
      <c r="O37" s="218">
        <v>50</v>
      </c>
      <c r="P37" s="218">
        <v>50</v>
      </c>
      <c r="Q37" s="218" t="s">
        <v>93</v>
      </c>
      <c r="R37" s="384"/>
    </row>
    <row r="38" spans="1:18" s="190" customFormat="1" ht="30.6" customHeight="1" x14ac:dyDescent="0.3">
      <c r="A38" s="383">
        <v>33</v>
      </c>
      <c r="B38" s="228" t="s">
        <v>506</v>
      </c>
      <c r="C38" s="218" t="s">
        <v>644</v>
      </c>
      <c r="D38" s="218" t="s">
        <v>180</v>
      </c>
      <c r="E38" s="218" t="s">
        <v>170</v>
      </c>
      <c r="F38" s="439">
        <v>0</v>
      </c>
      <c r="G38" s="227" t="s">
        <v>645</v>
      </c>
      <c r="H38" s="220">
        <v>40287</v>
      </c>
      <c r="I38" s="218" t="s">
        <v>507</v>
      </c>
      <c r="J38" s="275" t="s">
        <v>1498</v>
      </c>
      <c r="K38" s="218"/>
      <c r="L38" s="218"/>
      <c r="M38" s="218"/>
      <c r="N38" s="218"/>
      <c r="O38" s="218">
        <v>50</v>
      </c>
      <c r="P38" s="218">
        <v>50</v>
      </c>
      <c r="Q38" s="218" t="s">
        <v>93</v>
      </c>
      <c r="R38" s="384"/>
    </row>
    <row r="39" spans="1:18" s="190" customFormat="1" ht="30.6" customHeight="1" x14ac:dyDescent="0.3">
      <c r="A39" s="383">
        <v>34</v>
      </c>
      <c r="B39" s="218" t="s">
        <v>1905</v>
      </c>
      <c r="C39" s="228" t="s">
        <v>1579</v>
      </c>
      <c r="D39" s="218" t="s">
        <v>180</v>
      </c>
      <c r="E39" s="218" t="s">
        <v>170</v>
      </c>
      <c r="F39" s="439">
        <v>0</v>
      </c>
      <c r="G39" s="218"/>
      <c r="H39" s="220"/>
      <c r="I39" s="218" t="s">
        <v>508</v>
      </c>
      <c r="J39" s="275" t="s">
        <v>1904</v>
      </c>
      <c r="K39" s="218"/>
      <c r="L39" s="218"/>
      <c r="M39" s="218"/>
      <c r="N39" s="218"/>
      <c r="O39" s="218">
        <v>50</v>
      </c>
      <c r="P39" s="218">
        <v>50</v>
      </c>
      <c r="Q39" s="218" t="s">
        <v>93</v>
      </c>
      <c r="R39" s="384"/>
    </row>
    <row r="40" spans="1:18" s="190" customFormat="1" ht="30.6" customHeight="1" x14ac:dyDescent="0.3">
      <c r="A40" s="383">
        <v>35</v>
      </c>
      <c r="B40" s="227" t="s">
        <v>2288</v>
      </c>
      <c r="C40" s="218" t="s">
        <v>2186</v>
      </c>
      <c r="D40" s="218" t="s">
        <v>180</v>
      </c>
      <c r="E40" s="228" t="s">
        <v>170</v>
      </c>
      <c r="F40" s="433">
        <v>5235355</v>
      </c>
      <c r="G40" s="218" t="s">
        <v>513</v>
      </c>
      <c r="H40" s="220">
        <v>42054</v>
      </c>
      <c r="I40" s="228" t="s">
        <v>514</v>
      </c>
      <c r="J40" s="434" t="s">
        <v>2287</v>
      </c>
      <c r="K40" s="227" t="s">
        <v>649</v>
      </c>
      <c r="L40" s="218"/>
      <c r="M40" s="218"/>
      <c r="N40" s="218"/>
      <c r="O40" s="218">
        <v>50</v>
      </c>
      <c r="P40" s="218">
        <v>50</v>
      </c>
      <c r="Q40" s="218" t="s">
        <v>93</v>
      </c>
      <c r="R40" s="384"/>
    </row>
    <row r="41" spans="1:18" s="190" customFormat="1" ht="30.6" customHeight="1" x14ac:dyDescent="0.3">
      <c r="A41" s="383">
        <v>36</v>
      </c>
      <c r="B41" s="228" t="s">
        <v>2187</v>
      </c>
      <c r="C41" s="228" t="s">
        <v>153</v>
      </c>
      <c r="D41" s="218" t="s">
        <v>180</v>
      </c>
      <c r="E41" s="228" t="s">
        <v>170</v>
      </c>
      <c r="F41" s="433">
        <v>36000000</v>
      </c>
      <c r="G41" s="218" t="s">
        <v>650</v>
      </c>
      <c r="H41" s="230">
        <v>40927</v>
      </c>
      <c r="I41" s="228" t="s">
        <v>515</v>
      </c>
      <c r="J41" s="275" t="s">
        <v>2188</v>
      </c>
      <c r="K41" s="228"/>
      <c r="L41" s="228"/>
      <c r="M41" s="218"/>
      <c r="N41" s="218"/>
      <c r="O41" s="218">
        <v>50</v>
      </c>
      <c r="P41" s="218">
        <v>50</v>
      </c>
      <c r="Q41" s="218" t="s">
        <v>93</v>
      </c>
      <c r="R41" s="384"/>
    </row>
    <row r="42" spans="1:18" s="190" customFormat="1" ht="30.6" customHeight="1" x14ac:dyDescent="0.3">
      <c r="A42" s="383">
        <v>37</v>
      </c>
      <c r="B42" s="228" t="s">
        <v>2193</v>
      </c>
      <c r="C42" s="228" t="s">
        <v>2191</v>
      </c>
      <c r="D42" s="218" t="s">
        <v>180</v>
      </c>
      <c r="E42" s="228" t="s">
        <v>170</v>
      </c>
      <c r="F42" s="433">
        <v>35422880</v>
      </c>
      <c r="G42" s="218" t="s">
        <v>656</v>
      </c>
      <c r="H42" s="230">
        <v>40658</v>
      </c>
      <c r="I42" s="228" t="s">
        <v>522</v>
      </c>
      <c r="J42" s="275" t="s">
        <v>657</v>
      </c>
      <c r="K42" s="228"/>
      <c r="L42" s="228"/>
      <c r="M42" s="218"/>
      <c r="N42" s="218"/>
      <c r="O42" s="218">
        <v>50</v>
      </c>
      <c r="P42" s="218">
        <v>50</v>
      </c>
      <c r="Q42" s="218" t="s">
        <v>93</v>
      </c>
      <c r="R42" s="384" t="s">
        <v>2194</v>
      </c>
    </row>
    <row r="43" spans="1:18" s="190" customFormat="1" ht="30.6" customHeight="1" x14ac:dyDescent="0.3">
      <c r="A43" s="383">
        <v>38</v>
      </c>
      <c r="B43" s="228" t="s">
        <v>2198</v>
      </c>
      <c r="C43" s="228" t="s">
        <v>2197</v>
      </c>
      <c r="D43" s="218" t="s">
        <v>180</v>
      </c>
      <c r="E43" s="228" t="s">
        <v>170</v>
      </c>
      <c r="F43" s="433">
        <v>9135394</v>
      </c>
      <c r="G43" s="218" t="s">
        <v>662</v>
      </c>
      <c r="H43" s="230">
        <v>40849</v>
      </c>
      <c r="I43" s="228" t="s">
        <v>526</v>
      </c>
      <c r="J43" s="275" t="s">
        <v>701</v>
      </c>
      <c r="K43" s="228"/>
      <c r="L43" s="228"/>
      <c r="M43" s="218"/>
      <c r="N43" s="218"/>
      <c r="O43" s="218">
        <v>50</v>
      </c>
      <c r="P43" s="218">
        <v>50</v>
      </c>
      <c r="Q43" s="218" t="s">
        <v>93</v>
      </c>
      <c r="R43" s="384"/>
    </row>
    <row r="44" spans="1:18" s="190" customFormat="1" ht="30.6" customHeight="1" x14ac:dyDescent="0.3">
      <c r="A44" s="383">
        <v>39</v>
      </c>
      <c r="B44" s="228" t="s">
        <v>2201</v>
      </c>
      <c r="C44" s="228" t="s">
        <v>2200</v>
      </c>
      <c r="D44" s="218" t="s">
        <v>180</v>
      </c>
      <c r="E44" s="228" t="s">
        <v>170</v>
      </c>
      <c r="F44" s="433">
        <v>34149560</v>
      </c>
      <c r="G44" s="218" t="s">
        <v>664</v>
      </c>
      <c r="H44" s="230">
        <v>37489</v>
      </c>
      <c r="I44" s="228" t="s">
        <v>528</v>
      </c>
      <c r="J44" s="275" t="s">
        <v>2199</v>
      </c>
      <c r="K44" s="228"/>
      <c r="L44" s="228"/>
      <c r="M44" s="218"/>
      <c r="N44" s="218"/>
      <c r="O44" s="218">
        <v>50</v>
      </c>
      <c r="P44" s="218">
        <v>50</v>
      </c>
      <c r="Q44" s="218" t="s">
        <v>93</v>
      </c>
      <c r="R44" s="384"/>
    </row>
    <row r="45" spans="1:18" s="190" customFormat="1" ht="30.6" customHeight="1" x14ac:dyDescent="0.3">
      <c r="A45" s="383">
        <v>40</v>
      </c>
      <c r="B45" s="436" t="s">
        <v>2203</v>
      </c>
      <c r="C45" s="228" t="s">
        <v>2200</v>
      </c>
      <c r="D45" s="218" t="s">
        <v>180</v>
      </c>
      <c r="E45" s="228" t="s">
        <v>170</v>
      </c>
      <c r="F45" s="433">
        <v>7970974</v>
      </c>
      <c r="G45" s="218" t="s">
        <v>666</v>
      </c>
      <c r="H45" s="230">
        <v>41395</v>
      </c>
      <c r="I45" s="228" t="s">
        <v>530</v>
      </c>
      <c r="J45" s="275" t="s">
        <v>1458</v>
      </c>
      <c r="K45" s="228" t="s">
        <v>649</v>
      </c>
      <c r="L45" s="228"/>
      <c r="M45" s="218"/>
      <c r="N45" s="218"/>
      <c r="O45" s="218">
        <v>50</v>
      </c>
      <c r="P45" s="218">
        <v>50</v>
      </c>
      <c r="Q45" s="218" t="s">
        <v>93</v>
      </c>
      <c r="R45" s="384"/>
    </row>
    <row r="46" spans="1:18" s="190" customFormat="1" ht="30.6" customHeight="1" x14ac:dyDescent="0.3">
      <c r="A46" s="383">
        <v>41</v>
      </c>
      <c r="B46" s="228" t="s">
        <v>2205</v>
      </c>
      <c r="C46" s="228" t="s">
        <v>2169</v>
      </c>
      <c r="D46" s="218" t="s">
        <v>180</v>
      </c>
      <c r="E46" s="228" t="s">
        <v>170</v>
      </c>
      <c r="F46" s="433">
        <v>12283635</v>
      </c>
      <c r="G46" s="218" t="s">
        <v>620</v>
      </c>
      <c r="H46" s="230"/>
      <c r="I46" s="228" t="s">
        <v>531</v>
      </c>
      <c r="J46" s="275" t="s">
        <v>2204</v>
      </c>
      <c r="K46" s="228"/>
      <c r="L46" s="228"/>
      <c r="M46" s="218"/>
      <c r="N46" s="218"/>
      <c r="O46" s="218">
        <v>50</v>
      </c>
      <c r="P46" s="218">
        <v>50</v>
      </c>
      <c r="Q46" s="218" t="s">
        <v>93</v>
      </c>
      <c r="R46" s="384"/>
    </row>
    <row r="47" spans="1:18" s="190" customFormat="1" ht="30.6" customHeight="1" x14ac:dyDescent="0.3">
      <c r="A47" s="383">
        <v>42</v>
      </c>
      <c r="B47" s="228" t="s">
        <v>2208</v>
      </c>
      <c r="C47" s="228" t="s">
        <v>2169</v>
      </c>
      <c r="D47" s="218" t="s">
        <v>180</v>
      </c>
      <c r="E47" s="228" t="s">
        <v>170</v>
      </c>
      <c r="F47" s="433">
        <v>10000000</v>
      </c>
      <c r="G47" s="218" t="s">
        <v>668</v>
      </c>
      <c r="H47" s="230"/>
      <c r="I47" s="228" t="s">
        <v>533</v>
      </c>
      <c r="J47" s="275" t="s">
        <v>2209</v>
      </c>
      <c r="K47" s="228" t="s">
        <v>649</v>
      </c>
      <c r="L47" s="228"/>
      <c r="M47" s="218"/>
      <c r="N47" s="218"/>
      <c r="O47" s="218">
        <v>100</v>
      </c>
      <c r="P47" s="218">
        <v>0</v>
      </c>
      <c r="Q47" s="218" t="s">
        <v>93</v>
      </c>
      <c r="R47" s="384"/>
    </row>
    <row r="48" spans="1:18" s="190" customFormat="1" ht="30.6" customHeight="1" x14ac:dyDescent="0.3">
      <c r="A48" s="383">
        <v>43</v>
      </c>
      <c r="B48" s="228" t="s">
        <v>2213</v>
      </c>
      <c r="C48" s="228" t="s">
        <v>2210</v>
      </c>
      <c r="D48" s="218" t="s">
        <v>180</v>
      </c>
      <c r="E48" s="228" t="s">
        <v>170</v>
      </c>
      <c r="F48" s="433">
        <v>23000000</v>
      </c>
      <c r="G48" s="218" t="s">
        <v>670</v>
      </c>
      <c r="H48" s="230">
        <v>41509</v>
      </c>
      <c r="I48" s="218" t="s">
        <v>573</v>
      </c>
      <c r="J48" s="434" t="s">
        <v>2212</v>
      </c>
      <c r="K48" s="228"/>
      <c r="L48" s="228"/>
      <c r="M48" s="218"/>
      <c r="N48" s="218"/>
      <c r="O48" s="218">
        <v>50</v>
      </c>
      <c r="P48" s="218">
        <v>50</v>
      </c>
      <c r="Q48" s="218" t="s">
        <v>93</v>
      </c>
      <c r="R48" s="384"/>
    </row>
    <row r="49" spans="1:18" s="190" customFormat="1" ht="30.6" customHeight="1" x14ac:dyDescent="0.3">
      <c r="A49" s="383">
        <v>44</v>
      </c>
      <c r="B49" s="228" t="s">
        <v>2214</v>
      </c>
      <c r="C49" s="218" t="s">
        <v>2186</v>
      </c>
      <c r="D49" s="218" t="s">
        <v>180</v>
      </c>
      <c r="E49" s="228" t="s">
        <v>170</v>
      </c>
      <c r="F49" s="433">
        <v>8553888</v>
      </c>
      <c r="G49" s="218" t="s">
        <v>671</v>
      </c>
      <c r="H49" s="230">
        <v>41437</v>
      </c>
      <c r="I49" s="228" t="s">
        <v>536</v>
      </c>
      <c r="J49" s="275" t="s">
        <v>2215</v>
      </c>
      <c r="K49" s="228" t="s">
        <v>649</v>
      </c>
      <c r="L49" s="228"/>
      <c r="M49" s="218"/>
      <c r="N49" s="218"/>
      <c r="O49" s="218">
        <v>100</v>
      </c>
      <c r="P49" s="218">
        <v>0</v>
      </c>
      <c r="Q49" s="218" t="s">
        <v>93</v>
      </c>
      <c r="R49" s="384"/>
    </row>
    <row r="50" spans="1:18" s="190" customFormat="1" ht="30.6" customHeight="1" x14ac:dyDescent="0.3">
      <c r="A50" s="383">
        <v>45</v>
      </c>
      <c r="B50" s="228" t="s">
        <v>2217</v>
      </c>
      <c r="C50" s="228" t="s">
        <v>2174</v>
      </c>
      <c r="D50" s="218" t="s">
        <v>180</v>
      </c>
      <c r="E50" s="228" t="s">
        <v>170</v>
      </c>
      <c r="F50" s="433">
        <v>7890048</v>
      </c>
      <c r="G50" s="218" t="s">
        <v>672</v>
      </c>
      <c r="H50" s="230">
        <v>41661</v>
      </c>
      <c r="I50" s="228" t="s">
        <v>537</v>
      </c>
      <c r="J50" s="275" t="s">
        <v>2216</v>
      </c>
      <c r="K50" s="228"/>
      <c r="L50" s="228"/>
      <c r="M50" s="218"/>
      <c r="N50" s="218"/>
      <c r="O50" s="218">
        <v>50</v>
      </c>
      <c r="P50" s="218">
        <v>50</v>
      </c>
      <c r="Q50" s="218" t="s">
        <v>93</v>
      </c>
      <c r="R50" s="384"/>
    </row>
    <row r="51" spans="1:18" s="190" customFormat="1" ht="30.6" customHeight="1" x14ac:dyDescent="0.3">
      <c r="A51" s="383">
        <v>46</v>
      </c>
      <c r="B51" s="228" t="s">
        <v>2219</v>
      </c>
      <c r="C51" s="228" t="s">
        <v>2210</v>
      </c>
      <c r="D51" s="218" t="s">
        <v>180</v>
      </c>
      <c r="E51" s="228" t="s">
        <v>170</v>
      </c>
      <c r="F51" s="433">
        <v>122824704</v>
      </c>
      <c r="G51" s="218" t="s">
        <v>673</v>
      </c>
      <c r="H51" s="230">
        <v>41592</v>
      </c>
      <c r="I51" s="228" t="s">
        <v>538</v>
      </c>
      <c r="J51" s="434" t="s">
        <v>2218</v>
      </c>
      <c r="K51" s="228"/>
      <c r="L51" s="228"/>
      <c r="M51" s="218"/>
      <c r="N51" s="218"/>
      <c r="O51" s="218">
        <v>50</v>
      </c>
      <c r="P51" s="218">
        <v>50</v>
      </c>
      <c r="Q51" s="218" t="s">
        <v>93</v>
      </c>
      <c r="R51" s="384"/>
    </row>
    <row r="52" spans="1:18" s="190" customFormat="1" ht="30.6" customHeight="1" x14ac:dyDescent="0.3">
      <c r="A52" s="383">
        <v>47</v>
      </c>
      <c r="B52" s="228" t="s">
        <v>539</v>
      </c>
      <c r="C52" s="228" t="s">
        <v>2174</v>
      </c>
      <c r="D52" s="218" t="s">
        <v>180</v>
      </c>
      <c r="E52" s="228" t="s">
        <v>170</v>
      </c>
      <c r="F52" s="267">
        <v>3496212</v>
      </c>
      <c r="G52" s="218" t="s">
        <v>674</v>
      </c>
      <c r="H52" s="230">
        <v>41694</v>
      </c>
      <c r="I52" s="228" t="s">
        <v>197</v>
      </c>
      <c r="J52" s="275" t="s">
        <v>2220</v>
      </c>
      <c r="K52" s="228"/>
      <c r="L52" s="228"/>
      <c r="M52" s="218"/>
      <c r="N52" s="218"/>
      <c r="O52" s="218">
        <v>50</v>
      </c>
      <c r="P52" s="218">
        <v>50</v>
      </c>
      <c r="Q52" s="218" t="s">
        <v>93</v>
      </c>
      <c r="R52" s="384"/>
    </row>
    <row r="53" spans="1:18" s="190" customFormat="1" ht="30.6" customHeight="1" x14ac:dyDescent="0.3">
      <c r="A53" s="383">
        <v>48</v>
      </c>
      <c r="B53" s="228" t="s">
        <v>2224</v>
      </c>
      <c r="C53" s="228" t="s">
        <v>153</v>
      </c>
      <c r="D53" s="218" t="s">
        <v>180</v>
      </c>
      <c r="E53" s="228" t="s">
        <v>170</v>
      </c>
      <c r="F53" s="433">
        <v>15833780</v>
      </c>
      <c r="G53" s="218" t="s">
        <v>677</v>
      </c>
      <c r="H53" s="230">
        <v>41796</v>
      </c>
      <c r="I53" s="228" t="s">
        <v>542</v>
      </c>
      <c r="J53" s="275" t="s">
        <v>678</v>
      </c>
      <c r="K53" s="228"/>
      <c r="L53" s="228"/>
      <c r="M53" s="218"/>
      <c r="N53" s="218"/>
      <c r="O53" s="218">
        <v>50</v>
      </c>
      <c r="P53" s="218">
        <v>50</v>
      </c>
      <c r="Q53" s="218" t="s">
        <v>93</v>
      </c>
      <c r="R53" s="384"/>
    </row>
    <row r="54" spans="1:18" s="190" customFormat="1" ht="30.6" customHeight="1" x14ac:dyDescent="0.3">
      <c r="A54" s="383">
        <v>49</v>
      </c>
      <c r="B54" s="228" t="s">
        <v>2226</v>
      </c>
      <c r="C54" s="218" t="s">
        <v>2186</v>
      </c>
      <c r="D54" s="218" t="s">
        <v>180</v>
      </c>
      <c r="E54" s="228" t="s">
        <v>170</v>
      </c>
      <c r="F54" s="433">
        <v>29475000</v>
      </c>
      <c r="G54" s="218" t="s">
        <v>679</v>
      </c>
      <c r="H54" s="230">
        <v>41750</v>
      </c>
      <c r="I54" s="228" t="s">
        <v>543</v>
      </c>
      <c r="J54" s="275" t="s">
        <v>2225</v>
      </c>
      <c r="K54" s="228"/>
      <c r="L54" s="228"/>
      <c r="M54" s="218"/>
      <c r="N54" s="218"/>
      <c r="O54" s="218">
        <v>50</v>
      </c>
      <c r="P54" s="218">
        <v>50</v>
      </c>
      <c r="Q54" s="218" t="s">
        <v>93</v>
      </c>
      <c r="R54" s="384"/>
    </row>
    <row r="55" spans="1:18" s="190" customFormat="1" ht="30.6" customHeight="1" x14ac:dyDescent="0.3">
      <c r="A55" s="383">
        <v>50</v>
      </c>
      <c r="B55" s="228" t="s">
        <v>2229</v>
      </c>
      <c r="C55" s="218" t="s">
        <v>2186</v>
      </c>
      <c r="D55" s="228" t="s">
        <v>180</v>
      </c>
      <c r="E55" s="228" t="s">
        <v>170</v>
      </c>
      <c r="F55" s="433">
        <v>50000000</v>
      </c>
      <c r="G55" s="228" t="s">
        <v>677</v>
      </c>
      <c r="H55" s="230">
        <v>40281</v>
      </c>
      <c r="I55" s="228" t="s">
        <v>545</v>
      </c>
      <c r="J55" s="440" t="s">
        <v>681</v>
      </c>
      <c r="K55" s="228"/>
      <c r="L55" s="228"/>
      <c r="M55" s="228"/>
      <c r="N55" s="228"/>
      <c r="O55" s="228">
        <v>50</v>
      </c>
      <c r="P55" s="228">
        <v>50</v>
      </c>
      <c r="Q55" s="228" t="s">
        <v>93</v>
      </c>
      <c r="R55" s="384"/>
    </row>
    <row r="56" spans="1:18" s="190" customFormat="1" ht="30.6" customHeight="1" x14ac:dyDescent="0.3">
      <c r="A56" s="383">
        <v>51</v>
      </c>
      <c r="B56" s="228" t="s">
        <v>2230</v>
      </c>
      <c r="C56" s="218" t="s">
        <v>2186</v>
      </c>
      <c r="D56" s="218" t="s">
        <v>180</v>
      </c>
      <c r="E56" s="228" t="s">
        <v>170</v>
      </c>
      <c r="F56" s="433" t="s">
        <v>546</v>
      </c>
      <c r="G56" s="218" t="s">
        <v>682</v>
      </c>
      <c r="H56" s="230"/>
      <c r="I56" s="228" t="s">
        <v>2231</v>
      </c>
      <c r="J56" s="275" t="s">
        <v>2232</v>
      </c>
      <c r="K56" s="228"/>
      <c r="L56" s="228"/>
      <c r="M56" s="218"/>
      <c r="N56" s="218"/>
      <c r="O56" s="218">
        <v>100</v>
      </c>
      <c r="P56" s="218">
        <v>0</v>
      </c>
      <c r="Q56" s="218" t="s">
        <v>93</v>
      </c>
      <c r="R56" s="384" t="s">
        <v>2166</v>
      </c>
    </row>
    <row r="57" spans="1:18" s="190" customFormat="1" ht="30.6" customHeight="1" x14ac:dyDescent="0.3">
      <c r="A57" s="383">
        <v>52</v>
      </c>
      <c r="B57" s="436" t="s">
        <v>549</v>
      </c>
      <c r="C57" s="228" t="s">
        <v>1947</v>
      </c>
      <c r="D57" s="218" t="s">
        <v>180</v>
      </c>
      <c r="E57" s="228" t="s">
        <v>170</v>
      </c>
      <c r="F57" s="433">
        <v>15071875</v>
      </c>
      <c r="G57" s="228" t="s">
        <v>333</v>
      </c>
      <c r="H57" s="230"/>
      <c r="I57" s="228" t="s">
        <v>550</v>
      </c>
      <c r="J57" s="275" t="s">
        <v>1969</v>
      </c>
      <c r="K57" s="228"/>
      <c r="L57" s="228"/>
      <c r="M57" s="218"/>
      <c r="N57" s="218"/>
      <c r="O57" s="218">
        <v>50</v>
      </c>
      <c r="P57" s="218">
        <v>50</v>
      </c>
      <c r="Q57" s="218" t="s">
        <v>93</v>
      </c>
      <c r="R57" s="384" t="s">
        <v>1958</v>
      </c>
    </row>
    <row r="58" spans="1:18" s="190" customFormat="1" ht="30.6" customHeight="1" x14ac:dyDescent="0.3">
      <c r="A58" s="383">
        <v>53</v>
      </c>
      <c r="B58" s="228" t="s">
        <v>2233</v>
      </c>
      <c r="C58" s="218" t="s">
        <v>2186</v>
      </c>
      <c r="D58" s="218" t="s">
        <v>180</v>
      </c>
      <c r="E58" s="228" t="s">
        <v>170</v>
      </c>
      <c r="F58" s="433">
        <v>2000000</v>
      </c>
      <c r="G58" s="228" t="s">
        <v>333</v>
      </c>
      <c r="H58" s="230">
        <v>41499</v>
      </c>
      <c r="I58" s="228" t="s">
        <v>552</v>
      </c>
      <c r="J58" s="440" t="s">
        <v>2234</v>
      </c>
      <c r="K58" s="228"/>
      <c r="L58" s="228"/>
      <c r="M58" s="218"/>
      <c r="N58" s="218"/>
      <c r="O58" s="218">
        <v>50</v>
      </c>
      <c r="P58" s="218">
        <v>0</v>
      </c>
      <c r="Q58" s="218" t="s">
        <v>93</v>
      </c>
      <c r="R58" s="384"/>
    </row>
    <row r="59" spans="1:18" s="190" customFormat="1" ht="30.6" customHeight="1" x14ac:dyDescent="0.3">
      <c r="A59" s="383">
        <v>54</v>
      </c>
      <c r="B59" s="436" t="s">
        <v>2235</v>
      </c>
      <c r="C59" s="228" t="s">
        <v>2174</v>
      </c>
      <c r="D59" s="218" t="s">
        <v>180</v>
      </c>
      <c r="E59" s="228" t="s">
        <v>170</v>
      </c>
      <c r="F59" s="433">
        <v>12000000</v>
      </c>
      <c r="G59" s="218" t="s">
        <v>684</v>
      </c>
      <c r="H59" s="230"/>
      <c r="I59" s="228" t="s">
        <v>553</v>
      </c>
      <c r="J59" s="434" t="s">
        <v>1459</v>
      </c>
      <c r="K59" s="228" t="s">
        <v>649</v>
      </c>
      <c r="L59" s="228"/>
      <c r="M59" s="218"/>
      <c r="N59" s="218"/>
      <c r="O59" s="218">
        <v>100</v>
      </c>
      <c r="P59" s="218">
        <v>0</v>
      </c>
      <c r="Q59" s="218" t="s">
        <v>93</v>
      </c>
      <c r="R59" s="384"/>
    </row>
    <row r="60" spans="1:18" s="190" customFormat="1" ht="30.6" customHeight="1" x14ac:dyDescent="0.3">
      <c r="A60" s="383">
        <v>55</v>
      </c>
      <c r="B60" s="228" t="s">
        <v>2400</v>
      </c>
      <c r="C60" s="228" t="s">
        <v>2125</v>
      </c>
      <c r="D60" s="218" t="s">
        <v>180</v>
      </c>
      <c r="E60" s="228" t="s">
        <v>170</v>
      </c>
      <c r="F60" s="433">
        <v>17000000</v>
      </c>
      <c r="G60" s="218" t="s">
        <v>686</v>
      </c>
      <c r="H60" s="230"/>
      <c r="I60" s="228" t="s">
        <v>556</v>
      </c>
      <c r="J60" s="275" t="s">
        <v>687</v>
      </c>
      <c r="K60" s="228"/>
      <c r="L60" s="228"/>
      <c r="M60" s="218"/>
      <c r="N60" s="218"/>
      <c r="O60" s="218">
        <v>50</v>
      </c>
      <c r="P60" s="218">
        <v>50</v>
      </c>
      <c r="Q60" s="218" t="s">
        <v>93</v>
      </c>
      <c r="R60" s="384"/>
    </row>
    <row r="61" spans="1:18" s="190" customFormat="1" ht="30.6" customHeight="1" x14ac:dyDescent="0.3">
      <c r="A61" s="383">
        <v>56</v>
      </c>
      <c r="B61" s="436" t="s">
        <v>560</v>
      </c>
      <c r="C61" s="228" t="s">
        <v>2240</v>
      </c>
      <c r="D61" s="218" t="s">
        <v>180</v>
      </c>
      <c r="E61" s="228" t="s">
        <v>170</v>
      </c>
      <c r="F61" s="433">
        <v>7714628</v>
      </c>
      <c r="G61" s="218" t="s">
        <v>686</v>
      </c>
      <c r="H61" s="230">
        <v>42026</v>
      </c>
      <c r="I61" s="228" t="s">
        <v>561</v>
      </c>
      <c r="J61" s="275" t="s">
        <v>2238</v>
      </c>
      <c r="K61" s="228"/>
      <c r="L61" s="228"/>
      <c r="M61" s="218"/>
      <c r="N61" s="218"/>
      <c r="O61" s="218">
        <v>100</v>
      </c>
      <c r="P61" s="218">
        <v>0</v>
      </c>
      <c r="Q61" s="218" t="s">
        <v>93</v>
      </c>
      <c r="R61" s="384"/>
    </row>
    <row r="62" spans="1:18" s="190" customFormat="1" ht="30.6" customHeight="1" x14ac:dyDescent="0.3">
      <c r="A62" s="383">
        <v>57</v>
      </c>
      <c r="B62" s="436" t="s">
        <v>2241</v>
      </c>
      <c r="C62" s="228" t="s">
        <v>1328</v>
      </c>
      <c r="D62" s="218" t="s">
        <v>180</v>
      </c>
      <c r="E62" s="228" t="s">
        <v>170</v>
      </c>
      <c r="F62" s="433">
        <v>15000000</v>
      </c>
      <c r="G62" s="218" t="s">
        <v>689</v>
      </c>
      <c r="H62" s="230">
        <v>41904</v>
      </c>
      <c r="I62" s="228" t="s">
        <v>562</v>
      </c>
      <c r="J62" s="275" t="s">
        <v>1460</v>
      </c>
      <c r="K62" s="228" t="s">
        <v>649</v>
      </c>
      <c r="L62" s="228"/>
      <c r="M62" s="218"/>
      <c r="N62" s="218"/>
      <c r="O62" s="218">
        <v>100</v>
      </c>
      <c r="P62" s="218">
        <v>0</v>
      </c>
      <c r="Q62" s="218" t="s">
        <v>93</v>
      </c>
      <c r="R62" s="384"/>
    </row>
    <row r="63" spans="1:18" s="190" customFormat="1" ht="30.6" customHeight="1" x14ac:dyDescent="0.3">
      <c r="A63" s="383">
        <v>58</v>
      </c>
      <c r="B63" s="436" t="s">
        <v>2243</v>
      </c>
      <c r="C63" s="228" t="s">
        <v>153</v>
      </c>
      <c r="D63" s="218" t="s">
        <v>180</v>
      </c>
      <c r="E63" s="228" t="s">
        <v>170</v>
      </c>
      <c r="F63" s="433">
        <v>29475000</v>
      </c>
      <c r="G63" s="218" t="s">
        <v>684</v>
      </c>
      <c r="H63" s="230">
        <v>41920</v>
      </c>
      <c r="I63" s="228" t="s">
        <v>563</v>
      </c>
      <c r="J63" s="275" t="s">
        <v>2242</v>
      </c>
      <c r="K63" s="228"/>
      <c r="L63" s="228"/>
      <c r="M63" s="218"/>
      <c r="N63" s="218"/>
      <c r="O63" s="218">
        <v>50</v>
      </c>
      <c r="P63" s="218">
        <v>50</v>
      </c>
      <c r="Q63" s="218" t="s">
        <v>93</v>
      </c>
      <c r="R63" s="384"/>
    </row>
    <row r="64" spans="1:18" s="190" customFormat="1" ht="30.6" customHeight="1" x14ac:dyDescent="0.3">
      <c r="A64" s="383">
        <v>59</v>
      </c>
      <c r="B64" s="228" t="s">
        <v>2244</v>
      </c>
      <c r="C64" s="218" t="s">
        <v>2186</v>
      </c>
      <c r="D64" s="218" t="s">
        <v>180</v>
      </c>
      <c r="E64" s="228" t="s">
        <v>170</v>
      </c>
      <c r="F64" s="433">
        <v>80000000</v>
      </c>
      <c r="G64" s="218" t="s">
        <v>686</v>
      </c>
      <c r="H64" s="230">
        <v>41716</v>
      </c>
      <c r="I64" s="228" t="s">
        <v>564</v>
      </c>
      <c r="J64" s="275" t="s">
        <v>1461</v>
      </c>
      <c r="K64" s="228" t="s">
        <v>649</v>
      </c>
      <c r="L64" s="228"/>
      <c r="M64" s="218"/>
      <c r="N64" s="218"/>
      <c r="O64" s="218">
        <v>100</v>
      </c>
      <c r="P64" s="218">
        <v>0</v>
      </c>
      <c r="Q64" s="218" t="s">
        <v>93</v>
      </c>
      <c r="R64" s="384"/>
    </row>
    <row r="65" spans="1:18" s="190" customFormat="1" ht="30.6" customHeight="1" x14ac:dyDescent="0.3">
      <c r="A65" s="383">
        <v>60</v>
      </c>
      <c r="B65" s="228" t="s">
        <v>565</v>
      </c>
      <c r="C65" s="228" t="s">
        <v>1947</v>
      </c>
      <c r="D65" s="228" t="s">
        <v>180</v>
      </c>
      <c r="E65" s="228" t="s">
        <v>170</v>
      </c>
      <c r="F65" s="433">
        <v>7535894</v>
      </c>
      <c r="G65" s="228" t="s">
        <v>686</v>
      </c>
      <c r="H65" s="230">
        <v>42057</v>
      </c>
      <c r="I65" s="228" t="s">
        <v>566</v>
      </c>
      <c r="J65" s="440" t="s">
        <v>1972</v>
      </c>
      <c r="K65" s="228"/>
      <c r="L65" s="228"/>
      <c r="M65" s="228"/>
      <c r="N65" s="228"/>
      <c r="O65" s="228">
        <v>50</v>
      </c>
      <c r="P65" s="228">
        <v>50</v>
      </c>
      <c r="Q65" s="228" t="s">
        <v>93</v>
      </c>
      <c r="R65" s="384" t="s">
        <v>1958</v>
      </c>
    </row>
    <row r="66" spans="1:18" s="190" customFormat="1" ht="30.6" customHeight="1" x14ac:dyDescent="0.3">
      <c r="A66" s="383">
        <v>61</v>
      </c>
      <c r="B66" s="436" t="s">
        <v>2245</v>
      </c>
      <c r="C66" s="228" t="s">
        <v>2174</v>
      </c>
      <c r="D66" s="218" t="s">
        <v>180</v>
      </c>
      <c r="E66" s="228" t="s">
        <v>170</v>
      </c>
      <c r="F66" s="433">
        <v>30000000</v>
      </c>
      <c r="G66" s="228" t="s">
        <v>333</v>
      </c>
      <c r="H66" s="230">
        <v>42053</v>
      </c>
      <c r="I66" s="228" t="s">
        <v>567</v>
      </c>
      <c r="J66" s="440" t="s">
        <v>2246</v>
      </c>
      <c r="K66" s="228" t="s">
        <v>2166</v>
      </c>
      <c r="L66" s="228"/>
      <c r="M66" s="218"/>
      <c r="N66" s="218"/>
      <c r="O66" s="218">
        <v>50</v>
      </c>
      <c r="P66" s="218">
        <v>50</v>
      </c>
      <c r="Q66" s="218" t="s">
        <v>93</v>
      </c>
      <c r="R66" s="384"/>
    </row>
    <row r="67" spans="1:18" s="190" customFormat="1" ht="30.6" customHeight="1" x14ac:dyDescent="0.3">
      <c r="A67" s="383">
        <v>62</v>
      </c>
      <c r="B67" s="218" t="s">
        <v>576</v>
      </c>
      <c r="C67" s="228" t="s">
        <v>1947</v>
      </c>
      <c r="D67" s="218" t="s">
        <v>180</v>
      </c>
      <c r="E67" s="218" t="s">
        <v>170</v>
      </c>
      <c r="F67" s="267">
        <v>8000000</v>
      </c>
      <c r="G67" s="227" t="s">
        <v>691</v>
      </c>
      <c r="H67" s="220">
        <v>42132</v>
      </c>
      <c r="I67" s="218" t="s">
        <v>577</v>
      </c>
      <c r="J67" s="440" t="s">
        <v>1973</v>
      </c>
      <c r="K67" s="218"/>
      <c r="L67" s="218"/>
      <c r="M67" s="218"/>
      <c r="N67" s="218"/>
      <c r="O67" s="218">
        <v>100</v>
      </c>
      <c r="P67" s="218">
        <v>0</v>
      </c>
      <c r="Q67" s="218" t="s">
        <v>93</v>
      </c>
      <c r="R67" s="384"/>
    </row>
    <row r="68" spans="1:18" s="190" customFormat="1" ht="30.6" customHeight="1" x14ac:dyDescent="0.3">
      <c r="A68" s="383">
        <v>63</v>
      </c>
      <c r="B68" s="218" t="s">
        <v>1974</v>
      </c>
      <c r="C68" s="228" t="s">
        <v>1947</v>
      </c>
      <c r="D68" s="218" t="s">
        <v>180</v>
      </c>
      <c r="E68" s="218" t="s">
        <v>170</v>
      </c>
      <c r="F68" s="267">
        <v>12000000</v>
      </c>
      <c r="G68" s="227" t="s">
        <v>693</v>
      </c>
      <c r="H68" s="220" t="s">
        <v>580</v>
      </c>
      <c r="I68" s="218" t="s">
        <v>581</v>
      </c>
      <c r="J68" s="434" t="s">
        <v>1508</v>
      </c>
      <c r="K68" s="218"/>
      <c r="L68" s="218"/>
      <c r="M68" s="218"/>
      <c r="N68" s="218"/>
      <c r="O68" s="218">
        <v>50</v>
      </c>
      <c r="P68" s="218">
        <v>50</v>
      </c>
      <c r="Q68" s="218" t="s">
        <v>93</v>
      </c>
      <c r="R68" s="384"/>
    </row>
    <row r="69" spans="1:18" s="190" customFormat="1" ht="30.6" customHeight="1" x14ac:dyDescent="0.3">
      <c r="A69" s="383">
        <v>64</v>
      </c>
      <c r="B69" s="218" t="s">
        <v>2290</v>
      </c>
      <c r="C69" s="218" t="s">
        <v>2186</v>
      </c>
      <c r="D69" s="218" t="s">
        <v>180</v>
      </c>
      <c r="E69" s="218" t="s">
        <v>170</v>
      </c>
      <c r="F69" s="267">
        <v>30800000</v>
      </c>
      <c r="G69" s="227" t="s">
        <v>682</v>
      </c>
      <c r="H69" s="220" t="s">
        <v>582</v>
      </c>
      <c r="I69" s="218" t="s">
        <v>583</v>
      </c>
      <c r="J69" s="434" t="s">
        <v>2289</v>
      </c>
      <c r="K69" s="218"/>
      <c r="L69" s="218"/>
      <c r="M69" s="218"/>
      <c r="N69" s="218"/>
      <c r="O69" s="218">
        <v>50</v>
      </c>
      <c r="P69" s="218">
        <v>50</v>
      </c>
      <c r="Q69" s="218" t="s">
        <v>93</v>
      </c>
      <c r="R69" s="384"/>
    </row>
    <row r="70" spans="1:18" s="190" customFormat="1" ht="30.6" customHeight="1" x14ac:dyDescent="0.3">
      <c r="A70" s="383">
        <v>65</v>
      </c>
      <c r="B70" s="218" t="s">
        <v>2263</v>
      </c>
      <c r="C70" s="218" t="s">
        <v>2186</v>
      </c>
      <c r="D70" s="218" t="s">
        <v>180</v>
      </c>
      <c r="E70" s="218" t="s">
        <v>170</v>
      </c>
      <c r="F70" s="267">
        <v>18000000</v>
      </c>
      <c r="G70" s="218" t="s">
        <v>333</v>
      </c>
      <c r="H70" s="220" t="s">
        <v>589</v>
      </c>
      <c r="I70" s="218" t="s">
        <v>590</v>
      </c>
      <c r="J70" s="434" t="s">
        <v>2262</v>
      </c>
      <c r="K70" s="218"/>
      <c r="L70" s="218"/>
      <c r="M70" s="218"/>
      <c r="N70" s="218"/>
      <c r="O70" s="218">
        <v>50</v>
      </c>
      <c r="P70" s="218">
        <v>50</v>
      </c>
      <c r="Q70" s="218" t="s">
        <v>93</v>
      </c>
      <c r="R70" s="384"/>
    </row>
    <row r="71" spans="1:18" s="190" customFormat="1" ht="30.6" customHeight="1" x14ac:dyDescent="0.3">
      <c r="A71" s="383">
        <v>66</v>
      </c>
      <c r="B71" s="218" t="s">
        <v>2266</v>
      </c>
      <c r="C71" s="218" t="s">
        <v>2169</v>
      </c>
      <c r="D71" s="218" t="s">
        <v>180</v>
      </c>
      <c r="E71" s="218" t="s">
        <v>170</v>
      </c>
      <c r="F71" s="267">
        <v>7000000</v>
      </c>
      <c r="G71" s="227" t="s">
        <v>684</v>
      </c>
      <c r="H71" s="220" t="s">
        <v>592</v>
      </c>
      <c r="I71" s="218" t="s">
        <v>593</v>
      </c>
      <c r="J71" s="434" t="s">
        <v>696</v>
      </c>
      <c r="K71" s="218"/>
      <c r="L71" s="218"/>
      <c r="M71" s="218"/>
      <c r="N71" s="218"/>
      <c r="O71" s="218">
        <v>50</v>
      </c>
      <c r="P71" s="218">
        <v>50</v>
      </c>
      <c r="Q71" s="218" t="s">
        <v>93</v>
      </c>
      <c r="R71" s="384" t="s">
        <v>1958</v>
      </c>
    </row>
    <row r="72" spans="1:18" s="190" customFormat="1" ht="30.6" customHeight="1" x14ac:dyDescent="0.3">
      <c r="A72" s="383">
        <v>67</v>
      </c>
      <c r="B72" s="218" t="s">
        <v>2268</v>
      </c>
      <c r="C72" s="218" t="s">
        <v>2200</v>
      </c>
      <c r="D72" s="218" t="s">
        <v>180</v>
      </c>
      <c r="E72" s="218" t="s">
        <v>170</v>
      </c>
      <c r="F72" s="267">
        <v>5000000</v>
      </c>
      <c r="G72" s="227" t="s">
        <v>690</v>
      </c>
      <c r="H72" s="220" t="s">
        <v>594</v>
      </c>
      <c r="I72" s="218" t="s">
        <v>595</v>
      </c>
      <c r="J72" s="434" t="s">
        <v>1462</v>
      </c>
      <c r="K72" s="218"/>
      <c r="L72" s="218"/>
      <c r="M72" s="218"/>
      <c r="N72" s="218"/>
      <c r="O72" s="218">
        <v>50</v>
      </c>
      <c r="P72" s="218">
        <v>50</v>
      </c>
      <c r="Q72" s="218" t="s">
        <v>93</v>
      </c>
      <c r="R72" s="384" t="s">
        <v>2267</v>
      </c>
    </row>
    <row r="73" spans="1:18" s="190" customFormat="1" ht="30.6" customHeight="1" x14ac:dyDescent="0.3">
      <c r="A73" s="383">
        <v>68</v>
      </c>
      <c r="B73" s="218" t="s">
        <v>2406</v>
      </c>
      <c r="C73" s="218" t="s">
        <v>2125</v>
      </c>
      <c r="D73" s="218" t="s">
        <v>180</v>
      </c>
      <c r="E73" s="218" t="s">
        <v>170</v>
      </c>
      <c r="F73" s="267">
        <v>12000000</v>
      </c>
      <c r="G73" s="227" t="s">
        <v>684</v>
      </c>
      <c r="H73" s="220">
        <v>42139</v>
      </c>
      <c r="I73" s="218" t="s">
        <v>447</v>
      </c>
      <c r="J73" s="434" t="s">
        <v>2404</v>
      </c>
      <c r="K73" s="218"/>
      <c r="L73" s="218"/>
      <c r="M73" s="218"/>
      <c r="N73" s="218"/>
      <c r="O73" s="218">
        <v>50</v>
      </c>
      <c r="P73" s="218">
        <v>50</v>
      </c>
      <c r="Q73" s="218" t="s">
        <v>93</v>
      </c>
      <c r="R73" s="384" t="s">
        <v>2029</v>
      </c>
    </row>
    <row r="74" spans="1:18" s="6" customFormat="1" ht="30.6" customHeight="1" x14ac:dyDescent="0.3">
      <c r="A74" s="383">
        <v>69</v>
      </c>
      <c r="B74" s="228" t="s">
        <v>2405</v>
      </c>
      <c r="C74" s="228" t="s">
        <v>2366</v>
      </c>
      <c r="D74" s="228" t="s">
        <v>180</v>
      </c>
      <c r="E74" s="228" t="s">
        <v>170</v>
      </c>
      <c r="F74" s="433">
        <v>635000</v>
      </c>
      <c r="G74" s="218" t="s">
        <v>697</v>
      </c>
      <c r="H74" s="230">
        <v>42412</v>
      </c>
      <c r="I74" s="228" t="s">
        <v>598</v>
      </c>
      <c r="J74" s="275" t="s">
        <v>2407</v>
      </c>
      <c r="K74" s="228"/>
      <c r="L74" s="228"/>
      <c r="M74" s="228"/>
      <c r="N74" s="285"/>
      <c r="O74" s="228">
        <v>50</v>
      </c>
      <c r="P74" s="218">
        <v>50</v>
      </c>
      <c r="Q74" s="228" t="s">
        <v>93</v>
      </c>
      <c r="R74" s="391"/>
    </row>
    <row r="75" spans="1:18" s="6" customFormat="1" ht="30.6" customHeight="1" x14ac:dyDescent="0.3">
      <c r="A75" s="383">
        <v>70</v>
      </c>
      <c r="B75" s="228" t="s">
        <v>1976</v>
      </c>
      <c r="C75" s="228" t="s">
        <v>1947</v>
      </c>
      <c r="D75" s="228" t="s">
        <v>180</v>
      </c>
      <c r="E75" s="228" t="s">
        <v>170</v>
      </c>
      <c r="F75" s="433">
        <v>7535894</v>
      </c>
      <c r="G75" s="228" t="s">
        <v>599</v>
      </c>
      <c r="H75" s="230" t="s">
        <v>600</v>
      </c>
      <c r="I75" s="228" t="s">
        <v>601</v>
      </c>
      <c r="J75" s="275" t="s">
        <v>1975</v>
      </c>
      <c r="K75" s="228"/>
      <c r="L75" s="228"/>
      <c r="M75" s="228"/>
      <c r="N75" s="285"/>
      <c r="O75" s="228">
        <v>100</v>
      </c>
      <c r="P75" s="441">
        <v>50</v>
      </c>
      <c r="Q75" s="228" t="s">
        <v>93</v>
      </c>
      <c r="R75" s="391" t="s">
        <v>1958</v>
      </c>
    </row>
    <row r="76" spans="1:18" s="6" customFormat="1" ht="30.6" customHeight="1" x14ac:dyDescent="0.3">
      <c r="A76" s="383">
        <v>71</v>
      </c>
      <c r="B76" s="441" t="s">
        <v>1855</v>
      </c>
      <c r="C76" s="441" t="s">
        <v>153</v>
      </c>
      <c r="D76" s="228" t="s">
        <v>180</v>
      </c>
      <c r="E76" s="228" t="s">
        <v>170</v>
      </c>
      <c r="F76" s="433">
        <v>7535894</v>
      </c>
      <c r="G76" s="228" t="s">
        <v>611</v>
      </c>
      <c r="H76" s="230" t="s">
        <v>612</v>
      </c>
      <c r="I76" s="228" t="s">
        <v>1854</v>
      </c>
      <c r="J76" s="275" t="s">
        <v>1856</v>
      </c>
      <c r="K76" s="228"/>
      <c r="L76" s="228"/>
      <c r="M76" s="228"/>
      <c r="N76" s="228"/>
      <c r="O76" s="228">
        <v>50</v>
      </c>
      <c r="P76" s="228">
        <v>50</v>
      </c>
      <c r="Q76" s="228" t="s">
        <v>93</v>
      </c>
      <c r="R76" s="391"/>
    </row>
    <row r="77" spans="1:18" s="6" customFormat="1" ht="30.6" customHeight="1" x14ac:dyDescent="0.3">
      <c r="A77" s="383">
        <v>72</v>
      </c>
      <c r="B77" s="228" t="s">
        <v>2415</v>
      </c>
      <c r="C77" s="228" t="s">
        <v>2416</v>
      </c>
      <c r="D77" s="228" t="s">
        <v>180</v>
      </c>
      <c r="E77" s="228" t="s">
        <v>170</v>
      </c>
      <c r="F77" s="433">
        <v>12484686</v>
      </c>
      <c r="G77" s="228" t="s">
        <v>617</v>
      </c>
      <c r="H77" s="230">
        <v>42306</v>
      </c>
      <c r="I77" s="228" t="s">
        <v>618</v>
      </c>
      <c r="J77" s="275" t="s">
        <v>2414</v>
      </c>
      <c r="K77" s="228"/>
      <c r="L77" s="228"/>
      <c r="M77" s="228"/>
      <c r="N77" s="228"/>
      <c r="O77" s="228">
        <v>50</v>
      </c>
      <c r="P77" s="228">
        <v>50</v>
      </c>
      <c r="Q77" s="228" t="s">
        <v>93</v>
      </c>
      <c r="R77" s="391"/>
    </row>
    <row r="78" spans="1:18" s="6" customFormat="1" ht="30.6" customHeight="1" x14ac:dyDescent="0.3">
      <c r="A78" s="383">
        <v>73</v>
      </c>
      <c r="B78" s="228" t="s">
        <v>619</v>
      </c>
      <c r="C78" s="228" t="s">
        <v>1323</v>
      </c>
      <c r="D78" s="228" t="s">
        <v>180</v>
      </c>
      <c r="E78" s="228" t="s">
        <v>170</v>
      </c>
      <c r="F78" s="433">
        <v>8658681</v>
      </c>
      <c r="G78" s="228" t="s">
        <v>620</v>
      </c>
      <c r="H78" s="230">
        <v>42314</v>
      </c>
      <c r="I78" s="228" t="s">
        <v>621</v>
      </c>
      <c r="J78" s="275" t="s">
        <v>2417</v>
      </c>
      <c r="K78" s="228" t="s">
        <v>1114</v>
      </c>
      <c r="L78" s="228"/>
      <c r="M78" s="228"/>
      <c r="N78" s="228"/>
      <c r="O78" s="228">
        <v>100</v>
      </c>
      <c r="P78" s="228">
        <v>0</v>
      </c>
      <c r="Q78" s="228" t="s">
        <v>93</v>
      </c>
      <c r="R78" s="391"/>
    </row>
    <row r="79" spans="1:18" s="190" customFormat="1" ht="30.6" customHeight="1" x14ac:dyDescent="0.3">
      <c r="A79" s="383">
        <v>74</v>
      </c>
      <c r="B79" s="246" t="s">
        <v>2466</v>
      </c>
      <c r="C79" s="246" t="s">
        <v>2125</v>
      </c>
      <c r="D79" s="228" t="s">
        <v>180</v>
      </c>
      <c r="E79" s="228" t="s">
        <v>170</v>
      </c>
      <c r="F79" s="433">
        <v>7535894</v>
      </c>
      <c r="G79" s="228" t="s">
        <v>456</v>
      </c>
      <c r="H79" s="220">
        <v>42242</v>
      </c>
      <c r="I79" s="218" t="s">
        <v>625</v>
      </c>
      <c r="J79" s="275" t="s">
        <v>698</v>
      </c>
      <c r="K79" s="218"/>
      <c r="L79" s="218"/>
      <c r="M79" s="218"/>
      <c r="N79" s="218"/>
      <c r="O79" s="218">
        <v>50</v>
      </c>
      <c r="P79" s="228">
        <v>50</v>
      </c>
      <c r="Q79" s="218" t="s">
        <v>93</v>
      </c>
      <c r="R79" s="384"/>
    </row>
    <row r="80" spans="1:18" s="6" customFormat="1" ht="30.6" customHeight="1" x14ac:dyDescent="0.3">
      <c r="A80" s="383">
        <v>75</v>
      </c>
      <c r="B80" s="228" t="s">
        <v>702</v>
      </c>
      <c r="C80" s="218" t="s">
        <v>2118</v>
      </c>
      <c r="D80" s="228" t="s">
        <v>180</v>
      </c>
      <c r="E80" s="228" t="s">
        <v>171</v>
      </c>
      <c r="F80" s="433">
        <v>0</v>
      </c>
      <c r="G80" s="228"/>
      <c r="H80" s="230">
        <v>39049</v>
      </c>
      <c r="I80" s="228" t="s">
        <v>703</v>
      </c>
      <c r="J80" s="440" t="s">
        <v>704</v>
      </c>
      <c r="K80" s="228"/>
      <c r="L80" s="228"/>
      <c r="M80" s="228"/>
      <c r="N80" s="228"/>
      <c r="O80" s="228">
        <v>0</v>
      </c>
      <c r="P80" s="228">
        <v>0</v>
      </c>
      <c r="Q80" s="228" t="s">
        <v>23</v>
      </c>
      <c r="R80" s="391"/>
    </row>
    <row r="81" spans="1:18" s="6" customFormat="1" ht="30.6" customHeight="1" x14ac:dyDescent="0.3">
      <c r="A81" s="383">
        <v>76</v>
      </c>
      <c r="B81" s="228" t="s">
        <v>705</v>
      </c>
      <c r="C81" s="228" t="s">
        <v>2125</v>
      </c>
      <c r="D81" s="228" t="s">
        <v>180</v>
      </c>
      <c r="E81" s="228" t="s">
        <v>171</v>
      </c>
      <c r="F81" s="433">
        <v>0</v>
      </c>
      <c r="G81" s="228" t="s">
        <v>706</v>
      </c>
      <c r="H81" s="230"/>
      <c r="I81" s="228" t="s">
        <v>707</v>
      </c>
      <c r="J81" s="440" t="s">
        <v>708</v>
      </c>
      <c r="K81" s="228"/>
      <c r="L81" s="228"/>
      <c r="M81" s="228"/>
      <c r="N81" s="228"/>
      <c r="O81" s="228">
        <v>50</v>
      </c>
      <c r="P81" s="228">
        <v>50</v>
      </c>
      <c r="Q81" s="228" t="s">
        <v>23</v>
      </c>
      <c r="R81" s="391" t="s">
        <v>2124</v>
      </c>
    </row>
    <row r="82" spans="1:18" s="6" customFormat="1" ht="30.6" customHeight="1" x14ac:dyDescent="0.3">
      <c r="A82" s="383">
        <v>77</v>
      </c>
      <c r="B82" s="228" t="s">
        <v>930</v>
      </c>
      <c r="C82" s="218" t="s">
        <v>2118</v>
      </c>
      <c r="D82" s="228" t="s">
        <v>180</v>
      </c>
      <c r="E82" s="228" t="s">
        <v>171</v>
      </c>
      <c r="F82" s="433">
        <v>0</v>
      </c>
      <c r="G82" s="228"/>
      <c r="H82" s="230">
        <v>39049</v>
      </c>
      <c r="I82" s="228" t="s">
        <v>709</v>
      </c>
      <c r="J82" s="440" t="s">
        <v>929</v>
      </c>
      <c r="K82" s="228"/>
      <c r="L82" s="228"/>
      <c r="M82" s="228"/>
      <c r="N82" s="228"/>
      <c r="O82" s="228">
        <v>0</v>
      </c>
      <c r="P82" s="228">
        <v>0</v>
      </c>
      <c r="Q82" s="228" t="s">
        <v>23</v>
      </c>
      <c r="R82" s="391"/>
    </row>
    <row r="83" spans="1:18" s="190" customFormat="1" ht="30.6" customHeight="1" x14ac:dyDescent="0.3">
      <c r="A83" s="383">
        <v>78</v>
      </c>
      <c r="B83" s="215" t="s">
        <v>718</v>
      </c>
      <c r="C83" s="218" t="s">
        <v>933</v>
      </c>
      <c r="D83" s="228" t="s">
        <v>180</v>
      </c>
      <c r="E83" s="218" t="s">
        <v>171</v>
      </c>
      <c r="F83" s="267">
        <v>0</v>
      </c>
      <c r="G83" s="220"/>
      <c r="H83" s="220"/>
      <c r="I83" s="218" t="s">
        <v>719</v>
      </c>
      <c r="J83" s="275" t="s">
        <v>720</v>
      </c>
      <c r="K83" s="218"/>
      <c r="L83" s="218"/>
      <c r="M83" s="218"/>
      <c r="N83" s="218"/>
      <c r="O83" s="218">
        <v>0</v>
      </c>
      <c r="P83" s="218">
        <v>0</v>
      </c>
      <c r="Q83" s="218" t="s">
        <v>23</v>
      </c>
      <c r="R83" s="384"/>
    </row>
    <row r="84" spans="1:18" s="190" customFormat="1" ht="30.6" customHeight="1" x14ac:dyDescent="0.3">
      <c r="A84" s="383">
        <v>79</v>
      </c>
      <c r="B84" s="215" t="s">
        <v>721</v>
      </c>
      <c r="C84" s="218" t="s">
        <v>2118</v>
      </c>
      <c r="D84" s="228" t="s">
        <v>180</v>
      </c>
      <c r="E84" s="218" t="s">
        <v>171</v>
      </c>
      <c r="F84" s="267">
        <v>0</v>
      </c>
      <c r="G84" s="227" t="s">
        <v>932</v>
      </c>
      <c r="H84" s="220">
        <v>37865</v>
      </c>
      <c r="I84" s="218" t="s">
        <v>722</v>
      </c>
      <c r="J84" s="275" t="s">
        <v>2126</v>
      </c>
      <c r="K84" s="218"/>
      <c r="L84" s="218"/>
      <c r="M84" s="218"/>
      <c r="N84" s="218"/>
      <c r="O84" s="218">
        <v>0</v>
      </c>
      <c r="P84" s="218">
        <v>0</v>
      </c>
      <c r="Q84" s="218" t="s">
        <v>23</v>
      </c>
      <c r="R84" s="384"/>
    </row>
    <row r="85" spans="1:18" s="190" customFormat="1" ht="30.6" customHeight="1" x14ac:dyDescent="0.3">
      <c r="A85" s="383">
        <v>80</v>
      </c>
      <c r="B85" s="215" t="s">
        <v>723</v>
      </c>
      <c r="C85" s="218" t="s">
        <v>2118</v>
      </c>
      <c r="D85" s="228" t="s">
        <v>180</v>
      </c>
      <c r="E85" s="218" t="s">
        <v>171</v>
      </c>
      <c r="F85" s="267">
        <v>0</v>
      </c>
      <c r="G85" s="220"/>
      <c r="H85" s="220">
        <v>42702</v>
      </c>
      <c r="I85" s="218" t="s">
        <v>724</v>
      </c>
      <c r="J85" s="275" t="s">
        <v>725</v>
      </c>
      <c r="K85" s="218"/>
      <c r="L85" s="218"/>
      <c r="M85" s="218"/>
      <c r="N85" s="218"/>
      <c r="O85" s="218">
        <v>0</v>
      </c>
      <c r="P85" s="218">
        <v>0</v>
      </c>
      <c r="Q85" s="218" t="s">
        <v>2127</v>
      </c>
      <c r="R85" s="384"/>
    </row>
    <row r="86" spans="1:18" s="190" customFormat="1" ht="30.6" customHeight="1" x14ac:dyDescent="0.3">
      <c r="A86" s="383">
        <v>81</v>
      </c>
      <c r="B86" s="215" t="s">
        <v>726</v>
      </c>
      <c r="C86" s="218" t="s">
        <v>2118</v>
      </c>
      <c r="D86" s="228" t="s">
        <v>180</v>
      </c>
      <c r="E86" s="218" t="s">
        <v>171</v>
      </c>
      <c r="F86" s="267">
        <v>0</v>
      </c>
      <c r="G86" s="220"/>
      <c r="H86" s="220">
        <v>42701</v>
      </c>
      <c r="I86" s="218" t="s">
        <v>727</v>
      </c>
      <c r="J86" s="275" t="s">
        <v>728</v>
      </c>
      <c r="K86" s="218"/>
      <c r="L86" s="218"/>
      <c r="M86" s="218"/>
      <c r="N86" s="218"/>
      <c r="O86" s="218">
        <v>0</v>
      </c>
      <c r="P86" s="218">
        <v>0</v>
      </c>
      <c r="Q86" s="218" t="s">
        <v>23</v>
      </c>
      <c r="R86" s="384"/>
    </row>
    <row r="87" spans="1:18" s="190" customFormat="1" ht="30.6" customHeight="1" x14ac:dyDescent="0.3">
      <c r="A87" s="383">
        <v>82</v>
      </c>
      <c r="B87" s="215" t="s">
        <v>729</v>
      </c>
      <c r="C87" s="218" t="s">
        <v>153</v>
      </c>
      <c r="D87" s="228" t="s">
        <v>180</v>
      </c>
      <c r="E87" s="218" t="s">
        <v>171</v>
      </c>
      <c r="F87" s="267">
        <v>0</v>
      </c>
      <c r="G87" s="220"/>
      <c r="H87" s="220">
        <v>39056</v>
      </c>
      <c r="I87" s="218" t="s">
        <v>730</v>
      </c>
      <c r="J87" s="275" t="s">
        <v>731</v>
      </c>
      <c r="K87" s="218"/>
      <c r="L87" s="218"/>
      <c r="M87" s="218"/>
      <c r="N87" s="218"/>
      <c r="O87" s="218">
        <v>50</v>
      </c>
      <c r="P87" s="218">
        <v>50</v>
      </c>
      <c r="Q87" s="218" t="s">
        <v>23</v>
      </c>
      <c r="R87" s="384"/>
    </row>
    <row r="88" spans="1:18" s="190" customFormat="1" ht="30.6" customHeight="1" x14ac:dyDescent="0.3">
      <c r="A88" s="383">
        <v>83</v>
      </c>
      <c r="B88" s="215" t="s">
        <v>732</v>
      </c>
      <c r="C88" s="218" t="s">
        <v>641</v>
      </c>
      <c r="D88" s="228" t="s">
        <v>180</v>
      </c>
      <c r="E88" s="218" t="s">
        <v>171</v>
      </c>
      <c r="F88" s="267">
        <v>0</v>
      </c>
      <c r="G88" s="227" t="s">
        <v>934</v>
      </c>
      <c r="H88" s="220">
        <v>38412</v>
      </c>
      <c r="I88" s="218" t="s">
        <v>734</v>
      </c>
      <c r="J88" s="434" t="s">
        <v>937</v>
      </c>
      <c r="K88" s="218"/>
      <c r="L88" s="218"/>
      <c r="M88" s="218"/>
      <c r="N88" s="218"/>
      <c r="O88" s="218">
        <v>0</v>
      </c>
      <c r="P88" s="218">
        <v>0</v>
      </c>
      <c r="Q88" s="218" t="s">
        <v>23</v>
      </c>
      <c r="R88" s="384"/>
    </row>
    <row r="89" spans="1:18" s="190" customFormat="1" ht="30.6" customHeight="1" x14ac:dyDescent="0.3">
      <c r="A89" s="383">
        <v>84</v>
      </c>
      <c r="B89" s="215" t="s">
        <v>735</v>
      </c>
      <c r="C89" s="218" t="s">
        <v>2240</v>
      </c>
      <c r="D89" s="228" t="s">
        <v>180</v>
      </c>
      <c r="E89" s="218" t="s">
        <v>171</v>
      </c>
      <c r="F89" s="267">
        <v>0</v>
      </c>
      <c r="G89" s="227" t="s">
        <v>935</v>
      </c>
      <c r="H89" s="220" t="s">
        <v>936</v>
      </c>
      <c r="I89" s="218" t="s">
        <v>736</v>
      </c>
      <c r="J89" s="275" t="s">
        <v>2483</v>
      </c>
      <c r="K89" s="218"/>
      <c r="L89" s="218"/>
      <c r="M89" s="218"/>
      <c r="N89" s="218"/>
      <c r="O89" s="218">
        <v>0</v>
      </c>
      <c r="P89" s="218">
        <v>0</v>
      </c>
      <c r="Q89" s="218" t="s">
        <v>23</v>
      </c>
      <c r="R89" s="384"/>
    </row>
    <row r="90" spans="1:18" s="190" customFormat="1" ht="30.6" customHeight="1" x14ac:dyDescent="0.3">
      <c r="A90" s="383">
        <v>85</v>
      </c>
      <c r="B90" s="252" t="s">
        <v>744</v>
      </c>
      <c r="C90" s="218" t="s">
        <v>2484</v>
      </c>
      <c r="D90" s="218" t="s">
        <v>180</v>
      </c>
      <c r="E90" s="218" t="s">
        <v>171</v>
      </c>
      <c r="F90" s="267">
        <v>0</v>
      </c>
      <c r="G90" s="218"/>
      <c r="H90" s="220">
        <v>39056</v>
      </c>
      <c r="I90" s="218" t="s">
        <v>745</v>
      </c>
      <c r="J90" s="275" t="s">
        <v>746</v>
      </c>
      <c r="K90" s="218"/>
      <c r="L90" s="218"/>
      <c r="M90" s="218"/>
      <c r="N90" s="218"/>
      <c r="O90" s="218">
        <v>50</v>
      </c>
      <c r="P90" s="218">
        <v>50</v>
      </c>
      <c r="Q90" s="218" t="s">
        <v>23</v>
      </c>
      <c r="R90" s="384"/>
    </row>
    <row r="91" spans="1:18" s="190" customFormat="1" ht="30.6" customHeight="1" x14ac:dyDescent="0.3">
      <c r="A91" s="383">
        <v>86</v>
      </c>
      <c r="B91" s="215" t="s">
        <v>747</v>
      </c>
      <c r="C91" s="218" t="s">
        <v>640</v>
      </c>
      <c r="D91" s="218" t="s">
        <v>180</v>
      </c>
      <c r="E91" s="218" t="s">
        <v>171</v>
      </c>
      <c r="F91" s="439">
        <v>100000000</v>
      </c>
      <c r="G91" s="227" t="s">
        <v>941</v>
      </c>
      <c r="H91" s="220">
        <v>38838</v>
      </c>
      <c r="I91" s="218" t="s">
        <v>2469</v>
      </c>
      <c r="J91" s="275" t="s">
        <v>1431</v>
      </c>
      <c r="K91" s="218"/>
      <c r="L91" s="218"/>
      <c r="M91" s="218"/>
      <c r="N91" s="218"/>
      <c r="O91" s="218">
        <v>0</v>
      </c>
      <c r="P91" s="218">
        <v>0</v>
      </c>
      <c r="Q91" s="218" t="s">
        <v>23</v>
      </c>
      <c r="R91" s="384"/>
    </row>
    <row r="92" spans="1:18" s="190" customFormat="1" ht="30.6" customHeight="1" x14ac:dyDescent="0.3">
      <c r="A92" s="383">
        <v>87</v>
      </c>
      <c r="B92" s="215" t="s">
        <v>748</v>
      </c>
      <c r="C92" s="218" t="s">
        <v>2186</v>
      </c>
      <c r="D92" s="218" t="s">
        <v>180</v>
      </c>
      <c r="E92" s="218" t="s">
        <v>171</v>
      </c>
      <c r="F92" s="439">
        <v>100000000</v>
      </c>
      <c r="G92" s="227" t="s">
        <v>942</v>
      </c>
      <c r="H92" s="220">
        <v>39170</v>
      </c>
      <c r="I92" s="218" t="s">
        <v>749</v>
      </c>
      <c r="J92" s="434" t="s">
        <v>1464</v>
      </c>
      <c r="K92" s="218"/>
      <c r="L92" s="218"/>
      <c r="M92" s="218"/>
      <c r="N92" s="218"/>
      <c r="O92" s="218">
        <v>50</v>
      </c>
      <c r="P92" s="218">
        <v>50</v>
      </c>
      <c r="Q92" s="218" t="s">
        <v>23</v>
      </c>
      <c r="R92" s="384"/>
    </row>
    <row r="93" spans="1:18" s="190" customFormat="1" ht="30.6" customHeight="1" x14ac:dyDescent="0.3">
      <c r="A93" s="383">
        <v>88</v>
      </c>
      <c r="B93" s="215" t="s">
        <v>2488</v>
      </c>
      <c r="C93" s="218" t="s">
        <v>945</v>
      </c>
      <c r="D93" s="218" t="s">
        <v>180</v>
      </c>
      <c r="E93" s="218" t="s">
        <v>171</v>
      </c>
      <c r="F93" s="439">
        <v>100000000</v>
      </c>
      <c r="G93" s="227" t="s">
        <v>952</v>
      </c>
      <c r="H93" s="220">
        <v>39203</v>
      </c>
      <c r="I93" s="218" t="s">
        <v>2490</v>
      </c>
      <c r="J93" s="275" t="s">
        <v>2489</v>
      </c>
      <c r="K93" s="218"/>
      <c r="L93" s="218"/>
      <c r="M93" s="218"/>
      <c r="N93" s="218"/>
      <c r="O93" s="218">
        <v>0</v>
      </c>
      <c r="P93" s="218">
        <v>0</v>
      </c>
      <c r="Q93" s="218" t="s">
        <v>23</v>
      </c>
      <c r="R93" s="384"/>
    </row>
    <row r="94" spans="1:18" s="190" customFormat="1" ht="30.6" customHeight="1" x14ac:dyDescent="0.3">
      <c r="A94" s="383">
        <v>89</v>
      </c>
      <c r="B94" s="215" t="s">
        <v>754</v>
      </c>
      <c r="C94" s="218" t="s">
        <v>2186</v>
      </c>
      <c r="D94" s="218" t="s">
        <v>180</v>
      </c>
      <c r="E94" s="218" t="s">
        <v>171</v>
      </c>
      <c r="F94" s="439">
        <v>0</v>
      </c>
      <c r="G94" s="227" t="s">
        <v>953</v>
      </c>
      <c r="H94" s="220">
        <v>39542</v>
      </c>
      <c r="I94" s="218" t="s">
        <v>755</v>
      </c>
      <c r="J94" s="434" t="s">
        <v>1432</v>
      </c>
      <c r="K94" s="218"/>
      <c r="L94" s="218"/>
      <c r="M94" s="218"/>
      <c r="N94" s="218"/>
      <c r="O94" s="218">
        <v>0</v>
      </c>
      <c r="P94" s="218">
        <v>0</v>
      </c>
      <c r="Q94" s="218" t="s">
        <v>23</v>
      </c>
      <c r="R94" s="384"/>
    </row>
    <row r="95" spans="1:18" s="190" customFormat="1" ht="30.6" customHeight="1" x14ac:dyDescent="0.3">
      <c r="A95" s="383">
        <v>90</v>
      </c>
      <c r="B95" s="215" t="s">
        <v>756</v>
      </c>
      <c r="C95" s="218" t="s">
        <v>933</v>
      </c>
      <c r="D95" s="218" t="s">
        <v>180</v>
      </c>
      <c r="E95" s="218" t="s">
        <v>171</v>
      </c>
      <c r="F95" s="439">
        <v>150000000</v>
      </c>
      <c r="G95" s="227" t="s">
        <v>954</v>
      </c>
      <c r="H95" s="220">
        <v>39559</v>
      </c>
      <c r="I95" s="218" t="s">
        <v>757</v>
      </c>
      <c r="J95" s="434" t="s">
        <v>1895</v>
      </c>
      <c r="K95" s="218"/>
      <c r="L95" s="218"/>
      <c r="M95" s="218"/>
      <c r="N95" s="218"/>
      <c r="O95" s="218">
        <v>0</v>
      </c>
      <c r="P95" s="218">
        <v>0</v>
      </c>
      <c r="Q95" s="218" t="s">
        <v>23</v>
      </c>
      <c r="R95" s="384"/>
    </row>
    <row r="96" spans="1:18" s="190" customFormat="1" ht="30.6" customHeight="1" x14ac:dyDescent="0.3">
      <c r="A96" s="383">
        <v>91</v>
      </c>
      <c r="B96" s="215" t="s">
        <v>758</v>
      </c>
      <c r="C96" s="218" t="s">
        <v>945</v>
      </c>
      <c r="D96" s="218" t="s">
        <v>180</v>
      </c>
      <c r="E96" s="218" t="s">
        <v>171</v>
      </c>
      <c r="F96" s="439">
        <v>100000000</v>
      </c>
      <c r="G96" s="227" t="s">
        <v>955</v>
      </c>
      <c r="H96" s="220">
        <v>39661</v>
      </c>
      <c r="I96" s="218" t="s">
        <v>759</v>
      </c>
      <c r="J96" s="434" t="s">
        <v>1433</v>
      </c>
      <c r="K96" s="218"/>
      <c r="L96" s="218"/>
      <c r="M96" s="218"/>
      <c r="N96" s="218"/>
      <c r="O96" s="218">
        <v>0</v>
      </c>
      <c r="P96" s="218">
        <v>0</v>
      </c>
      <c r="Q96" s="218" t="s">
        <v>23</v>
      </c>
      <c r="R96" s="384"/>
    </row>
    <row r="97" spans="1:18" s="190" customFormat="1" ht="30.6" customHeight="1" x14ac:dyDescent="0.3">
      <c r="A97" s="383">
        <v>92</v>
      </c>
      <c r="B97" s="215" t="s">
        <v>760</v>
      </c>
      <c r="C97" s="218" t="s">
        <v>341</v>
      </c>
      <c r="D97" s="218" t="s">
        <v>180</v>
      </c>
      <c r="E97" s="218" t="s">
        <v>171</v>
      </c>
      <c r="F97" s="439">
        <v>50000000</v>
      </c>
      <c r="G97" s="227" t="s">
        <v>956</v>
      </c>
      <c r="H97" s="220">
        <v>39756</v>
      </c>
      <c r="I97" s="218" t="s">
        <v>761</v>
      </c>
      <c r="J97" s="434" t="s">
        <v>1434</v>
      </c>
      <c r="K97" s="218"/>
      <c r="L97" s="218"/>
      <c r="M97" s="218"/>
      <c r="N97" s="218"/>
      <c r="O97" s="218">
        <v>0</v>
      </c>
      <c r="P97" s="218">
        <v>0</v>
      </c>
      <c r="Q97" s="218" t="s">
        <v>23</v>
      </c>
      <c r="R97" s="384" t="s">
        <v>2085</v>
      </c>
    </row>
    <row r="98" spans="1:18" s="190" customFormat="1" ht="30.6" customHeight="1" x14ac:dyDescent="0.3">
      <c r="A98" s="383">
        <v>93</v>
      </c>
      <c r="B98" s="215" t="s">
        <v>762</v>
      </c>
      <c r="C98" s="218" t="s">
        <v>950</v>
      </c>
      <c r="D98" s="218" t="s">
        <v>180</v>
      </c>
      <c r="E98" s="218" t="s">
        <v>171</v>
      </c>
      <c r="F98" s="439">
        <v>125000000</v>
      </c>
      <c r="G98" s="227" t="s">
        <v>957</v>
      </c>
      <c r="H98" s="220">
        <v>39745</v>
      </c>
      <c r="I98" s="218" t="s">
        <v>763</v>
      </c>
      <c r="J98" s="434" t="s">
        <v>1435</v>
      </c>
      <c r="K98" s="218"/>
      <c r="L98" s="218"/>
      <c r="M98" s="218"/>
      <c r="N98" s="218"/>
      <c r="O98" s="218">
        <v>0</v>
      </c>
      <c r="P98" s="218">
        <v>0</v>
      </c>
      <c r="Q98" s="218" t="s">
        <v>23</v>
      </c>
      <c r="R98" s="384"/>
    </row>
    <row r="99" spans="1:18" s="190" customFormat="1" ht="30.6" customHeight="1" x14ac:dyDescent="0.3">
      <c r="A99" s="383">
        <v>94</v>
      </c>
      <c r="B99" s="215" t="s">
        <v>764</v>
      </c>
      <c r="C99" s="218" t="s">
        <v>946</v>
      </c>
      <c r="D99" s="218" t="s">
        <v>180</v>
      </c>
      <c r="E99" s="218" t="s">
        <v>171</v>
      </c>
      <c r="F99" s="439">
        <v>124000000</v>
      </c>
      <c r="G99" s="227" t="s">
        <v>958</v>
      </c>
      <c r="H99" s="220">
        <v>39753</v>
      </c>
      <c r="I99" s="218" t="s">
        <v>765</v>
      </c>
      <c r="J99" s="434" t="s">
        <v>1436</v>
      </c>
      <c r="K99" s="218"/>
      <c r="L99" s="218"/>
      <c r="M99" s="218"/>
      <c r="N99" s="218"/>
      <c r="O99" s="218">
        <v>0</v>
      </c>
      <c r="P99" s="218">
        <v>0</v>
      </c>
      <c r="Q99" s="218" t="s">
        <v>23</v>
      </c>
      <c r="R99" s="384"/>
    </row>
    <row r="100" spans="1:18" s="190" customFormat="1" ht="30.6" customHeight="1" x14ac:dyDescent="0.3">
      <c r="A100" s="383">
        <v>95</v>
      </c>
      <c r="B100" s="215" t="s">
        <v>766</v>
      </c>
      <c r="C100" s="218" t="s">
        <v>641</v>
      </c>
      <c r="D100" s="218" t="s">
        <v>180</v>
      </c>
      <c r="E100" s="218" t="s">
        <v>171</v>
      </c>
      <c r="F100" s="439">
        <v>60000000</v>
      </c>
      <c r="G100" s="227" t="s">
        <v>959</v>
      </c>
      <c r="H100" s="220">
        <v>39828</v>
      </c>
      <c r="I100" s="218" t="s">
        <v>767</v>
      </c>
      <c r="J100" s="434" t="s">
        <v>1437</v>
      </c>
      <c r="K100" s="218"/>
      <c r="L100" s="218"/>
      <c r="M100" s="218"/>
      <c r="N100" s="218"/>
      <c r="O100" s="218">
        <v>0</v>
      </c>
      <c r="P100" s="218">
        <v>0</v>
      </c>
      <c r="Q100" s="218" t="s">
        <v>23</v>
      </c>
      <c r="R100" s="384"/>
    </row>
    <row r="101" spans="1:18" s="190" customFormat="1" ht="30.6" customHeight="1" x14ac:dyDescent="0.3">
      <c r="A101" s="383">
        <v>96</v>
      </c>
      <c r="B101" s="215" t="s">
        <v>768</v>
      </c>
      <c r="C101" s="218" t="s">
        <v>646</v>
      </c>
      <c r="D101" s="218" t="s">
        <v>180</v>
      </c>
      <c r="E101" s="218" t="s">
        <v>171</v>
      </c>
      <c r="F101" s="439">
        <v>150000000</v>
      </c>
      <c r="G101" s="227" t="s">
        <v>960</v>
      </c>
      <c r="H101" s="220">
        <v>39861</v>
      </c>
      <c r="I101" s="218" t="s">
        <v>769</v>
      </c>
      <c r="J101" s="275" t="s">
        <v>1989</v>
      </c>
      <c r="K101" s="218"/>
      <c r="L101" s="218"/>
      <c r="M101" s="218"/>
      <c r="N101" s="218"/>
      <c r="O101" s="218">
        <v>50</v>
      </c>
      <c r="P101" s="218">
        <v>50</v>
      </c>
      <c r="Q101" s="218" t="s">
        <v>23</v>
      </c>
      <c r="R101" s="384" t="s">
        <v>1990</v>
      </c>
    </row>
    <row r="102" spans="1:18" s="190" customFormat="1" ht="30.6" customHeight="1" x14ac:dyDescent="0.3">
      <c r="A102" s="383">
        <v>97</v>
      </c>
      <c r="B102" s="215" t="s">
        <v>775</v>
      </c>
      <c r="C102" s="228" t="s">
        <v>1579</v>
      </c>
      <c r="D102" s="218" t="s">
        <v>180</v>
      </c>
      <c r="E102" s="218" t="s">
        <v>171</v>
      </c>
      <c r="F102" s="439">
        <v>46150000</v>
      </c>
      <c r="G102" s="227" t="s">
        <v>964</v>
      </c>
      <c r="H102" s="220">
        <v>40486</v>
      </c>
      <c r="I102" s="218" t="s">
        <v>776</v>
      </c>
      <c r="J102" s="275" t="s">
        <v>1465</v>
      </c>
      <c r="K102" s="218"/>
      <c r="L102" s="218"/>
      <c r="M102" s="218"/>
      <c r="N102" s="218"/>
      <c r="O102" s="218">
        <v>0</v>
      </c>
      <c r="P102" s="218">
        <v>0</v>
      </c>
      <c r="Q102" s="218" t="s">
        <v>23</v>
      </c>
      <c r="R102" s="384"/>
    </row>
    <row r="103" spans="1:18" s="190" customFormat="1" ht="30.6" customHeight="1" x14ac:dyDescent="0.3">
      <c r="A103" s="383">
        <v>98</v>
      </c>
      <c r="B103" s="442" t="s">
        <v>781</v>
      </c>
      <c r="C103" s="228" t="s">
        <v>2118</v>
      </c>
      <c r="D103" s="228" t="s">
        <v>180</v>
      </c>
      <c r="E103" s="228" t="s">
        <v>171</v>
      </c>
      <c r="F103" s="433">
        <v>0</v>
      </c>
      <c r="G103" s="228" t="s">
        <v>782</v>
      </c>
      <c r="H103" s="230">
        <v>40476</v>
      </c>
      <c r="I103" s="228" t="s">
        <v>783</v>
      </c>
      <c r="J103" s="440" t="s">
        <v>1438</v>
      </c>
      <c r="K103" s="228"/>
      <c r="L103" s="228"/>
      <c r="M103" s="228"/>
      <c r="N103" s="228"/>
      <c r="O103" s="228">
        <v>0</v>
      </c>
      <c r="P103" s="228">
        <v>0</v>
      </c>
      <c r="Q103" s="218" t="s">
        <v>23</v>
      </c>
      <c r="R103" s="384"/>
    </row>
    <row r="104" spans="1:18" s="190" customFormat="1" ht="30.6" customHeight="1" x14ac:dyDescent="0.3">
      <c r="A104" s="383">
        <v>99</v>
      </c>
      <c r="B104" s="215" t="s">
        <v>787</v>
      </c>
      <c r="C104" s="218" t="s">
        <v>2383</v>
      </c>
      <c r="D104" s="218" t="s">
        <v>180</v>
      </c>
      <c r="E104" s="218" t="s">
        <v>171</v>
      </c>
      <c r="F104" s="439">
        <v>5150000</v>
      </c>
      <c r="G104" s="227" t="s">
        <v>966</v>
      </c>
      <c r="H104" s="220">
        <v>40479</v>
      </c>
      <c r="I104" s="218" t="s">
        <v>789</v>
      </c>
      <c r="J104" s="434" t="s">
        <v>2495</v>
      </c>
      <c r="K104" s="218"/>
      <c r="L104" s="218"/>
      <c r="M104" s="218"/>
      <c r="N104" s="218"/>
      <c r="O104" s="218">
        <v>50</v>
      </c>
      <c r="P104" s="218">
        <v>50</v>
      </c>
      <c r="Q104" s="218" t="s">
        <v>23</v>
      </c>
      <c r="R104" s="384"/>
    </row>
    <row r="105" spans="1:18" s="190" customFormat="1" ht="30.6" customHeight="1" x14ac:dyDescent="0.3">
      <c r="A105" s="383">
        <v>100</v>
      </c>
      <c r="B105" s="215" t="s">
        <v>790</v>
      </c>
      <c r="C105" s="218" t="s">
        <v>2178</v>
      </c>
      <c r="D105" s="218" t="s">
        <v>180</v>
      </c>
      <c r="E105" s="218" t="s">
        <v>171</v>
      </c>
      <c r="F105" s="439">
        <v>66950000</v>
      </c>
      <c r="G105" s="227" t="s">
        <v>967</v>
      </c>
      <c r="H105" s="220">
        <v>40599</v>
      </c>
      <c r="I105" s="218" t="s">
        <v>791</v>
      </c>
      <c r="J105" s="434" t="s">
        <v>2576</v>
      </c>
      <c r="K105" s="218"/>
      <c r="L105" s="218"/>
      <c r="M105" s="218"/>
      <c r="N105" s="218"/>
      <c r="O105" s="218">
        <v>50</v>
      </c>
      <c r="P105" s="218">
        <v>50</v>
      </c>
      <c r="Q105" s="218" t="s">
        <v>23</v>
      </c>
      <c r="R105" s="384"/>
    </row>
    <row r="106" spans="1:18" s="190" customFormat="1" ht="30.6" customHeight="1" x14ac:dyDescent="0.3">
      <c r="A106" s="383">
        <v>101</v>
      </c>
      <c r="B106" s="215" t="s">
        <v>792</v>
      </c>
      <c r="C106" s="218" t="s">
        <v>1538</v>
      </c>
      <c r="D106" s="218" t="s">
        <v>180</v>
      </c>
      <c r="E106" s="218" t="s">
        <v>171</v>
      </c>
      <c r="F106" s="267">
        <v>0</v>
      </c>
      <c r="G106" s="218" t="s">
        <v>793</v>
      </c>
      <c r="H106" s="220">
        <v>40555</v>
      </c>
      <c r="I106" s="218" t="s">
        <v>794</v>
      </c>
      <c r="J106" s="275" t="s">
        <v>795</v>
      </c>
      <c r="K106" s="218"/>
      <c r="L106" s="218"/>
      <c r="M106" s="218"/>
      <c r="N106" s="218"/>
      <c r="O106" s="218">
        <v>0</v>
      </c>
      <c r="P106" s="218">
        <v>0</v>
      </c>
      <c r="Q106" s="218" t="s">
        <v>23</v>
      </c>
      <c r="R106" s="384"/>
    </row>
    <row r="107" spans="1:18" s="190" customFormat="1" ht="30.6" customHeight="1" x14ac:dyDescent="0.3">
      <c r="A107" s="383">
        <v>102</v>
      </c>
      <c r="B107" s="215" t="s">
        <v>796</v>
      </c>
      <c r="C107" s="218" t="s">
        <v>2118</v>
      </c>
      <c r="D107" s="218" t="s">
        <v>180</v>
      </c>
      <c r="E107" s="218" t="s">
        <v>171</v>
      </c>
      <c r="F107" s="439">
        <v>0</v>
      </c>
      <c r="G107" s="218" t="s">
        <v>797</v>
      </c>
      <c r="H107" s="220"/>
      <c r="I107" s="218" t="s">
        <v>798</v>
      </c>
      <c r="J107" s="275" t="s">
        <v>2129</v>
      </c>
      <c r="K107" s="218"/>
      <c r="L107" s="218"/>
      <c r="M107" s="218"/>
      <c r="N107" s="218"/>
      <c r="O107" s="218">
        <v>100</v>
      </c>
      <c r="P107" s="218">
        <v>0</v>
      </c>
      <c r="Q107" s="218" t="s">
        <v>23</v>
      </c>
      <c r="R107" s="384"/>
    </row>
    <row r="108" spans="1:18" s="190" customFormat="1" ht="30.6" customHeight="1" x14ac:dyDescent="0.3">
      <c r="A108" s="383">
        <v>103</v>
      </c>
      <c r="B108" s="215" t="s">
        <v>799</v>
      </c>
      <c r="C108" s="228" t="s">
        <v>2118</v>
      </c>
      <c r="D108" s="218" t="s">
        <v>180</v>
      </c>
      <c r="E108" s="228" t="s">
        <v>171</v>
      </c>
      <c r="F108" s="443">
        <v>33600000</v>
      </c>
      <c r="G108" s="228" t="s">
        <v>800</v>
      </c>
      <c r="H108" s="230">
        <v>40711</v>
      </c>
      <c r="I108" s="228" t="s">
        <v>801</v>
      </c>
      <c r="J108" s="275" t="s">
        <v>1467</v>
      </c>
      <c r="K108" s="228"/>
      <c r="L108" s="228"/>
      <c r="M108" s="228"/>
      <c r="N108" s="228"/>
      <c r="O108" s="218">
        <v>100</v>
      </c>
      <c r="P108" s="218">
        <v>0</v>
      </c>
      <c r="Q108" s="218" t="s">
        <v>23</v>
      </c>
      <c r="R108" s="384"/>
    </row>
    <row r="109" spans="1:18" s="190" customFormat="1" ht="30.6" customHeight="1" x14ac:dyDescent="0.3">
      <c r="A109" s="383">
        <v>104</v>
      </c>
      <c r="B109" s="215" t="s">
        <v>802</v>
      </c>
      <c r="C109" s="218" t="s">
        <v>1538</v>
      </c>
      <c r="D109" s="218" t="s">
        <v>180</v>
      </c>
      <c r="E109" s="218" t="s">
        <v>171</v>
      </c>
      <c r="F109" s="267">
        <v>0</v>
      </c>
      <c r="G109" s="227" t="s">
        <v>968</v>
      </c>
      <c r="H109" s="220">
        <v>40666</v>
      </c>
      <c r="I109" s="218" t="s">
        <v>803</v>
      </c>
      <c r="J109" s="434" t="s">
        <v>2088</v>
      </c>
      <c r="K109" s="218"/>
      <c r="L109" s="218"/>
      <c r="M109" s="218"/>
      <c r="N109" s="218"/>
      <c r="O109" s="218">
        <v>50</v>
      </c>
      <c r="P109" s="218">
        <v>50</v>
      </c>
      <c r="Q109" s="218" t="s">
        <v>1796</v>
      </c>
      <c r="R109" s="384" t="s">
        <v>2087</v>
      </c>
    </row>
    <row r="110" spans="1:18" s="190" customFormat="1" ht="30.6" customHeight="1" x14ac:dyDescent="0.3">
      <c r="A110" s="383">
        <v>105</v>
      </c>
      <c r="B110" s="215" t="s">
        <v>804</v>
      </c>
      <c r="C110" s="228" t="s">
        <v>1947</v>
      </c>
      <c r="D110" s="218" t="s">
        <v>180</v>
      </c>
      <c r="E110" s="218" t="s">
        <v>171</v>
      </c>
      <c r="F110" s="439">
        <v>41830900</v>
      </c>
      <c r="G110" s="227" t="s">
        <v>969</v>
      </c>
      <c r="H110" s="220">
        <v>40687</v>
      </c>
      <c r="I110" s="218" t="s">
        <v>805</v>
      </c>
      <c r="J110" s="275" t="s">
        <v>1991</v>
      </c>
      <c r="K110" s="218"/>
      <c r="L110" s="218"/>
      <c r="M110" s="218"/>
      <c r="N110" s="218"/>
      <c r="O110" s="218">
        <v>50</v>
      </c>
      <c r="P110" s="218">
        <v>50</v>
      </c>
      <c r="Q110" s="218" t="s">
        <v>23</v>
      </c>
      <c r="R110" s="384"/>
    </row>
    <row r="111" spans="1:18" s="190" customFormat="1" ht="30.6" customHeight="1" x14ac:dyDescent="0.3">
      <c r="A111" s="383">
        <v>106</v>
      </c>
      <c r="B111" s="215" t="s">
        <v>806</v>
      </c>
      <c r="C111" s="218" t="s">
        <v>85</v>
      </c>
      <c r="D111" s="218" t="s">
        <v>180</v>
      </c>
      <c r="E111" s="218" t="s">
        <v>171</v>
      </c>
      <c r="F111" s="439">
        <v>301000000</v>
      </c>
      <c r="G111" s="227" t="s">
        <v>970</v>
      </c>
      <c r="H111" s="220">
        <v>40736</v>
      </c>
      <c r="I111" s="218" t="s">
        <v>807</v>
      </c>
      <c r="J111" s="275" t="s">
        <v>1440</v>
      </c>
      <c r="K111" s="218"/>
      <c r="L111" s="218"/>
      <c r="M111" s="218"/>
      <c r="N111" s="218"/>
      <c r="O111" s="218">
        <v>0</v>
      </c>
      <c r="P111" s="218">
        <v>0</v>
      </c>
      <c r="Q111" s="218" t="s">
        <v>23</v>
      </c>
      <c r="R111" s="384"/>
    </row>
    <row r="112" spans="1:18" s="190" customFormat="1" ht="30.6" customHeight="1" x14ac:dyDescent="0.3">
      <c r="A112" s="383">
        <v>107</v>
      </c>
      <c r="B112" s="215" t="s">
        <v>808</v>
      </c>
      <c r="C112" s="218" t="s">
        <v>2178</v>
      </c>
      <c r="D112" s="218" t="s">
        <v>180</v>
      </c>
      <c r="E112" s="218" t="s">
        <v>171</v>
      </c>
      <c r="F112" s="439">
        <v>70000000</v>
      </c>
      <c r="G112" s="227" t="s">
        <v>971</v>
      </c>
      <c r="H112" s="220">
        <v>40878</v>
      </c>
      <c r="I112" s="218" t="s">
        <v>809</v>
      </c>
      <c r="J112" s="434" t="s">
        <v>2577</v>
      </c>
      <c r="K112" s="218"/>
      <c r="L112" s="218"/>
      <c r="M112" s="218"/>
      <c r="N112" s="218"/>
      <c r="O112" s="218">
        <v>50</v>
      </c>
      <c r="P112" s="218">
        <v>50</v>
      </c>
      <c r="Q112" s="218" t="s">
        <v>23</v>
      </c>
      <c r="R112" s="384"/>
    </row>
    <row r="113" spans="1:18" s="190" customFormat="1" ht="30.6" customHeight="1" x14ac:dyDescent="0.3">
      <c r="A113" s="383">
        <v>108</v>
      </c>
      <c r="B113" s="215" t="s">
        <v>810</v>
      </c>
      <c r="C113" s="218" t="s">
        <v>2240</v>
      </c>
      <c r="D113" s="218" t="s">
        <v>180</v>
      </c>
      <c r="E113" s="218" t="s">
        <v>171</v>
      </c>
      <c r="F113" s="439">
        <v>53560000</v>
      </c>
      <c r="G113" s="227" t="s">
        <v>972</v>
      </c>
      <c r="H113" s="220">
        <v>40925</v>
      </c>
      <c r="I113" s="218" t="s">
        <v>811</v>
      </c>
      <c r="J113" s="434" t="s">
        <v>1441</v>
      </c>
      <c r="K113" s="218"/>
      <c r="L113" s="218"/>
      <c r="M113" s="218"/>
      <c r="N113" s="218"/>
      <c r="O113" s="218">
        <v>0</v>
      </c>
      <c r="P113" s="218">
        <v>0</v>
      </c>
      <c r="Q113" s="218" t="s">
        <v>23</v>
      </c>
      <c r="R113" s="384"/>
    </row>
    <row r="114" spans="1:18" s="190" customFormat="1" ht="30.6" customHeight="1" x14ac:dyDescent="0.3">
      <c r="A114" s="383">
        <v>109</v>
      </c>
      <c r="B114" s="218" t="s">
        <v>815</v>
      </c>
      <c r="C114" s="218" t="s">
        <v>2308</v>
      </c>
      <c r="D114" s="218" t="s">
        <v>180</v>
      </c>
      <c r="E114" s="218" t="s">
        <v>171</v>
      </c>
      <c r="F114" s="433">
        <v>0</v>
      </c>
      <c r="G114" s="218" t="s">
        <v>816</v>
      </c>
      <c r="H114" s="230">
        <v>40413</v>
      </c>
      <c r="I114" s="218" t="s">
        <v>817</v>
      </c>
      <c r="J114" s="434" t="s">
        <v>973</v>
      </c>
      <c r="K114" s="228"/>
      <c r="L114" s="228"/>
      <c r="M114" s="228"/>
      <c r="N114" s="228"/>
      <c r="O114" s="218">
        <v>100</v>
      </c>
      <c r="P114" s="218">
        <v>0</v>
      </c>
      <c r="Q114" s="218" t="s">
        <v>23</v>
      </c>
      <c r="R114" s="384"/>
    </row>
    <row r="115" spans="1:18" s="190" customFormat="1" ht="30.6" customHeight="1" x14ac:dyDescent="0.3">
      <c r="A115" s="383">
        <v>110</v>
      </c>
      <c r="B115" s="218" t="s">
        <v>818</v>
      </c>
      <c r="C115" s="218" t="s">
        <v>2308</v>
      </c>
      <c r="D115" s="218" t="s">
        <v>180</v>
      </c>
      <c r="E115" s="218" t="s">
        <v>171</v>
      </c>
      <c r="F115" s="433">
        <v>0</v>
      </c>
      <c r="G115" s="218" t="s">
        <v>819</v>
      </c>
      <c r="H115" s="230">
        <v>40630</v>
      </c>
      <c r="I115" s="218" t="s">
        <v>820</v>
      </c>
      <c r="J115" s="434" t="s">
        <v>974</v>
      </c>
      <c r="K115" s="228"/>
      <c r="L115" s="228"/>
      <c r="M115" s="228"/>
      <c r="N115" s="228"/>
      <c r="O115" s="218">
        <v>100</v>
      </c>
      <c r="P115" s="218">
        <v>0</v>
      </c>
      <c r="Q115" s="218" t="s">
        <v>23</v>
      </c>
      <c r="R115" s="384"/>
    </row>
    <row r="116" spans="1:18" s="190" customFormat="1" ht="30.6" customHeight="1" x14ac:dyDescent="0.3">
      <c r="A116" s="383">
        <v>111</v>
      </c>
      <c r="B116" s="218" t="s">
        <v>821</v>
      </c>
      <c r="C116" s="218" t="s">
        <v>947</v>
      </c>
      <c r="D116" s="218" t="s">
        <v>180</v>
      </c>
      <c r="E116" s="218" t="s">
        <v>171</v>
      </c>
      <c r="F116" s="267">
        <v>0</v>
      </c>
      <c r="G116" s="218" t="s">
        <v>822</v>
      </c>
      <c r="H116" s="230">
        <v>40932</v>
      </c>
      <c r="I116" s="228" t="s">
        <v>823</v>
      </c>
      <c r="J116" s="440" t="s">
        <v>975</v>
      </c>
      <c r="K116" s="228"/>
      <c r="L116" s="228"/>
      <c r="M116" s="228"/>
      <c r="N116" s="228"/>
      <c r="O116" s="218">
        <v>50</v>
      </c>
      <c r="P116" s="218">
        <v>50</v>
      </c>
      <c r="Q116" s="218" t="s">
        <v>23</v>
      </c>
      <c r="R116" s="384" t="s">
        <v>2419</v>
      </c>
    </row>
    <row r="117" spans="1:18" s="190" customFormat="1" ht="30.6" customHeight="1" x14ac:dyDescent="0.3">
      <c r="A117" s="383">
        <v>112</v>
      </c>
      <c r="B117" s="218" t="s">
        <v>824</v>
      </c>
      <c r="C117" s="228" t="s">
        <v>2118</v>
      </c>
      <c r="D117" s="218" t="s">
        <v>180</v>
      </c>
      <c r="E117" s="218" t="s">
        <v>171</v>
      </c>
      <c r="F117" s="433">
        <v>0</v>
      </c>
      <c r="G117" s="218" t="s">
        <v>825</v>
      </c>
      <c r="H117" s="220">
        <v>40589</v>
      </c>
      <c r="I117" s="218" t="s">
        <v>826</v>
      </c>
      <c r="J117" s="275" t="s">
        <v>1442</v>
      </c>
      <c r="K117" s="228"/>
      <c r="L117" s="228"/>
      <c r="M117" s="228"/>
      <c r="N117" s="228"/>
      <c r="O117" s="218">
        <v>100</v>
      </c>
      <c r="P117" s="218">
        <v>0</v>
      </c>
      <c r="Q117" s="218" t="s">
        <v>23</v>
      </c>
      <c r="R117" s="384"/>
    </row>
    <row r="118" spans="1:18" s="190" customFormat="1" ht="30.6" customHeight="1" x14ac:dyDescent="0.3">
      <c r="A118" s="383">
        <v>113</v>
      </c>
      <c r="B118" s="215" t="s">
        <v>829</v>
      </c>
      <c r="C118" s="228" t="s">
        <v>2118</v>
      </c>
      <c r="D118" s="218" t="s">
        <v>180</v>
      </c>
      <c r="E118" s="228" t="s">
        <v>171</v>
      </c>
      <c r="F118" s="443">
        <v>0</v>
      </c>
      <c r="G118" s="228" t="s">
        <v>830</v>
      </c>
      <c r="H118" s="230">
        <v>40459</v>
      </c>
      <c r="I118" s="228" t="s">
        <v>831</v>
      </c>
      <c r="J118" s="440" t="s">
        <v>1468</v>
      </c>
      <c r="K118" s="228"/>
      <c r="L118" s="228"/>
      <c r="M118" s="228"/>
      <c r="N118" s="228"/>
      <c r="O118" s="218">
        <v>100</v>
      </c>
      <c r="P118" s="218">
        <v>0</v>
      </c>
      <c r="Q118" s="218" t="s">
        <v>23</v>
      </c>
      <c r="R118" s="384"/>
    </row>
    <row r="119" spans="1:18" s="190" customFormat="1" ht="30.6" customHeight="1" x14ac:dyDescent="0.3">
      <c r="A119" s="383">
        <v>114</v>
      </c>
      <c r="B119" s="215" t="s">
        <v>832</v>
      </c>
      <c r="C119" s="228" t="s">
        <v>2118</v>
      </c>
      <c r="D119" s="218" t="s">
        <v>180</v>
      </c>
      <c r="E119" s="228" t="s">
        <v>171</v>
      </c>
      <c r="F119" s="433">
        <v>0</v>
      </c>
      <c r="G119" s="228" t="s">
        <v>833</v>
      </c>
      <c r="H119" s="230">
        <v>40609</v>
      </c>
      <c r="I119" s="218"/>
      <c r="J119" s="275" t="s">
        <v>1443</v>
      </c>
      <c r="K119" s="228"/>
      <c r="L119" s="228"/>
      <c r="M119" s="228"/>
      <c r="N119" s="228"/>
      <c r="O119" s="218">
        <v>100</v>
      </c>
      <c r="P119" s="218">
        <v>0</v>
      </c>
      <c r="Q119" s="218" t="s">
        <v>23</v>
      </c>
      <c r="R119" s="384"/>
    </row>
    <row r="120" spans="1:18" s="190" customFormat="1" ht="30.6" customHeight="1" x14ac:dyDescent="0.3">
      <c r="A120" s="383">
        <v>115</v>
      </c>
      <c r="B120" s="215" t="s">
        <v>834</v>
      </c>
      <c r="C120" s="228" t="s">
        <v>2118</v>
      </c>
      <c r="D120" s="218" t="s">
        <v>180</v>
      </c>
      <c r="E120" s="218" t="s">
        <v>171</v>
      </c>
      <c r="F120" s="443">
        <v>0</v>
      </c>
      <c r="G120" s="228"/>
      <c r="H120" s="230">
        <v>40637</v>
      </c>
      <c r="I120" s="218" t="s">
        <v>835</v>
      </c>
      <c r="J120" s="275" t="s">
        <v>1444</v>
      </c>
      <c r="K120" s="228"/>
      <c r="L120" s="228"/>
      <c r="M120" s="228"/>
      <c r="N120" s="228"/>
      <c r="O120" s="218">
        <v>0</v>
      </c>
      <c r="P120" s="218">
        <v>0</v>
      </c>
      <c r="Q120" s="218" t="s">
        <v>23</v>
      </c>
      <c r="R120" s="384"/>
    </row>
    <row r="121" spans="1:18" s="190" customFormat="1" ht="30.6" customHeight="1" x14ac:dyDescent="0.3">
      <c r="A121" s="383">
        <v>116</v>
      </c>
      <c r="B121" s="215" t="s">
        <v>836</v>
      </c>
      <c r="C121" s="228" t="s">
        <v>2118</v>
      </c>
      <c r="D121" s="218" t="s">
        <v>180</v>
      </c>
      <c r="E121" s="218" t="s">
        <v>171</v>
      </c>
      <c r="F121" s="433">
        <v>0</v>
      </c>
      <c r="G121" s="228" t="s">
        <v>837</v>
      </c>
      <c r="H121" s="230">
        <v>40635</v>
      </c>
      <c r="I121" s="218" t="s">
        <v>838</v>
      </c>
      <c r="J121" s="275" t="s">
        <v>1445</v>
      </c>
      <c r="K121" s="228"/>
      <c r="L121" s="228"/>
      <c r="M121" s="228"/>
      <c r="N121" s="228"/>
      <c r="O121" s="218">
        <v>0</v>
      </c>
      <c r="P121" s="218">
        <v>0</v>
      </c>
      <c r="Q121" s="218" t="s">
        <v>23</v>
      </c>
      <c r="R121" s="384"/>
    </row>
    <row r="122" spans="1:18" s="190" customFormat="1" ht="30.6" customHeight="1" x14ac:dyDescent="0.3">
      <c r="A122" s="383">
        <v>117</v>
      </c>
      <c r="B122" s="215" t="s">
        <v>839</v>
      </c>
      <c r="C122" s="228" t="s">
        <v>2118</v>
      </c>
      <c r="D122" s="218" t="s">
        <v>180</v>
      </c>
      <c r="E122" s="218" t="s">
        <v>171</v>
      </c>
      <c r="F122" s="267">
        <v>0</v>
      </c>
      <c r="G122" s="228" t="s">
        <v>840</v>
      </c>
      <c r="H122" s="230">
        <v>40637</v>
      </c>
      <c r="I122" s="218" t="s">
        <v>841</v>
      </c>
      <c r="J122" s="440" t="s">
        <v>2130</v>
      </c>
      <c r="K122" s="228"/>
      <c r="L122" s="228"/>
      <c r="M122" s="228"/>
      <c r="N122" s="228"/>
      <c r="O122" s="218">
        <v>100</v>
      </c>
      <c r="P122" s="218">
        <v>0</v>
      </c>
      <c r="Q122" s="218" t="s">
        <v>23</v>
      </c>
      <c r="R122" s="384"/>
    </row>
    <row r="123" spans="1:18" s="190" customFormat="1" ht="30.6" customHeight="1" x14ac:dyDescent="0.3">
      <c r="A123" s="383">
        <v>118</v>
      </c>
      <c r="B123" s="215" t="s">
        <v>843</v>
      </c>
      <c r="C123" s="218" t="s">
        <v>948</v>
      </c>
      <c r="D123" s="218" t="s">
        <v>180</v>
      </c>
      <c r="E123" s="218" t="s">
        <v>171</v>
      </c>
      <c r="F123" s="267">
        <v>0</v>
      </c>
      <c r="G123" s="218" t="s">
        <v>978</v>
      </c>
      <c r="H123" s="230">
        <v>40638</v>
      </c>
      <c r="I123" s="228" t="s">
        <v>844</v>
      </c>
      <c r="J123" s="275" t="s">
        <v>1469</v>
      </c>
      <c r="K123" s="228"/>
      <c r="L123" s="228"/>
      <c r="M123" s="228"/>
      <c r="N123" s="228"/>
      <c r="O123" s="218">
        <v>0</v>
      </c>
      <c r="P123" s="218">
        <v>0</v>
      </c>
      <c r="Q123" s="218" t="s">
        <v>23</v>
      </c>
      <c r="R123" s="384"/>
    </row>
    <row r="124" spans="1:18" s="190" customFormat="1" ht="30.6" customHeight="1" x14ac:dyDescent="0.3">
      <c r="A124" s="383">
        <v>119</v>
      </c>
      <c r="B124" s="215" t="s">
        <v>845</v>
      </c>
      <c r="C124" s="228" t="s">
        <v>933</v>
      </c>
      <c r="D124" s="218" t="s">
        <v>180</v>
      </c>
      <c r="E124" s="228" t="s">
        <v>171</v>
      </c>
      <c r="F124" s="443">
        <v>0</v>
      </c>
      <c r="G124" s="228" t="s">
        <v>846</v>
      </c>
      <c r="H124" s="230">
        <v>39045</v>
      </c>
      <c r="I124" s="228" t="s">
        <v>847</v>
      </c>
      <c r="J124" s="440" t="s">
        <v>2553</v>
      </c>
      <c r="K124" s="228"/>
      <c r="L124" s="228"/>
      <c r="M124" s="228"/>
      <c r="N124" s="228"/>
      <c r="O124" s="218">
        <v>0</v>
      </c>
      <c r="P124" s="218">
        <v>0</v>
      </c>
      <c r="Q124" s="218" t="s">
        <v>23</v>
      </c>
      <c r="R124" s="384"/>
    </row>
    <row r="125" spans="1:18" s="190" customFormat="1" ht="30.6" customHeight="1" x14ac:dyDescent="0.3">
      <c r="A125" s="383">
        <v>120</v>
      </c>
      <c r="B125" s="215" t="s">
        <v>859</v>
      </c>
      <c r="C125" s="228" t="s">
        <v>2497</v>
      </c>
      <c r="D125" s="218" t="s">
        <v>180</v>
      </c>
      <c r="E125" s="228" t="s">
        <v>171</v>
      </c>
      <c r="F125" s="443">
        <v>0</v>
      </c>
      <c r="G125" s="228"/>
      <c r="H125" s="230">
        <v>41135</v>
      </c>
      <c r="I125" s="228" t="s">
        <v>2500</v>
      </c>
      <c r="J125" s="275" t="s">
        <v>2501</v>
      </c>
      <c r="K125" s="228"/>
      <c r="L125" s="228"/>
      <c r="M125" s="228"/>
      <c r="N125" s="228"/>
      <c r="O125" s="218">
        <v>0</v>
      </c>
      <c r="P125" s="218">
        <v>0</v>
      </c>
      <c r="Q125" s="218" t="s">
        <v>23</v>
      </c>
      <c r="R125" s="384"/>
    </row>
    <row r="126" spans="1:18" s="190" customFormat="1" ht="30.6" customHeight="1" x14ac:dyDescent="0.3">
      <c r="A126" s="383">
        <v>121</v>
      </c>
      <c r="B126" s="218" t="s">
        <v>863</v>
      </c>
      <c r="C126" s="218" t="s">
        <v>2186</v>
      </c>
      <c r="D126" s="218" t="s">
        <v>180</v>
      </c>
      <c r="E126" s="228" t="s">
        <v>171</v>
      </c>
      <c r="F126" s="267">
        <v>0</v>
      </c>
      <c r="G126" s="218" t="s">
        <v>864</v>
      </c>
      <c r="H126" s="220">
        <v>41317</v>
      </c>
      <c r="I126" s="218" t="s">
        <v>865</v>
      </c>
      <c r="J126" s="275" t="s">
        <v>2301</v>
      </c>
      <c r="K126" s="218"/>
      <c r="L126" s="218"/>
      <c r="M126" s="218"/>
      <c r="N126" s="218"/>
      <c r="O126" s="218">
        <v>50</v>
      </c>
      <c r="P126" s="218">
        <v>50</v>
      </c>
      <c r="Q126" s="218" t="s">
        <v>23</v>
      </c>
      <c r="R126" s="384"/>
    </row>
    <row r="127" spans="1:18" s="190" customFormat="1" ht="30.6" customHeight="1" x14ac:dyDescent="0.3">
      <c r="A127" s="383">
        <v>122</v>
      </c>
      <c r="B127" s="218" t="s">
        <v>866</v>
      </c>
      <c r="C127" s="218" t="s">
        <v>2186</v>
      </c>
      <c r="D127" s="218" t="s">
        <v>180</v>
      </c>
      <c r="E127" s="228" t="s">
        <v>171</v>
      </c>
      <c r="F127" s="267">
        <v>0</v>
      </c>
      <c r="G127" s="218" t="s">
        <v>867</v>
      </c>
      <c r="H127" s="220">
        <v>41379</v>
      </c>
      <c r="I127" s="218" t="s">
        <v>868</v>
      </c>
      <c r="J127" s="275" t="s">
        <v>1447</v>
      </c>
      <c r="K127" s="218"/>
      <c r="L127" s="218"/>
      <c r="M127" s="218"/>
      <c r="N127" s="218"/>
      <c r="O127" s="218">
        <v>50</v>
      </c>
      <c r="P127" s="218">
        <v>50</v>
      </c>
      <c r="Q127" s="218" t="s">
        <v>23</v>
      </c>
      <c r="R127" s="384"/>
    </row>
    <row r="128" spans="1:18" s="190" customFormat="1" ht="30.6" customHeight="1" x14ac:dyDescent="0.3">
      <c r="A128" s="383">
        <v>123</v>
      </c>
      <c r="B128" s="218" t="s">
        <v>871</v>
      </c>
      <c r="C128" s="218" t="s">
        <v>949</v>
      </c>
      <c r="D128" s="218" t="s">
        <v>180</v>
      </c>
      <c r="E128" s="228" t="s">
        <v>171</v>
      </c>
      <c r="F128" s="267">
        <v>552467728</v>
      </c>
      <c r="G128" s="218" t="s">
        <v>872</v>
      </c>
      <c r="H128" s="220">
        <v>41415</v>
      </c>
      <c r="I128" s="218" t="s">
        <v>873</v>
      </c>
      <c r="J128" s="434" t="s">
        <v>1900</v>
      </c>
      <c r="K128" s="218"/>
      <c r="L128" s="218"/>
      <c r="M128" s="218"/>
      <c r="N128" s="218"/>
      <c r="O128" s="218">
        <v>50</v>
      </c>
      <c r="P128" s="218">
        <v>50</v>
      </c>
      <c r="Q128" s="218" t="s">
        <v>23</v>
      </c>
      <c r="R128" s="384" t="s">
        <v>4061</v>
      </c>
    </row>
    <row r="129" spans="1:18" s="190" customFormat="1" ht="30.6" customHeight="1" x14ac:dyDescent="0.3">
      <c r="A129" s="383">
        <v>124</v>
      </c>
      <c r="B129" s="218" t="s">
        <v>888</v>
      </c>
      <c r="C129" s="218" t="s">
        <v>1538</v>
      </c>
      <c r="D129" s="218" t="s">
        <v>180</v>
      </c>
      <c r="E129" s="228" t="s">
        <v>171</v>
      </c>
      <c r="F129" s="267">
        <v>0</v>
      </c>
      <c r="G129" s="227" t="s">
        <v>985</v>
      </c>
      <c r="H129" s="220">
        <v>41694</v>
      </c>
      <c r="I129" s="218" t="s">
        <v>889</v>
      </c>
      <c r="J129" s="275" t="s">
        <v>2090</v>
      </c>
      <c r="K129" s="218"/>
      <c r="L129" s="218"/>
      <c r="M129" s="218"/>
      <c r="N129" s="218"/>
      <c r="O129" s="218">
        <v>50</v>
      </c>
      <c r="P129" s="218">
        <v>50</v>
      </c>
      <c r="Q129" s="218" t="s">
        <v>23</v>
      </c>
      <c r="R129" s="384" t="s">
        <v>1958</v>
      </c>
    </row>
    <row r="130" spans="1:18" s="190" customFormat="1" ht="30.6" customHeight="1" x14ac:dyDescent="0.3">
      <c r="A130" s="383">
        <v>125</v>
      </c>
      <c r="B130" s="218" t="s">
        <v>907</v>
      </c>
      <c r="C130" s="218" t="s">
        <v>2240</v>
      </c>
      <c r="D130" s="218" t="s">
        <v>180</v>
      </c>
      <c r="E130" s="228" t="s">
        <v>171</v>
      </c>
      <c r="F130" s="267">
        <v>0</v>
      </c>
      <c r="G130" s="218" t="s">
        <v>878</v>
      </c>
      <c r="H130" s="220">
        <v>41563</v>
      </c>
      <c r="I130" s="218" t="s">
        <v>908</v>
      </c>
      <c r="J130" s="275" t="s">
        <v>1448</v>
      </c>
      <c r="K130" s="218"/>
      <c r="L130" s="218"/>
      <c r="M130" s="218"/>
      <c r="N130" s="218"/>
      <c r="O130" s="218">
        <v>50</v>
      </c>
      <c r="P130" s="218">
        <v>50</v>
      </c>
      <c r="Q130" s="218" t="s">
        <v>1634</v>
      </c>
      <c r="R130" s="384"/>
    </row>
    <row r="131" spans="1:18" s="190" customFormat="1" ht="30.6" customHeight="1" x14ac:dyDescent="0.3">
      <c r="A131" s="383">
        <v>126</v>
      </c>
      <c r="B131" s="228" t="s">
        <v>2505</v>
      </c>
      <c r="C131" s="228" t="s">
        <v>2508</v>
      </c>
      <c r="D131" s="228" t="s">
        <v>180</v>
      </c>
      <c r="E131" s="228" t="s">
        <v>171</v>
      </c>
      <c r="F131" s="443">
        <v>200000000</v>
      </c>
      <c r="G131" s="228" t="s">
        <v>1081</v>
      </c>
      <c r="H131" s="230"/>
      <c r="I131" s="228" t="s">
        <v>992</v>
      </c>
      <c r="J131" s="440" t="s">
        <v>1082</v>
      </c>
      <c r="K131" s="228"/>
      <c r="L131" s="228"/>
      <c r="M131" s="228"/>
      <c r="N131" s="228"/>
      <c r="O131" s="228">
        <v>100</v>
      </c>
      <c r="P131" s="228">
        <v>0</v>
      </c>
      <c r="Q131" s="218" t="s">
        <v>65</v>
      </c>
      <c r="R131" s="384" t="s">
        <v>2506</v>
      </c>
    </row>
    <row r="132" spans="1:18" s="190" customFormat="1" ht="30.6" customHeight="1" x14ac:dyDescent="0.3">
      <c r="A132" s="383">
        <v>127</v>
      </c>
      <c r="B132" s="228" t="s">
        <v>2507</v>
      </c>
      <c r="C132" s="228" t="s">
        <v>2509</v>
      </c>
      <c r="D132" s="218" t="s">
        <v>180</v>
      </c>
      <c r="E132" s="228" t="s">
        <v>171</v>
      </c>
      <c r="F132" s="443">
        <v>18000000</v>
      </c>
      <c r="G132" s="218" t="s">
        <v>1083</v>
      </c>
      <c r="H132" s="230">
        <v>38838</v>
      </c>
      <c r="I132" s="228" t="s">
        <v>993</v>
      </c>
      <c r="J132" s="275" t="s">
        <v>2510</v>
      </c>
      <c r="K132" s="218"/>
      <c r="L132" s="218"/>
      <c r="M132" s="218"/>
      <c r="N132" s="218"/>
      <c r="O132" s="218">
        <v>100</v>
      </c>
      <c r="P132" s="218">
        <v>0</v>
      </c>
      <c r="Q132" s="218" t="s">
        <v>65</v>
      </c>
      <c r="R132" s="384"/>
    </row>
    <row r="133" spans="1:18" s="190" customFormat="1" ht="30.6" customHeight="1" x14ac:dyDescent="0.3">
      <c r="A133" s="383">
        <v>128</v>
      </c>
      <c r="B133" s="228" t="s">
        <v>2433</v>
      </c>
      <c r="C133" s="228" t="s">
        <v>85</v>
      </c>
      <c r="D133" s="218" t="s">
        <v>180</v>
      </c>
      <c r="E133" s="228" t="s">
        <v>171</v>
      </c>
      <c r="F133" s="443">
        <v>500000000</v>
      </c>
      <c r="G133" s="218" t="s">
        <v>1085</v>
      </c>
      <c r="H133" s="230">
        <v>40190</v>
      </c>
      <c r="I133" s="228" t="s">
        <v>995</v>
      </c>
      <c r="J133" s="434" t="s">
        <v>2434</v>
      </c>
      <c r="K133" s="218"/>
      <c r="L133" s="218"/>
      <c r="M133" s="218"/>
      <c r="N133" s="218"/>
      <c r="O133" s="218">
        <v>25</v>
      </c>
      <c r="P133" s="218">
        <v>75</v>
      </c>
      <c r="Q133" s="218" t="s">
        <v>65</v>
      </c>
      <c r="R133" s="384"/>
    </row>
    <row r="134" spans="1:18" s="190" customFormat="1" ht="30.6" customHeight="1" x14ac:dyDescent="0.3">
      <c r="A134" s="383">
        <v>129</v>
      </c>
      <c r="B134" s="228" t="s">
        <v>2136</v>
      </c>
      <c r="C134" s="228" t="s">
        <v>2131</v>
      </c>
      <c r="D134" s="218" t="s">
        <v>180</v>
      </c>
      <c r="E134" s="228" t="s">
        <v>171</v>
      </c>
      <c r="F134" s="443">
        <v>56666000</v>
      </c>
      <c r="G134" s="218" t="s">
        <v>1087</v>
      </c>
      <c r="H134" s="230">
        <v>40815</v>
      </c>
      <c r="I134" s="228" t="s">
        <v>997</v>
      </c>
      <c r="J134" s="440" t="s">
        <v>2137</v>
      </c>
      <c r="K134" s="218"/>
      <c r="L134" s="218"/>
      <c r="M134" s="218"/>
      <c r="N134" s="218"/>
      <c r="O134" s="218">
        <v>75</v>
      </c>
      <c r="P134" s="218">
        <v>25</v>
      </c>
      <c r="Q134" s="218" t="s">
        <v>65</v>
      </c>
      <c r="R134" s="384" t="s">
        <v>2138</v>
      </c>
    </row>
    <row r="135" spans="1:18" s="190" customFormat="1" ht="30.6" customHeight="1" x14ac:dyDescent="0.3">
      <c r="A135" s="383">
        <v>130</v>
      </c>
      <c r="B135" s="228" t="s">
        <v>2586</v>
      </c>
      <c r="C135" s="228" t="s">
        <v>2178</v>
      </c>
      <c r="D135" s="218" t="s">
        <v>180</v>
      </c>
      <c r="E135" s="228" t="s">
        <v>171</v>
      </c>
      <c r="F135" s="443">
        <v>0</v>
      </c>
      <c r="G135" s="218" t="s">
        <v>1088</v>
      </c>
      <c r="H135" s="230"/>
      <c r="I135" s="228" t="s">
        <v>998</v>
      </c>
      <c r="J135" s="275" t="s">
        <v>2587</v>
      </c>
      <c r="K135" s="218"/>
      <c r="L135" s="218"/>
      <c r="M135" s="218"/>
      <c r="N135" s="218"/>
      <c r="O135" s="218">
        <v>75</v>
      </c>
      <c r="P135" s="218">
        <v>25</v>
      </c>
      <c r="Q135" s="218" t="s">
        <v>65</v>
      </c>
      <c r="R135" s="384"/>
    </row>
    <row r="136" spans="1:18" s="190" customFormat="1" ht="30.6" customHeight="1" x14ac:dyDescent="0.3">
      <c r="A136" s="383">
        <v>131</v>
      </c>
      <c r="B136" s="228" t="s">
        <v>2139</v>
      </c>
      <c r="C136" s="228" t="s">
        <v>2131</v>
      </c>
      <c r="D136" s="218" t="s">
        <v>180</v>
      </c>
      <c r="E136" s="228" t="s">
        <v>171</v>
      </c>
      <c r="F136" s="443">
        <v>53560000</v>
      </c>
      <c r="G136" s="218" t="s">
        <v>1090</v>
      </c>
      <c r="H136" s="230">
        <v>40882</v>
      </c>
      <c r="I136" s="228" t="s">
        <v>1000</v>
      </c>
      <c r="J136" s="434" t="s">
        <v>2141</v>
      </c>
      <c r="K136" s="218"/>
      <c r="L136" s="218"/>
      <c r="M136" s="218"/>
      <c r="N136" s="218"/>
      <c r="O136" s="218">
        <v>75</v>
      </c>
      <c r="P136" s="218">
        <v>25</v>
      </c>
      <c r="Q136" s="218" t="s">
        <v>65</v>
      </c>
      <c r="R136" s="384" t="s">
        <v>2138</v>
      </c>
    </row>
    <row r="137" spans="1:18" s="190" customFormat="1" ht="30.6" customHeight="1" x14ac:dyDescent="0.3">
      <c r="A137" s="383">
        <v>132</v>
      </c>
      <c r="B137" s="228" t="s">
        <v>2514</v>
      </c>
      <c r="C137" s="228" t="s">
        <v>2513</v>
      </c>
      <c r="D137" s="218" t="s">
        <v>180</v>
      </c>
      <c r="E137" s="228" t="s">
        <v>171</v>
      </c>
      <c r="F137" s="443">
        <v>168713000</v>
      </c>
      <c r="G137" s="218" t="s">
        <v>1091</v>
      </c>
      <c r="H137" s="230">
        <v>40835</v>
      </c>
      <c r="I137" s="228" t="s">
        <v>1001</v>
      </c>
      <c r="J137" s="275" t="s">
        <v>2515</v>
      </c>
      <c r="K137" s="218"/>
      <c r="L137" s="218"/>
      <c r="M137" s="218"/>
      <c r="N137" s="218"/>
      <c r="O137" s="218">
        <v>75</v>
      </c>
      <c r="P137" s="218">
        <v>25</v>
      </c>
      <c r="Q137" s="218" t="s">
        <v>65</v>
      </c>
      <c r="R137" s="384"/>
    </row>
    <row r="138" spans="1:18" s="190" customFormat="1" ht="30.6" customHeight="1" x14ac:dyDescent="0.3">
      <c r="A138" s="383">
        <v>133</v>
      </c>
      <c r="B138" s="228" t="s">
        <v>2140</v>
      </c>
      <c r="C138" s="228" t="s">
        <v>2118</v>
      </c>
      <c r="D138" s="218" t="s">
        <v>180</v>
      </c>
      <c r="E138" s="228" t="s">
        <v>171</v>
      </c>
      <c r="F138" s="443">
        <v>0</v>
      </c>
      <c r="G138" s="228" t="s">
        <v>1005</v>
      </c>
      <c r="H138" s="230" t="s">
        <v>455</v>
      </c>
      <c r="I138" s="228" t="s">
        <v>1006</v>
      </c>
      <c r="J138" s="434" t="s">
        <v>1575</v>
      </c>
      <c r="K138" s="218"/>
      <c r="L138" s="218"/>
      <c r="M138" s="218"/>
      <c r="N138" s="218"/>
      <c r="O138" s="218">
        <v>50</v>
      </c>
      <c r="P138" s="218">
        <v>50</v>
      </c>
      <c r="Q138" s="218" t="s">
        <v>65</v>
      </c>
      <c r="R138" s="384" t="s">
        <v>2029</v>
      </c>
    </row>
    <row r="139" spans="1:18" s="190" customFormat="1" ht="30.6" customHeight="1" x14ac:dyDescent="0.3">
      <c r="A139" s="383">
        <v>134</v>
      </c>
      <c r="B139" s="228" t="s">
        <v>2590</v>
      </c>
      <c r="C139" s="228" t="s">
        <v>2588</v>
      </c>
      <c r="D139" s="218" t="s">
        <v>180</v>
      </c>
      <c r="E139" s="228" t="s">
        <v>171</v>
      </c>
      <c r="F139" s="443">
        <v>27712000</v>
      </c>
      <c r="G139" s="218" t="s">
        <v>1093</v>
      </c>
      <c r="H139" s="230">
        <v>40884</v>
      </c>
      <c r="I139" s="228" t="s">
        <v>1010</v>
      </c>
      <c r="J139" s="275" t="s">
        <v>2589</v>
      </c>
      <c r="K139" s="218"/>
      <c r="L139" s="218"/>
      <c r="M139" s="218"/>
      <c r="N139" s="218"/>
      <c r="O139" s="218">
        <v>100</v>
      </c>
      <c r="P139" s="218">
        <v>0</v>
      </c>
      <c r="Q139" s="218" t="s">
        <v>65</v>
      </c>
      <c r="R139" s="384"/>
    </row>
    <row r="140" spans="1:18" s="190" customFormat="1" ht="30.6" customHeight="1" x14ac:dyDescent="0.3">
      <c r="A140" s="383">
        <v>135</v>
      </c>
      <c r="B140" s="441" t="s">
        <v>2302</v>
      </c>
      <c r="C140" s="228" t="s">
        <v>2178</v>
      </c>
      <c r="D140" s="218" t="s">
        <v>180</v>
      </c>
      <c r="E140" s="228" t="s">
        <v>171</v>
      </c>
      <c r="F140" s="443">
        <v>59960000</v>
      </c>
      <c r="G140" s="218" t="s">
        <v>1094</v>
      </c>
      <c r="H140" s="230">
        <v>40578</v>
      </c>
      <c r="I140" s="228" t="s">
        <v>1013</v>
      </c>
      <c r="J140" s="275" t="s">
        <v>2303</v>
      </c>
      <c r="K140" s="218"/>
      <c r="L140" s="218"/>
      <c r="M140" s="218"/>
      <c r="N140" s="218"/>
      <c r="O140" s="218">
        <v>25</v>
      </c>
      <c r="P140" s="218">
        <v>75</v>
      </c>
      <c r="Q140" s="218" t="s">
        <v>65</v>
      </c>
      <c r="R140" s="384"/>
    </row>
    <row r="141" spans="1:18" s="190" customFormat="1" ht="30.6" customHeight="1" x14ac:dyDescent="0.3">
      <c r="A141" s="383">
        <v>136</v>
      </c>
      <c r="B141" s="228" t="s">
        <v>335</v>
      </c>
      <c r="C141" s="218" t="s">
        <v>2078</v>
      </c>
      <c r="D141" s="218" t="s">
        <v>180</v>
      </c>
      <c r="E141" s="228" t="s">
        <v>171</v>
      </c>
      <c r="F141" s="443">
        <v>80000000</v>
      </c>
      <c r="G141" s="228" t="s">
        <v>1489</v>
      </c>
      <c r="H141" s="230">
        <v>41234</v>
      </c>
      <c r="I141" s="228" t="s">
        <v>1015</v>
      </c>
      <c r="J141" s="434" t="s">
        <v>2102</v>
      </c>
      <c r="K141" s="218"/>
      <c r="L141" s="218"/>
      <c r="M141" s="218"/>
      <c r="N141" s="218"/>
      <c r="O141" s="218">
        <v>75</v>
      </c>
      <c r="P141" s="218">
        <v>25</v>
      </c>
      <c r="Q141" s="218" t="s">
        <v>65</v>
      </c>
      <c r="R141" s="384"/>
    </row>
    <row r="142" spans="1:18" s="190" customFormat="1" ht="30.6" customHeight="1" x14ac:dyDescent="0.3">
      <c r="A142" s="383">
        <v>137</v>
      </c>
      <c r="B142" s="228" t="s">
        <v>2436</v>
      </c>
      <c r="C142" s="228" t="s">
        <v>153</v>
      </c>
      <c r="D142" s="218" t="s">
        <v>180</v>
      </c>
      <c r="E142" s="228" t="s">
        <v>171</v>
      </c>
      <c r="F142" s="443" t="s">
        <v>1018</v>
      </c>
      <c r="G142" s="218" t="s">
        <v>1097</v>
      </c>
      <c r="H142" s="230" t="s">
        <v>1019</v>
      </c>
      <c r="I142" s="228" t="s">
        <v>1020</v>
      </c>
      <c r="J142" s="444" t="s">
        <v>2437</v>
      </c>
      <c r="K142" s="218"/>
      <c r="L142" s="218"/>
      <c r="M142" s="218"/>
      <c r="N142" s="218"/>
      <c r="O142" s="218">
        <v>0</v>
      </c>
      <c r="P142" s="218">
        <v>100</v>
      </c>
      <c r="Q142" s="218" t="s">
        <v>65</v>
      </c>
      <c r="R142" s="384"/>
    </row>
    <row r="143" spans="1:18" s="190" customFormat="1" ht="30.6" customHeight="1" x14ac:dyDescent="0.3">
      <c r="A143" s="383">
        <v>138</v>
      </c>
      <c r="B143" s="228" t="s">
        <v>2008</v>
      </c>
      <c r="C143" s="218" t="s">
        <v>646</v>
      </c>
      <c r="D143" s="218" t="s">
        <v>180</v>
      </c>
      <c r="E143" s="228" t="s">
        <v>171</v>
      </c>
      <c r="F143" s="443">
        <v>206000000</v>
      </c>
      <c r="G143" s="218" t="s">
        <v>1100</v>
      </c>
      <c r="H143" s="230">
        <v>40322</v>
      </c>
      <c r="I143" s="228" t="s">
        <v>1023</v>
      </c>
      <c r="J143" s="275" t="s">
        <v>2009</v>
      </c>
      <c r="K143" s="218"/>
      <c r="L143" s="218"/>
      <c r="M143" s="218"/>
      <c r="N143" s="218"/>
      <c r="O143" s="218">
        <v>75</v>
      </c>
      <c r="P143" s="218">
        <v>25</v>
      </c>
      <c r="Q143" s="218" t="s">
        <v>65</v>
      </c>
      <c r="R143" s="384"/>
    </row>
    <row r="144" spans="1:18" s="190" customFormat="1" ht="30.6" customHeight="1" x14ac:dyDescent="0.3">
      <c r="A144" s="383">
        <v>139</v>
      </c>
      <c r="B144" s="302" t="s">
        <v>1027</v>
      </c>
      <c r="C144" s="302" t="s">
        <v>2118</v>
      </c>
      <c r="D144" s="218" t="s">
        <v>180</v>
      </c>
      <c r="E144" s="228" t="s">
        <v>171</v>
      </c>
      <c r="F144" s="443">
        <v>0</v>
      </c>
      <c r="G144" s="302" t="s">
        <v>1028</v>
      </c>
      <c r="H144" s="301">
        <v>40658</v>
      </c>
      <c r="I144" s="218" t="s">
        <v>1104</v>
      </c>
      <c r="J144" s="434" t="s">
        <v>1105</v>
      </c>
      <c r="K144" s="218"/>
      <c r="L144" s="218"/>
      <c r="M144" s="218"/>
      <c r="N144" s="218"/>
      <c r="O144" s="218">
        <v>50</v>
      </c>
      <c r="P144" s="218">
        <v>50</v>
      </c>
      <c r="Q144" s="218" t="s">
        <v>65</v>
      </c>
      <c r="R144" s="384"/>
    </row>
    <row r="145" spans="1:18" s="190" customFormat="1" ht="30.6" customHeight="1" x14ac:dyDescent="0.3">
      <c r="A145" s="383">
        <v>140</v>
      </c>
      <c r="B145" s="228" t="s">
        <v>2142</v>
      </c>
      <c r="C145" s="218" t="s">
        <v>949</v>
      </c>
      <c r="D145" s="218" t="s">
        <v>180</v>
      </c>
      <c r="E145" s="228" t="s">
        <v>171</v>
      </c>
      <c r="F145" s="443">
        <v>200000000</v>
      </c>
      <c r="G145" s="218" t="s">
        <v>1029</v>
      </c>
      <c r="H145" s="230">
        <v>41057</v>
      </c>
      <c r="I145" s="228" t="s">
        <v>1030</v>
      </c>
      <c r="J145" s="434" t="s">
        <v>2143</v>
      </c>
      <c r="K145" s="218"/>
      <c r="L145" s="218"/>
      <c r="M145" s="218"/>
      <c r="N145" s="218"/>
      <c r="O145" s="218">
        <v>75</v>
      </c>
      <c r="P145" s="218">
        <v>25</v>
      </c>
      <c r="Q145" s="218" t="s">
        <v>65</v>
      </c>
      <c r="R145" s="384"/>
    </row>
    <row r="146" spans="1:18" s="190" customFormat="1" ht="30.6" customHeight="1" x14ac:dyDescent="0.3">
      <c r="A146" s="383">
        <v>141</v>
      </c>
      <c r="B146" s="228" t="s">
        <v>2144</v>
      </c>
      <c r="C146" s="228" t="s">
        <v>2131</v>
      </c>
      <c r="D146" s="218" t="s">
        <v>180</v>
      </c>
      <c r="E146" s="228" t="s">
        <v>171</v>
      </c>
      <c r="F146" s="443">
        <v>0</v>
      </c>
      <c r="G146" s="218" t="s">
        <v>1108</v>
      </c>
      <c r="H146" s="230">
        <v>41144</v>
      </c>
      <c r="I146" s="228" t="s">
        <v>1031</v>
      </c>
      <c r="J146" s="434" t="s">
        <v>2145</v>
      </c>
      <c r="K146" s="218"/>
      <c r="L146" s="218"/>
      <c r="M146" s="218"/>
      <c r="N146" s="218"/>
      <c r="O146" s="218">
        <v>25</v>
      </c>
      <c r="P146" s="218">
        <v>75</v>
      </c>
      <c r="Q146" s="218" t="s">
        <v>65</v>
      </c>
      <c r="R146" s="384" t="s">
        <v>2138</v>
      </c>
    </row>
    <row r="147" spans="1:18" s="190" customFormat="1" ht="30.6" customHeight="1" x14ac:dyDescent="0.3">
      <c r="A147" s="383">
        <v>142</v>
      </c>
      <c r="B147" s="228" t="s">
        <v>2444</v>
      </c>
      <c r="C147" s="228" t="s">
        <v>2442</v>
      </c>
      <c r="D147" s="218" t="s">
        <v>180</v>
      </c>
      <c r="E147" s="228" t="s">
        <v>171</v>
      </c>
      <c r="F147" s="443">
        <v>0</v>
      </c>
      <c r="G147" s="227" t="s">
        <v>1109</v>
      </c>
      <c r="H147" s="230"/>
      <c r="I147" s="228" t="s">
        <v>1032</v>
      </c>
      <c r="J147" s="275" t="s">
        <v>2443</v>
      </c>
      <c r="K147" s="218"/>
      <c r="L147" s="218"/>
      <c r="M147" s="218"/>
      <c r="N147" s="218"/>
      <c r="O147" s="218">
        <v>25</v>
      </c>
      <c r="P147" s="218">
        <v>75</v>
      </c>
      <c r="Q147" s="218" t="s">
        <v>65</v>
      </c>
      <c r="R147" s="384" t="s">
        <v>2029</v>
      </c>
    </row>
    <row r="148" spans="1:18" s="190" customFormat="1" ht="30.6" customHeight="1" x14ac:dyDescent="0.3">
      <c r="A148" s="383">
        <v>143</v>
      </c>
      <c r="B148" s="228" t="s">
        <v>2148</v>
      </c>
      <c r="C148" s="228" t="s">
        <v>2118</v>
      </c>
      <c r="D148" s="218" t="s">
        <v>180</v>
      </c>
      <c r="E148" s="228" t="s">
        <v>171</v>
      </c>
      <c r="F148" s="443">
        <v>0</v>
      </c>
      <c r="G148" s="228" t="s">
        <v>1033</v>
      </c>
      <c r="H148" s="230">
        <v>41620</v>
      </c>
      <c r="I148" s="228" t="s">
        <v>1034</v>
      </c>
      <c r="J148" s="434" t="s">
        <v>2149</v>
      </c>
      <c r="K148" s="218"/>
      <c r="L148" s="218"/>
      <c r="M148" s="218"/>
      <c r="N148" s="218"/>
      <c r="O148" s="218">
        <v>100</v>
      </c>
      <c r="P148" s="218">
        <v>0</v>
      </c>
      <c r="Q148" s="218" t="s">
        <v>65</v>
      </c>
      <c r="R148" s="384"/>
    </row>
    <row r="149" spans="1:18" s="190" customFormat="1" ht="30.6" customHeight="1" x14ac:dyDescent="0.3">
      <c r="A149" s="383">
        <v>144</v>
      </c>
      <c r="B149" s="228" t="s">
        <v>2521</v>
      </c>
      <c r="C149" s="228" t="s">
        <v>2513</v>
      </c>
      <c r="D149" s="218" t="s">
        <v>180</v>
      </c>
      <c r="E149" s="228" t="s">
        <v>171</v>
      </c>
      <c r="F149" s="443">
        <v>0</v>
      </c>
      <c r="G149" s="218" t="s">
        <v>1036</v>
      </c>
      <c r="H149" s="230"/>
      <c r="I149" s="228" t="s">
        <v>1037</v>
      </c>
      <c r="J149" s="275" t="s">
        <v>2522</v>
      </c>
      <c r="K149" s="218"/>
      <c r="L149" s="218"/>
      <c r="M149" s="218"/>
      <c r="N149" s="218"/>
      <c r="O149" s="218">
        <v>25</v>
      </c>
      <c r="P149" s="218">
        <v>75</v>
      </c>
      <c r="Q149" s="218" t="s">
        <v>65</v>
      </c>
      <c r="R149" s="384"/>
    </row>
    <row r="150" spans="1:18" s="190" customFormat="1" ht="30.6" customHeight="1" x14ac:dyDescent="0.3">
      <c r="A150" s="383">
        <v>145</v>
      </c>
      <c r="B150" s="228" t="s">
        <v>2594</v>
      </c>
      <c r="C150" s="228" t="s">
        <v>2593</v>
      </c>
      <c r="D150" s="218" t="s">
        <v>180</v>
      </c>
      <c r="E150" s="228" t="s">
        <v>171</v>
      </c>
      <c r="F150" s="443">
        <v>0</v>
      </c>
      <c r="G150" s="228"/>
      <c r="H150" s="230"/>
      <c r="I150" s="228" t="s">
        <v>1038</v>
      </c>
      <c r="J150" s="434" t="s">
        <v>2595</v>
      </c>
      <c r="K150" s="218"/>
      <c r="L150" s="218"/>
      <c r="M150" s="218"/>
      <c r="N150" s="218"/>
      <c r="O150" s="218">
        <v>100</v>
      </c>
      <c r="P150" s="218">
        <v>0</v>
      </c>
      <c r="Q150" s="218" t="s">
        <v>65</v>
      </c>
      <c r="R150" s="384"/>
    </row>
    <row r="151" spans="1:18" s="190" customFormat="1" ht="30.6" customHeight="1" x14ac:dyDescent="0.3">
      <c r="A151" s="383">
        <v>146</v>
      </c>
      <c r="B151" s="228" t="s">
        <v>1050</v>
      </c>
      <c r="C151" s="218" t="s">
        <v>341</v>
      </c>
      <c r="D151" s="218" t="s">
        <v>180</v>
      </c>
      <c r="E151" s="228" t="s">
        <v>171</v>
      </c>
      <c r="F151" s="433">
        <v>20654458</v>
      </c>
      <c r="G151" s="218" t="s">
        <v>1113</v>
      </c>
      <c r="H151" s="230">
        <v>39665</v>
      </c>
      <c r="I151" s="228" t="s">
        <v>1051</v>
      </c>
      <c r="J151" s="275" t="s">
        <v>2105</v>
      </c>
      <c r="K151" s="228" t="s">
        <v>1114</v>
      </c>
      <c r="L151" s="228"/>
      <c r="M151" s="230"/>
      <c r="N151" s="304"/>
      <c r="O151" s="218">
        <v>100</v>
      </c>
      <c r="P151" s="218">
        <v>0</v>
      </c>
      <c r="Q151" s="218" t="s">
        <v>65</v>
      </c>
      <c r="R151" s="384"/>
    </row>
    <row r="152" spans="1:18" s="190" customFormat="1" ht="30.6" customHeight="1" x14ac:dyDescent="0.3">
      <c r="A152" s="383">
        <v>147</v>
      </c>
      <c r="B152" s="228" t="s">
        <v>2307</v>
      </c>
      <c r="C152" s="218" t="s">
        <v>2308</v>
      </c>
      <c r="D152" s="218" t="s">
        <v>180</v>
      </c>
      <c r="E152" s="228" t="s">
        <v>171</v>
      </c>
      <c r="F152" s="433">
        <v>43370000</v>
      </c>
      <c r="G152" s="218" t="s">
        <v>1115</v>
      </c>
      <c r="H152" s="230">
        <v>39274</v>
      </c>
      <c r="I152" s="228" t="s">
        <v>1052</v>
      </c>
      <c r="J152" s="275" t="s">
        <v>2306</v>
      </c>
      <c r="K152" s="228"/>
      <c r="L152" s="228"/>
      <c r="M152" s="228"/>
      <c r="N152" s="304"/>
      <c r="O152" s="218">
        <v>50</v>
      </c>
      <c r="P152" s="218">
        <v>50</v>
      </c>
      <c r="Q152" s="218" t="s">
        <v>65</v>
      </c>
      <c r="R152" s="384"/>
    </row>
    <row r="153" spans="1:18" s="190" customFormat="1" ht="30.6" customHeight="1" x14ac:dyDescent="0.3">
      <c r="A153" s="383">
        <v>148</v>
      </c>
      <c r="B153" s="218" t="s">
        <v>2151</v>
      </c>
      <c r="C153" s="228" t="s">
        <v>2118</v>
      </c>
      <c r="D153" s="218" t="s">
        <v>180</v>
      </c>
      <c r="E153" s="228" t="s">
        <v>171</v>
      </c>
      <c r="F153" s="433">
        <v>57000000</v>
      </c>
      <c r="G153" s="218" t="s">
        <v>1116</v>
      </c>
      <c r="H153" s="230">
        <v>41118</v>
      </c>
      <c r="I153" s="228" t="s">
        <v>1053</v>
      </c>
      <c r="J153" s="275" t="s">
        <v>2150</v>
      </c>
      <c r="K153" s="228"/>
      <c r="L153" s="228"/>
      <c r="M153" s="228"/>
      <c r="N153" s="304"/>
      <c r="O153" s="218">
        <v>100</v>
      </c>
      <c r="P153" s="218">
        <v>0</v>
      </c>
      <c r="Q153" s="218" t="s">
        <v>65</v>
      </c>
      <c r="R153" s="384"/>
    </row>
    <row r="154" spans="1:18" s="190" customFormat="1" ht="30.6" customHeight="1" x14ac:dyDescent="0.3">
      <c r="A154" s="383">
        <v>149</v>
      </c>
      <c r="B154" s="228" t="s">
        <v>2596</v>
      </c>
      <c r="C154" s="228" t="s">
        <v>948</v>
      </c>
      <c r="D154" s="218" t="s">
        <v>180</v>
      </c>
      <c r="E154" s="228" t="s">
        <v>171</v>
      </c>
      <c r="F154" s="433">
        <v>200000000</v>
      </c>
      <c r="G154" s="218" t="s">
        <v>1117</v>
      </c>
      <c r="H154" s="230">
        <v>39367</v>
      </c>
      <c r="I154" s="228" t="s">
        <v>1054</v>
      </c>
      <c r="J154" s="275" t="s">
        <v>1118</v>
      </c>
      <c r="K154" s="228" t="s">
        <v>1114</v>
      </c>
      <c r="L154" s="228"/>
      <c r="M154" s="230">
        <v>41226</v>
      </c>
      <c r="N154" s="304"/>
      <c r="O154" s="218">
        <v>100</v>
      </c>
      <c r="P154" s="218">
        <v>0</v>
      </c>
      <c r="Q154" s="218" t="s">
        <v>65</v>
      </c>
      <c r="R154" s="384"/>
    </row>
    <row r="155" spans="1:18" s="190" customFormat="1" ht="30.6" customHeight="1" x14ac:dyDescent="0.3">
      <c r="A155" s="383">
        <v>150</v>
      </c>
      <c r="B155" s="228" t="s">
        <v>1055</v>
      </c>
      <c r="C155" s="228" t="s">
        <v>948</v>
      </c>
      <c r="D155" s="218" t="s">
        <v>180</v>
      </c>
      <c r="E155" s="228" t="s">
        <v>171</v>
      </c>
      <c r="F155" s="433">
        <v>306000000</v>
      </c>
      <c r="G155" s="218" t="s">
        <v>1119</v>
      </c>
      <c r="H155" s="230">
        <v>39106</v>
      </c>
      <c r="I155" s="228" t="s">
        <v>1056</v>
      </c>
      <c r="J155" s="275" t="s">
        <v>2597</v>
      </c>
      <c r="K155" s="218"/>
      <c r="L155" s="228" t="s">
        <v>1120</v>
      </c>
      <c r="M155" s="228"/>
      <c r="N155" s="228">
        <v>138028200</v>
      </c>
      <c r="O155" s="218">
        <v>0</v>
      </c>
      <c r="P155" s="218">
        <v>100</v>
      </c>
      <c r="Q155" s="218" t="s">
        <v>65</v>
      </c>
      <c r="R155" s="384"/>
    </row>
    <row r="156" spans="1:18" s="190" customFormat="1" ht="30.6" customHeight="1" x14ac:dyDescent="0.3">
      <c r="A156" s="383">
        <v>151</v>
      </c>
      <c r="B156" s="228" t="s">
        <v>1057</v>
      </c>
      <c r="C156" s="218" t="s">
        <v>2240</v>
      </c>
      <c r="D156" s="218" t="s">
        <v>180</v>
      </c>
      <c r="E156" s="228" t="s">
        <v>171</v>
      </c>
      <c r="F156" s="433">
        <v>43370000</v>
      </c>
      <c r="G156" s="218" t="s">
        <v>1121</v>
      </c>
      <c r="H156" s="230">
        <v>39258</v>
      </c>
      <c r="I156" s="228" t="s">
        <v>1058</v>
      </c>
      <c r="J156" s="275" t="s">
        <v>2561</v>
      </c>
      <c r="K156" s="228" t="s">
        <v>1114</v>
      </c>
      <c r="L156" s="228"/>
      <c r="M156" s="228"/>
      <c r="N156" s="228"/>
      <c r="O156" s="218">
        <v>50</v>
      </c>
      <c r="P156" s="218">
        <v>50</v>
      </c>
      <c r="Q156" s="218" t="s">
        <v>65</v>
      </c>
      <c r="R156" s="384"/>
    </row>
    <row r="157" spans="1:18" s="190" customFormat="1" ht="30.6" customHeight="1" x14ac:dyDescent="0.3">
      <c r="A157" s="383">
        <v>152</v>
      </c>
      <c r="B157" s="228" t="s">
        <v>1946</v>
      </c>
      <c r="C157" s="228" t="s">
        <v>2497</v>
      </c>
      <c r="D157" s="218" t="s">
        <v>180</v>
      </c>
      <c r="E157" s="228" t="s">
        <v>171</v>
      </c>
      <c r="F157" s="433">
        <v>195804650</v>
      </c>
      <c r="G157" s="218" t="s">
        <v>1124</v>
      </c>
      <c r="H157" s="230">
        <v>37721</v>
      </c>
      <c r="I157" s="228" t="s">
        <v>1060</v>
      </c>
      <c r="J157" s="275" t="s">
        <v>1125</v>
      </c>
      <c r="K157" s="228"/>
      <c r="L157" s="228" t="s">
        <v>1120</v>
      </c>
      <c r="M157" s="228"/>
      <c r="N157" s="228">
        <v>36720000</v>
      </c>
      <c r="O157" s="218">
        <v>100</v>
      </c>
      <c r="P157" s="218">
        <v>0</v>
      </c>
      <c r="Q157" s="218" t="s">
        <v>65</v>
      </c>
      <c r="R157" s="384" t="s">
        <v>2525</v>
      </c>
    </row>
    <row r="158" spans="1:18" s="190" customFormat="1" ht="30.6" customHeight="1" x14ac:dyDescent="0.3">
      <c r="A158" s="383">
        <v>153</v>
      </c>
      <c r="B158" s="228" t="s">
        <v>1061</v>
      </c>
      <c r="C158" s="218" t="s">
        <v>1593</v>
      </c>
      <c r="D158" s="218" t="s">
        <v>180</v>
      </c>
      <c r="E158" s="228" t="s">
        <v>171</v>
      </c>
      <c r="F158" s="433">
        <v>100000000</v>
      </c>
      <c r="G158" s="218" t="s">
        <v>1126</v>
      </c>
      <c r="H158" s="230">
        <v>39113</v>
      </c>
      <c r="I158" s="228" t="s">
        <v>1062</v>
      </c>
      <c r="J158" s="275" t="s">
        <v>1127</v>
      </c>
      <c r="K158" s="228">
        <v>1</v>
      </c>
      <c r="L158" s="301"/>
      <c r="M158" s="301"/>
      <c r="N158" s="445"/>
      <c r="O158" s="218">
        <v>100</v>
      </c>
      <c r="P158" s="218">
        <v>0</v>
      </c>
      <c r="Q158" s="218" t="s">
        <v>65</v>
      </c>
      <c r="R158" s="384"/>
    </row>
    <row r="159" spans="1:18" s="190" customFormat="1" ht="30.6" customHeight="1" x14ac:dyDescent="0.3">
      <c r="A159" s="383">
        <v>154</v>
      </c>
      <c r="B159" s="436" t="s">
        <v>1063</v>
      </c>
      <c r="C159" s="218" t="s">
        <v>2240</v>
      </c>
      <c r="D159" s="218" t="s">
        <v>180</v>
      </c>
      <c r="E159" s="228" t="s">
        <v>171</v>
      </c>
      <c r="F159" s="433">
        <v>250000000</v>
      </c>
      <c r="G159" s="218" t="s">
        <v>1128</v>
      </c>
      <c r="H159" s="230">
        <v>39274</v>
      </c>
      <c r="I159" s="228" t="s">
        <v>1064</v>
      </c>
      <c r="J159" s="275" t="s">
        <v>2562</v>
      </c>
      <c r="K159" s="228"/>
      <c r="L159" s="228"/>
      <c r="M159" s="228"/>
      <c r="N159" s="304"/>
      <c r="O159" s="218">
        <v>50</v>
      </c>
      <c r="P159" s="218">
        <v>50</v>
      </c>
      <c r="Q159" s="218" t="s">
        <v>65</v>
      </c>
      <c r="R159" s="384"/>
    </row>
    <row r="160" spans="1:18" s="190" customFormat="1" ht="30.6" customHeight="1" x14ac:dyDescent="0.3">
      <c r="A160" s="383">
        <v>155</v>
      </c>
      <c r="B160" s="228" t="s">
        <v>1066</v>
      </c>
      <c r="C160" s="228" t="s">
        <v>1579</v>
      </c>
      <c r="D160" s="218" t="s">
        <v>180</v>
      </c>
      <c r="E160" s="228" t="s">
        <v>171</v>
      </c>
      <c r="F160" s="433">
        <v>36000000</v>
      </c>
      <c r="G160" s="218" t="s">
        <v>1124</v>
      </c>
      <c r="H160" s="230">
        <v>37844</v>
      </c>
      <c r="I160" s="228" t="s">
        <v>1067</v>
      </c>
      <c r="J160" s="275" t="s">
        <v>1131</v>
      </c>
      <c r="K160" s="228"/>
      <c r="L160" s="228">
        <v>1</v>
      </c>
      <c r="M160" s="228"/>
      <c r="N160" s="228">
        <v>101876737</v>
      </c>
      <c r="O160" s="218">
        <v>100</v>
      </c>
      <c r="P160" s="218">
        <v>0</v>
      </c>
      <c r="Q160" s="218" t="s">
        <v>65</v>
      </c>
      <c r="R160" s="384"/>
    </row>
    <row r="161" spans="1:18" s="190" customFormat="1" ht="30.6" customHeight="1" x14ac:dyDescent="0.3">
      <c r="A161" s="383">
        <v>156</v>
      </c>
      <c r="B161" s="438" t="s">
        <v>1932</v>
      </c>
      <c r="C161" s="228" t="s">
        <v>1579</v>
      </c>
      <c r="D161" s="228" t="s">
        <v>263</v>
      </c>
      <c r="E161" s="228" t="s">
        <v>171</v>
      </c>
      <c r="F161" s="443">
        <v>0</v>
      </c>
      <c r="G161" s="227"/>
      <c r="H161" s="230"/>
      <c r="I161" s="228" t="s">
        <v>1077</v>
      </c>
      <c r="J161" s="434" t="s">
        <v>1933</v>
      </c>
      <c r="K161" s="218"/>
      <c r="L161" s="218"/>
      <c r="M161" s="218"/>
      <c r="N161" s="218"/>
      <c r="O161" s="218">
        <v>50</v>
      </c>
      <c r="P161" s="218">
        <v>50</v>
      </c>
      <c r="Q161" s="218" t="s">
        <v>65</v>
      </c>
      <c r="R161" s="384"/>
    </row>
    <row r="162" spans="1:18" s="190" customFormat="1" ht="30.6" customHeight="1" x14ac:dyDescent="0.3">
      <c r="A162" s="383">
        <v>157</v>
      </c>
      <c r="B162" s="228" t="s">
        <v>2448</v>
      </c>
      <c r="C162" s="218" t="s">
        <v>1593</v>
      </c>
      <c r="D162" s="218" t="s">
        <v>180</v>
      </c>
      <c r="E162" s="228" t="s">
        <v>171</v>
      </c>
      <c r="F162" s="443">
        <v>500000000</v>
      </c>
      <c r="G162" s="227" t="s">
        <v>2446</v>
      </c>
      <c r="H162" s="230" t="s">
        <v>2447</v>
      </c>
      <c r="I162" s="228" t="s">
        <v>1080</v>
      </c>
      <c r="J162" s="434" t="s">
        <v>1132</v>
      </c>
      <c r="K162" s="218"/>
      <c r="L162" s="218"/>
      <c r="M162" s="218"/>
      <c r="N162" s="218"/>
      <c r="O162" s="218">
        <v>50</v>
      </c>
      <c r="P162" s="218">
        <v>50</v>
      </c>
      <c r="Q162" s="218" t="s">
        <v>65</v>
      </c>
      <c r="R162" s="384" t="s">
        <v>2445</v>
      </c>
    </row>
    <row r="163" spans="1:18" s="190" customFormat="1" ht="30.6" customHeight="1" x14ac:dyDescent="0.3">
      <c r="A163" s="383">
        <v>158</v>
      </c>
      <c r="B163" s="228" t="s">
        <v>2026</v>
      </c>
      <c r="C163" s="218" t="s">
        <v>646</v>
      </c>
      <c r="D163" s="218" t="s">
        <v>180</v>
      </c>
      <c r="E163" s="228" t="s">
        <v>171</v>
      </c>
      <c r="F163" s="443">
        <v>50000000</v>
      </c>
      <c r="G163" s="227" t="s">
        <v>2027</v>
      </c>
      <c r="H163" s="230"/>
      <c r="I163" s="228" t="s">
        <v>1134</v>
      </c>
      <c r="J163" s="275" t="s">
        <v>2028</v>
      </c>
      <c r="K163" s="218"/>
      <c r="L163" s="218"/>
      <c r="M163" s="218"/>
      <c r="N163" s="218"/>
      <c r="O163" s="218">
        <v>50</v>
      </c>
      <c r="P163" s="218">
        <v>50</v>
      </c>
      <c r="Q163" s="218" t="s">
        <v>93</v>
      </c>
      <c r="R163" s="384" t="s">
        <v>2029</v>
      </c>
    </row>
    <row r="164" spans="1:18" s="190" customFormat="1" ht="30.6" customHeight="1" x14ac:dyDescent="0.3">
      <c r="A164" s="383">
        <v>159</v>
      </c>
      <c r="B164" s="228" t="s">
        <v>2530</v>
      </c>
      <c r="C164" s="228" t="s">
        <v>2497</v>
      </c>
      <c r="D164" s="218" t="s">
        <v>180</v>
      </c>
      <c r="E164" s="228" t="s">
        <v>171</v>
      </c>
      <c r="F164" s="443">
        <v>150000000</v>
      </c>
      <c r="G164" s="218" t="s">
        <v>292</v>
      </c>
      <c r="H164" s="230">
        <v>40246</v>
      </c>
      <c r="I164" s="228" t="s">
        <v>196</v>
      </c>
      <c r="J164" s="275" t="s">
        <v>2531</v>
      </c>
      <c r="K164" s="228"/>
      <c r="L164" s="228"/>
      <c r="M164" s="228"/>
      <c r="N164" s="304"/>
      <c r="O164" s="218">
        <v>50</v>
      </c>
      <c r="P164" s="218">
        <v>50</v>
      </c>
      <c r="Q164" s="218" t="s">
        <v>93</v>
      </c>
      <c r="R164" s="384"/>
    </row>
    <row r="165" spans="1:18" s="190" customFormat="1" ht="30.6" customHeight="1" x14ac:dyDescent="0.3">
      <c r="A165" s="383">
        <v>160</v>
      </c>
      <c r="B165" s="228" t="s">
        <v>1139</v>
      </c>
      <c r="C165" s="228" t="s">
        <v>1579</v>
      </c>
      <c r="D165" s="218" t="s">
        <v>180</v>
      </c>
      <c r="E165" s="228" t="s">
        <v>171</v>
      </c>
      <c r="F165" s="433">
        <v>433000000</v>
      </c>
      <c r="G165" s="218" t="s">
        <v>1201</v>
      </c>
      <c r="H165" s="230">
        <v>39125</v>
      </c>
      <c r="I165" s="228" t="s">
        <v>1140</v>
      </c>
      <c r="J165" s="275" t="s">
        <v>1238</v>
      </c>
      <c r="K165" s="228"/>
      <c r="L165" s="228" t="s">
        <v>1239</v>
      </c>
      <c r="M165" s="230">
        <v>41207</v>
      </c>
      <c r="N165" s="304"/>
      <c r="O165" s="218">
        <v>50</v>
      </c>
      <c r="P165" s="218">
        <v>50</v>
      </c>
      <c r="Q165" s="218" t="s">
        <v>93</v>
      </c>
      <c r="R165" s="384"/>
    </row>
    <row r="166" spans="1:18" s="190" customFormat="1" ht="30.6" customHeight="1" x14ac:dyDescent="0.3">
      <c r="A166" s="383">
        <v>161</v>
      </c>
      <c r="B166" s="228" t="s">
        <v>2313</v>
      </c>
      <c r="C166" s="228" t="s">
        <v>2315</v>
      </c>
      <c r="D166" s="218" t="s">
        <v>180</v>
      </c>
      <c r="E166" s="228" t="s">
        <v>171</v>
      </c>
      <c r="F166" s="433">
        <v>38435100</v>
      </c>
      <c r="G166" s="228" t="s">
        <v>1203</v>
      </c>
      <c r="H166" s="230">
        <v>37776</v>
      </c>
      <c r="I166" s="228" t="s">
        <v>1143</v>
      </c>
      <c r="J166" s="275" t="s">
        <v>2314</v>
      </c>
      <c r="K166" s="228">
        <v>1</v>
      </c>
      <c r="L166" s="228"/>
      <c r="M166" s="228"/>
      <c r="N166" s="304"/>
      <c r="O166" s="218">
        <v>100</v>
      </c>
      <c r="P166" s="218">
        <v>0</v>
      </c>
      <c r="Q166" s="218" t="s">
        <v>93</v>
      </c>
      <c r="R166" s="384"/>
    </row>
    <row r="167" spans="1:18" s="190" customFormat="1" ht="30.6" customHeight="1" x14ac:dyDescent="0.3">
      <c r="A167" s="383">
        <v>162</v>
      </c>
      <c r="B167" s="228" t="s">
        <v>2034</v>
      </c>
      <c r="C167" s="228" t="s">
        <v>1947</v>
      </c>
      <c r="D167" s="218" t="s">
        <v>180</v>
      </c>
      <c r="E167" s="228" t="s">
        <v>171</v>
      </c>
      <c r="F167" s="433">
        <v>0</v>
      </c>
      <c r="G167" s="218" t="s">
        <v>1207</v>
      </c>
      <c r="H167" s="230">
        <v>40345</v>
      </c>
      <c r="I167" s="228" t="s">
        <v>1148</v>
      </c>
      <c r="J167" s="275" t="s">
        <v>2032</v>
      </c>
      <c r="K167" s="228"/>
      <c r="L167" s="228"/>
      <c r="M167" s="228"/>
      <c r="N167" s="228"/>
      <c r="O167" s="218">
        <v>50</v>
      </c>
      <c r="P167" s="218">
        <v>50</v>
      </c>
      <c r="Q167" s="218" t="s">
        <v>93</v>
      </c>
      <c r="R167" s="384" t="s">
        <v>2033</v>
      </c>
    </row>
    <row r="168" spans="1:18" s="190" customFormat="1" ht="30.6" customHeight="1" x14ac:dyDescent="0.3">
      <c r="A168" s="383">
        <v>163</v>
      </c>
      <c r="B168" s="228" t="s">
        <v>2037</v>
      </c>
      <c r="C168" s="228" t="s">
        <v>1947</v>
      </c>
      <c r="D168" s="218" t="s">
        <v>180</v>
      </c>
      <c r="E168" s="228" t="s">
        <v>171</v>
      </c>
      <c r="F168" s="433">
        <v>42502500</v>
      </c>
      <c r="G168" s="218" t="s">
        <v>1211</v>
      </c>
      <c r="H168" s="230">
        <v>40813</v>
      </c>
      <c r="I168" s="228" t="s">
        <v>1153</v>
      </c>
      <c r="J168" s="440" t="s">
        <v>2035</v>
      </c>
      <c r="K168" s="228"/>
      <c r="L168" s="228"/>
      <c r="M168" s="228"/>
      <c r="N168" s="228"/>
      <c r="O168" s="218">
        <v>50</v>
      </c>
      <c r="P168" s="218">
        <v>50</v>
      </c>
      <c r="Q168" s="218" t="s">
        <v>93</v>
      </c>
      <c r="R168" s="384" t="s">
        <v>2036</v>
      </c>
    </row>
    <row r="169" spans="1:18" s="190" customFormat="1" ht="30.6" customHeight="1" x14ac:dyDescent="0.3">
      <c r="A169" s="383">
        <v>164</v>
      </c>
      <c r="B169" s="228" t="s">
        <v>1155</v>
      </c>
      <c r="C169" s="218" t="s">
        <v>951</v>
      </c>
      <c r="D169" s="218" t="s">
        <v>180</v>
      </c>
      <c r="E169" s="228" t="s">
        <v>171</v>
      </c>
      <c r="F169" s="433">
        <v>53560000</v>
      </c>
      <c r="G169" s="218" t="s">
        <v>1213</v>
      </c>
      <c r="H169" s="230">
        <v>40889</v>
      </c>
      <c r="I169" s="228" t="s">
        <v>1156</v>
      </c>
      <c r="J169" s="440" t="s">
        <v>2316</v>
      </c>
      <c r="K169" s="228"/>
      <c r="L169" s="228"/>
      <c r="M169" s="228"/>
      <c r="N169" s="228"/>
      <c r="O169" s="218">
        <v>50</v>
      </c>
      <c r="P169" s="218">
        <v>50</v>
      </c>
      <c r="Q169" s="218" t="s">
        <v>93</v>
      </c>
      <c r="R169" s="384"/>
    </row>
    <row r="170" spans="1:18" s="190" customFormat="1" ht="30.6" customHeight="1" x14ac:dyDescent="0.3">
      <c r="A170" s="383">
        <v>165</v>
      </c>
      <c r="B170" s="228" t="s">
        <v>1157</v>
      </c>
      <c r="C170" s="218" t="s">
        <v>1538</v>
      </c>
      <c r="D170" s="218" t="s">
        <v>180</v>
      </c>
      <c r="E170" s="228" t="s">
        <v>171</v>
      </c>
      <c r="F170" s="433">
        <v>25000000</v>
      </c>
      <c r="G170" s="218" t="s">
        <v>1214</v>
      </c>
      <c r="H170" s="230">
        <v>41190</v>
      </c>
      <c r="I170" s="228" t="s">
        <v>1158</v>
      </c>
      <c r="J170" s="275" t="s">
        <v>1244</v>
      </c>
      <c r="K170" s="228" t="s">
        <v>1114</v>
      </c>
      <c r="L170" s="228"/>
      <c r="M170" s="228"/>
      <c r="N170" s="228"/>
      <c r="O170" s="218">
        <v>100</v>
      </c>
      <c r="P170" s="218">
        <v>0</v>
      </c>
      <c r="Q170" s="218" t="s">
        <v>93</v>
      </c>
      <c r="R170" s="384"/>
    </row>
    <row r="171" spans="1:18" s="190" customFormat="1" ht="30.6" customHeight="1" x14ac:dyDescent="0.3">
      <c r="A171" s="383">
        <v>166</v>
      </c>
      <c r="B171" s="228" t="s">
        <v>3276</v>
      </c>
      <c r="C171" s="218" t="s">
        <v>2125</v>
      </c>
      <c r="D171" s="218" t="s">
        <v>180</v>
      </c>
      <c r="E171" s="228" t="s">
        <v>171</v>
      </c>
      <c r="F171" s="433">
        <v>34922351</v>
      </c>
      <c r="G171" s="218" t="s">
        <v>1215</v>
      </c>
      <c r="H171" s="230">
        <v>41334</v>
      </c>
      <c r="I171" s="228" t="s">
        <v>1159</v>
      </c>
      <c r="J171" s="275" t="s">
        <v>1245</v>
      </c>
      <c r="K171" s="228"/>
      <c r="L171" s="228" t="s">
        <v>1239</v>
      </c>
      <c r="M171" s="228"/>
      <c r="N171" s="228"/>
      <c r="O171" s="218">
        <v>0</v>
      </c>
      <c r="P171" s="218">
        <v>100</v>
      </c>
      <c r="Q171" s="218" t="s">
        <v>93</v>
      </c>
      <c r="R171" s="384"/>
    </row>
    <row r="172" spans="1:18" s="190" customFormat="1" ht="30.6" customHeight="1" x14ac:dyDescent="0.3">
      <c r="A172" s="383">
        <v>167</v>
      </c>
      <c r="B172" s="228" t="s">
        <v>1160</v>
      </c>
      <c r="C172" s="228" t="s">
        <v>2118</v>
      </c>
      <c r="D172" s="218" t="s">
        <v>180</v>
      </c>
      <c r="E172" s="228" t="s">
        <v>171</v>
      </c>
      <c r="F172" s="433">
        <v>47000000</v>
      </c>
      <c r="G172" s="228"/>
      <c r="H172" s="230"/>
      <c r="I172" s="228" t="s">
        <v>1161</v>
      </c>
      <c r="J172" s="275" t="s">
        <v>2154</v>
      </c>
      <c r="K172" s="228"/>
      <c r="L172" s="228"/>
      <c r="M172" s="228"/>
      <c r="N172" s="228"/>
      <c r="O172" s="218">
        <v>50</v>
      </c>
      <c r="P172" s="218">
        <v>50</v>
      </c>
      <c r="Q172" s="218" t="s">
        <v>93</v>
      </c>
      <c r="R172" s="384"/>
    </row>
    <row r="173" spans="1:18" s="190" customFormat="1" ht="30.6" customHeight="1" x14ac:dyDescent="0.3">
      <c r="A173" s="383">
        <v>168</v>
      </c>
      <c r="B173" s="228" t="s">
        <v>2532</v>
      </c>
      <c r="C173" s="228" t="s">
        <v>2125</v>
      </c>
      <c r="D173" s="218" t="s">
        <v>180</v>
      </c>
      <c r="E173" s="228" t="s">
        <v>171</v>
      </c>
      <c r="F173" s="433">
        <v>30000000</v>
      </c>
      <c r="G173" s="218" t="s">
        <v>1216</v>
      </c>
      <c r="H173" s="230"/>
      <c r="I173" s="228" t="s">
        <v>1162</v>
      </c>
      <c r="J173" s="275" t="s">
        <v>1246</v>
      </c>
      <c r="K173" s="228"/>
      <c r="L173" s="228"/>
      <c r="M173" s="228"/>
      <c r="N173" s="228"/>
      <c r="O173" s="218">
        <v>100</v>
      </c>
      <c r="P173" s="218">
        <v>0</v>
      </c>
      <c r="Q173" s="218" t="s">
        <v>93</v>
      </c>
      <c r="R173" s="384"/>
    </row>
    <row r="174" spans="1:18" s="190" customFormat="1" ht="30.6" customHeight="1" x14ac:dyDescent="0.3">
      <c r="A174" s="383">
        <v>169</v>
      </c>
      <c r="B174" s="228" t="s">
        <v>1721</v>
      </c>
      <c r="C174" s="228" t="s">
        <v>1947</v>
      </c>
      <c r="D174" s="218" t="s">
        <v>180</v>
      </c>
      <c r="E174" s="228" t="s">
        <v>171</v>
      </c>
      <c r="F174" s="433">
        <v>56670000</v>
      </c>
      <c r="G174" s="218" t="s">
        <v>1218</v>
      </c>
      <c r="H174" s="230">
        <v>41353</v>
      </c>
      <c r="I174" s="228" t="s">
        <v>1164</v>
      </c>
      <c r="J174" s="275" t="s">
        <v>2039</v>
      </c>
      <c r="K174" s="228"/>
      <c r="L174" s="228"/>
      <c r="M174" s="228"/>
      <c r="N174" s="228"/>
      <c r="O174" s="218">
        <v>50</v>
      </c>
      <c r="P174" s="218">
        <v>50</v>
      </c>
      <c r="Q174" s="218" t="s">
        <v>93</v>
      </c>
      <c r="R174" s="384" t="s">
        <v>2038</v>
      </c>
    </row>
    <row r="175" spans="1:18" s="190" customFormat="1" ht="30.6" customHeight="1" x14ac:dyDescent="0.3">
      <c r="A175" s="383">
        <v>170</v>
      </c>
      <c r="B175" s="228" t="s">
        <v>2534</v>
      </c>
      <c r="C175" s="228" t="s">
        <v>2535</v>
      </c>
      <c r="D175" s="218" t="s">
        <v>180</v>
      </c>
      <c r="E175" s="228" t="s">
        <v>171</v>
      </c>
      <c r="F175" s="433">
        <v>100000000</v>
      </c>
      <c r="G175" s="218" t="s">
        <v>1221</v>
      </c>
      <c r="H175" s="230">
        <v>41515</v>
      </c>
      <c r="I175" s="228" t="s">
        <v>1167</v>
      </c>
      <c r="J175" s="440" t="s">
        <v>2603</v>
      </c>
      <c r="K175" s="228" t="s">
        <v>123</v>
      </c>
      <c r="L175" s="228"/>
      <c r="M175" s="228"/>
      <c r="N175" s="228"/>
      <c r="O175" s="218">
        <v>50</v>
      </c>
      <c r="P175" s="218">
        <v>50</v>
      </c>
      <c r="Q175" s="218" t="s">
        <v>93</v>
      </c>
      <c r="R175" s="384"/>
    </row>
    <row r="176" spans="1:18" s="190" customFormat="1" ht="30.6" customHeight="1" x14ac:dyDescent="0.3">
      <c r="A176" s="383">
        <v>171</v>
      </c>
      <c r="B176" s="441">
        <v>1.9001333300120101E+22</v>
      </c>
      <c r="C176" s="218" t="s">
        <v>1538</v>
      </c>
      <c r="D176" s="218" t="s">
        <v>180</v>
      </c>
      <c r="E176" s="228" t="s">
        <v>171</v>
      </c>
      <c r="F176" s="433">
        <v>50000000</v>
      </c>
      <c r="G176" s="218" t="s">
        <v>1222</v>
      </c>
      <c r="H176" s="230">
        <v>41233</v>
      </c>
      <c r="I176" s="228" t="s">
        <v>1168</v>
      </c>
      <c r="J176" s="275" t="s">
        <v>2040</v>
      </c>
      <c r="K176" s="228" t="s">
        <v>1248</v>
      </c>
      <c r="L176" s="228"/>
      <c r="M176" s="228"/>
      <c r="N176" s="228"/>
      <c r="O176" s="218">
        <v>50</v>
      </c>
      <c r="P176" s="218">
        <v>50</v>
      </c>
      <c r="Q176" s="218" t="s">
        <v>93</v>
      </c>
      <c r="R176" s="384"/>
    </row>
    <row r="177" spans="1:18" s="190" customFormat="1" ht="30.6" customHeight="1" x14ac:dyDescent="0.3">
      <c r="A177" s="383">
        <v>172</v>
      </c>
      <c r="B177" s="228" t="s">
        <v>1169</v>
      </c>
      <c r="C177" s="228" t="s">
        <v>1579</v>
      </c>
      <c r="D177" s="218" t="s">
        <v>180</v>
      </c>
      <c r="E177" s="228" t="s">
        <v>171</v>
      </c>
      <c r="F177" s="433">
        <v>100000000</v>
      </c>
      <c r="G177" s="218" t="s">
        <v>1224</v>
      </c>
      <c r="H177" s="230"/>
      <c r="I177" s="228" t="s">
        <v>519</v>
      </c>
      <c r="J177" s="275" t="s">
        <v>1936</v>
      </c>
      <c r="K177" s="228"/>
      <c r="L177" s="228"/>
      <c r="M177" s="228"/>
      <c r="N177" s="228"/>
      <c r="O177" s="218">
        <v>50</v>
      </c>
      <c r="P177" s="218">
        <v>50</v>
      </c>
      <c r="Q177" s="218" t="s">
        <v>93</v>
      </c>
      <c r="R177" s="384"/>
    </row>
    <row r="178" spans="1:18" s="190" customFormat="1" ht="30.6" customHeight="1" x14ac:dyDescent="0.3">
      <c r="A178" s="383">
        <v>173</v>
      </c>
      <c r="B178" s="228" t="s">
        <v>2538</v>
      </c>
      <c r="C178" s="228" t="s">
        <v>2536</v>
      </c>
      <c r="D178" s="218" t="s">
        <v>180</v>
      </c>
      <c r="E178" s="228" t="s">
        <v>171</v>
      </c>
      <c r="F178" s="433">
        <v>100000000</v>
      </c>
      <c r="G178" s="218" t="s">
        <v>988</v>
      </c>
      <c r="H178" s="230">
        <v>40751</v>
      </c>
      <c r="I178" s="228" t="s">
        <v>1170</v>
      </c>
      <c r="J178" s="275" t="s">
        <v>2537</v>
      </c>
      <c r="K178" s="228"/>
      <c r="L178" s="228"/>
      <c r="M178" s="228"/>
      <c r="N178" s="228"/>
      <c r="O178" s="218">
        <v>50</v>
      </c>
      <c r="P178" s="218">
        <v>50</v>
      </c>
      <c r="Q178" s="218" t="s">
        <v>93</v>
      </c>
      <c r="R178" s="384"/>
    </row>
    <row r="179" spans="1:18" s="190" customFormat="1" ht="30.6" customHeight="1" x14ac:dyDescent="0.3">
      <c r="A179" s="383">
        <v>174</v>
      </c>
      <c r="B179" s="228" t="s">
        <v>2043</v>
      </c>
      <c r="C179" s="228" t="s">
        <v>1947</v>
      </c>
      <c r="D179" s="218" t="s">
        <v>180</v>
      </c>
      <c r="E179" s="228" t="s">
        <v>171</v>
      </c>
      <c r="F179" s="433">
        <v>100000000</v>
      </c>
      <c r="G179" s="218" t="s">
        <v>1226</v>
      </c>
      <c r="H179" s="230">
        <v>41393</v>
      </c>
      <c r="I179" s="228" t="s">
        <v>1172</v>
      </c>
      <c r="J179" s="275" t="s">
        <v>1250</v>
      </c>
      <c r="K179" s="228"/>
      <c r="L179" s="228"/>
      <c r="M179" s="228"/>
      <c r="N179" s="228"/>
      <c r="O179" s="218">
        <v>0</v>
      </c>
      <c r="P179" s="218">
        <v>0</v>
      </c>
      <c r="Q179" s="218" t="s">
        <v>93</v>
      </c>
      <c r="R179" s="384"/>
    </row>
    <row r="180" spans="1:18" s="190" customFormat="1" ht="30.6" customHeight="1" x14ac:dyDescent="0.3">
      <c r="A180" s="383">
        <v>175</v>
      </c>
      <c r="B180" s="228" t="s">
        <v>2155</v>
      </c>
      <c r="C180" s="228" t="s">
        <v>2118</v>
      </c>
      <c r="D180" s="218" t="s">
        <v>180</v>
      </c>
      <c r="E180" s="228" t="s">
        <v>171</v>
      </c>
      <c r="F180" s="433">
        <v>0</v>
      </c>
      <c r="G180" s="218" t="s">
        <v>1227</v>
      </c>
      <c r="H180" s="230">
        <v>41523</v>
      </c>
      <c r="I180" s="230" t="s">
        <v>1173</v>
      </c>
      <c r="J180" s="275" t="s">
        <v>3253</v>
      </c>
      <c r="K180" s="228"/>
      <c r="L180" s="228"/>
      <c r="M180" s="228"/>
      <c r="N180" s="228"/>
      <c r="O180" s="218">
        <v>50</v>
      </c>
      <c r="P180" s="218">
        <v>50</v>
      </c>
      <c r="Q180" s="218" t="s">
        <v>93</v>
      </c>
      <c r="R180" s="384"/>
    </row>
    <row r="181" spans="1:18" s="190" customFormat="1" ht="30.6" customHeight="1" x14ac:dyDescent="0.3">
      <c r="A181" s="383">
        <v>176</v>
      </c>
      <c r="B181" s="228" t="s">
        <v>2157</v>
      </c>
      <c r="C181" s="228" t="s">
        <v>2118</v>
      </c>
      <c r="D181" s="218" t="s">
        <v>180</v>
      </c>
      <c r="E181" s="228" t="s">
        <v>171</v>
      </c>
      <c r="F181" s="433">
        <v>0</v>
      </c>
      <c r="G181" s="218" t="s">
        <v>1228</v>
      </c>
      <c r="H181" s="230">
        <v>40699</v>
      </c>
      <c r="I181" s="228" t="s">
        <v>1174</v>
      </c>
      <c r="J181" s="275" t="s">
        <v>2156</v>
      </c>
      <c r="K181" s="228"/>
      <c r="L181" s="228"/>
      <c r="M181" s="228"/>
      <c r="N181" s="228"/>
      <c r="O181" s="218">
        <v>0</v>
      </c>
      <c r="P181" s="218">
        <v>0</v>
      </c>
      <c r="Q181" s="218" t="s">
        <v>93</v>
      </c>
      <c r="R181" s="384"/>
    </row>
    <row r="182" spans="1:18" s="190" customFormat="1" ht="30.6" customHeight="1" x14ac:dyDescent="0.3">
      <c r="A182" s="383">
        <v>177</v>
      </c>
      <c r="B182" s="228" t="s">
        <v>1179</v>
      </c>
      <c r="C182" s="228" t="s">
        <v>1180</v>
      </c>
      <c r="D182" s="218" t="s">
        <v>180</v>
      </c>
      <c r="E182" s="228" t="s">
        <v>171</v>
      </c>
      <c r="F182" s="433">
        <v>200000000</v>
      </c>
      <c r="G182" s="218" t="s">
        <v>1228</v>
      </c>
      <c r="H182" s="230">
        <v>41831</v>
      </c>
      <c r="I182" s="228" t="s">
        <v>2320</v>
      </c>
      <c r="J182" s="275" t="s">
        <v>2321</v>
      </c>
      <c r="K182" s="228"/>
      <c r="L182" s="228"/>
      <c r="M182" s="228"/>
      <c r="N182" s="228"/>
      <c r="O182" s="218">
        <v>50</v>
      </c>
      <c r="P182" s="218">
        <v>50</v>
      </c>
      <c r="Q182" s="218" t="s">
        <v>93</v>
      </c>
      <c r="R182" s="384"/>
    </row>
    <row r="183" spans="1:18" s="190" customFormat="1" ht="30.6" customHeight="1" x14ac:dyDescent="0.3">
      <c r="A183" s="383">
        <v>178</v>
      </c>
      <c r="B183" s="218" t="s">
        <v>1267</v>
      </c>
      <c r="C183" s="218" t="s">
        <v>2240</v>
      </c>
      <c r="D183" s="218" t="s">
        <v>180</v>
      </c>
      <c r="E183" s="218" t="s">
        <v>172</v>
      </c>
      <c r="F183" s="439">
        <v>0</v>
      </c>
      <c r="G183" s="218" t="s">
        <v>1268</v>
      </c>
      <c r="H183" s="220">
        <v>41731</v>
      </c>
      <c r="I183" s="218" t="s">
        <v>1269</v>
      </c>
      <c r="J183" s="275" t="s">
        <v>2575</v>
      </c>
      <c r="K183" s="218"/>
      <c r="L183" s="218"/>
      <c r="M183" s="218"/>
      <c r="N183" s="218"/>
      <c r="O183" s="218">
        <v>50</v>
      </c>
      <c r="P183" s="218">
        <v>50</v>
      </c>
      <c r="Q183" s="218" t="s">
        <v>23</v>
      </c>
      <c r="R183" s="384"/>
    </row>
    <row r="184" spans="1:18" s="190" customFormat="1" ht="30.6" customHeight="1" x14ac:dyDescent="0.3">
      <c r="A184" s="383">
        <v>179</v>
      </c>
      <c r="B184" s="228" t="s">
        <v>1305</v>
      </c>
      <c r="C184" s="228" t="s">
        <v>2162</v>
      </c>
      <c r="D184" s="218" t="s">
        <v>1287</v>
      </c>
      <c r="E184" s="218" t="s">
        <v>173</v>
      </c>
      <c r="F184" s="433">
        <v>274744362</v>
      </c>
      <c r="G184" s="218" t="s">
        <v>1303</v>
      </c>
      <c r="H184" s="230">
        <v>40585</v>
      </c>
      <c r="I184" s="228" t="s">
        <v>1298</v>
      </c>
      <c r="J184" s="275" t="s">
        <v>2161</v>
      </c>
      <c r="K184" s="228">
        <v>1</v>
      </c>
      <c r="L184" s="230">
        <v>40841</v>
      </c>
      <c r="M184" s="322">
        <v>72579354</v>
      </c>
      <c r="N184" s="218"/>
      <c r="O184" s="218">
        <v>50</v>
      </c>
      <c r="P184" s="218">
        <v>50</v>
      </c>
      <c r="Q184" s="218" t="s">
        <v>93</v>
      </c>
      <c r="R184" s="384" t="s">
        <v>2163</v>
      </c>
    </row>
    <row r="185" spans="1:18" s="190" customFormat="1" ht="30.6" customHeight="1" x14ac:dyDescent="0.3">
      <c r="A185" s="383">
        <v>180</v>
      </c>
      <c r="B185" s="228" t="s">
        <v>2165</v>
      </c>
      <c r="C185" s="228" t="s">
        <v>153</v>
      </c>
      <c r="D185" s="218" t="s">
        <v>1287</v>
      </c>
      <c r="E185" s="218" t="s">
        <v>1287</v>
      </c>
      <c r="F185" s="433">
        <v>717888</v>
      </c>
      <c r="G185" s="218" t="s">
        <v>1309</v>
      </c>
      <c r="H185" s="230">
        <v>41775</v>
      </c>
      <c r="I185" s="228" t="s">
        <v>1310</v>
      </c>
      <c r="J185" s="440" t="s">
        <v>2164</v>
      </c>
      <c r="K185" s="228"/>
      <c r="L185" s="228"/>
      <c r="M185" s="323"/>
      <c r="N185" s="218"/>
      <c r="O185" s="218">
        <v>0</v>
      </c>
      <c r="P185" s="218">
        <v>0</v>
      </c>
      <c r="Q185" s="218" t="s">
        <v>93</v>
      </c>
      <c r="R185" s="384"/>
    </row>
    <row r="186" spans="1:18" s="190" customFormat="1" ht="30.6" customHeight="1" x14ac:dyDescent="0.3">
      <c r="A186" s="383">
        <v>181</v>
      </c>
      <c r="B186" s="438" t="s">
        <v>2612</v>
      </c>
      <c r="C186" s="218" t="s">
        <v>1323</v>
      </c>
      <c r="D186" s="218" t="s">
        <v>1287</v>
      </c>
      <c r="E186" s="218" t="s">
        <v>1313</v>
      </c>
      <c r="F186" s="267"/>
      <c r="G186" s="218"/>
      <c r="H186" s="220"/>
      <c r="I186" s="218" t="s">
        <v>1314</v>
      </c>
      <c r="J186" s="275" t="s">
        <v>1315</v>
      </c>
      <c r="K186" s="214"/>
      <c r="L186" s="214"/>
      <c r="M186" s="218"/>
      <c r="N186" s="218"/>
      <c r="O186" s="218">
        <v>50</v>
      </c>
      <c r="P186" s="218">
        <v>50</v>
      </c>
      <c r="Q186" s="218" t="s">
        <v>93</v>
      </c>
      <c r="R186" s="384"/>
    </row>
    <row r="187" spans="1:18" s="190" customFormat="1" ht="30.6" customHeight="1" x14ac:dyDescent="0.3">
      <c r="A187" s="383">
        <v>182</v>
      </c>
      <c r="B187" s="228" t="s">
        <v>2613</v>
      </c>
      <c r="C187" s="228" t="s">
        <v>1316</v>
      </c>
      <c r="D187" s="218" t="s">
        <v>1287</v>
      </c>
      <c r="E187" s="218" t="s">
        <v>1313</v>
      </c>
      <c r="F187" s="433">
        <v>13161594</v>
      </c>
      <c r="G187" s="218" t="s">
        <v>1317</v>
      </c>
      <c r="H187" s="230">
        <v>41862</v>
      </c>
      <c r="I187" s="228" t="s">
        <v>1318</v>
      </c>
      <c r="J187" s="275" t="s">
        <v>2614</v>
      </c>
      <c r="K187" s="228"/>
      <c r="L187" s="228"/>
      <c r="M187" s="228"/>
      <c r="N187" s="224"/>
      <c r="O187" s="218">
        <v>50</v>
      </c>
      <c r="P187" s="218">
        <v>50</v>
      </c>
      <c r="Q187" s="218" t="s">
        <v>93</v>
      </c>
      <c r="R187" s="384"/>
    </row>
    <row r="188" spans="1:18" s="190" customFormat="1" ht="30.6" customHeight="1" x14ac:dyDescent="0.3">
      <c r="A188" s="383">
        <v>183</v>
      </c>
      <c r="B188" s="218" t="s">
        <v>2616</v>
      </c>
      <c r="C188" s="218" t="s">
        <v>1323</v>
      </c>
      <c r="D188" s="218" t="s">
        <v>1324</v>
      </c>
      <c r="E188" s="218" t="s">
        <v>1325</v>
      </c>
      <c r="F188" s="267">
        <v>10373498</v>
      </c>
      <c r="G188" s="218" t="s">
        <v>1326</v>
      </c>
      <c r="H188" s="220">
        <v>42500</v>
      </c>
      <c r="I188" s="218" t="s">
        <v>1327</v>
      </c>
      <c r="J188" s="275" t="s">
        <v>2617</v>
      </c>
      <c r="K188" s="218"/>
      <c r="L188" s="218"/>
      <c r="M188" s="218"/>
      <c r="N188" s="218"/>
      <c r="O188" s="218">
        <v>50</v>
      </c>
      <c r="P188" s="218">
        <v>50</v>
      </c>
      <c r="Q188" s="218" t="s">
        <v>65</v>
      </c>
      <c r="R188" s="384"/>
    </row>
    <row r="189" spans="1:18" s="190" customFormat="1" ht="30.6" customHeight="1" x14ac:dyDescent="0.3">
      <c r="A189" s="383">
        <v>184</v>
      </c>
      <c r="B189" s="218" t="s">
        <v>2620</v>
      </c>
      <c r="C189" s="218" t="s">
        <v>1323</v>
      </c>
      <c r="D189" s="218" t="s">
        <v>1324</v>
      </c>
      <c r="E189" s="218" t="s">
        <v>1325</v>
      </c>
      <c r="F189" s="267"/>
      <c r="G189" s="218"/>
      <c r="H189" s="220">
        <v>42503</v>
      </c>
      <c r="I189" s="218" t="s">
        <v>1358</v>
      </c>
      <c r="J189" s="275" t="s">
        <v>1850</v>
      </c>
      <c r="K189" s="218"/>
      <c r="L189" s="218"/>
      <c r="M189" s="218"/>
      <c r="N189" s="218"/>
      <c r="O189" s="218">
        <v>50</v>
      </c>
      <c r="P189" s="218">
        <v>50</v>
      </c>
      <c r="Q189" s="218" t="s">
        <v>65</v>
      </c>
      <c r="R189" s="384"/>
    </row>
    <row r="190" spans="1:18" s="190" customFormat="1" ht="30.6" customHeight="1" x14ac:dyDescent="0.3">
      <c r="A190" s="383">
        <v>185</v>
      </c>
      <c r="B190" s="436" t="s">
        <v>2622</v>
      </c>
      <c r="C190" s="228" t="s">
        <v>1335</v>
      </c>
      <c r="D190" s="218" t="s">
        <v>1324</v>
      </c>
      <c r="E190" s="228" t="s">
        <v>175</v>
      </c>
      <c r="F190" s="433">
        <v>9000000</v>
      </c>
      <c r="G190" s="218" t="s">
        <v>1336</v>
      </c>
      <c r="H190" s="230">
        <v>41486</v>
      </c>
      <c r="I190" s="228" t="s">
        <v>1337</v>
      </c>
      <c r="J190" s="275" t="s">
        <v>1338</v>
      </c>
      <c r="K190" s="228" t="s">
        <v>1114</v>
      </c>
      <c r="L190" s="228"/>
      <c r="M190" s="228"/>
      <c r="N190" s="224"/>
      <c r="O190" s="218">
        <v>0</v>
      </c>
      <c r="P190" s="218">
        <v>0</v>
      </c>
      <c r="Q190" s="218" t="s">
        <v>93</v>
      </c>
      <c r="R190" s="384"/>
    </row>
    <row r="191" spans="1:18" s="190" customFormat="1" ht="30.6" customHeight="1" x14ac:dyDescent="0.3">
      <c r="A191" s="383">
        <v>186</v>
      </c>
      <c r="B191" s="228" t="s">
        <v>2625</v>
      </c>
      <c r="C191" s="228" t="s">
        <v>1328</v>
      </c>
      <c r="D191" s="218" t="s">
        <v>1324</v>
      </c>
      <c r="E191" s="228" t="s">
        <v>175</v>
      </c>
      <c r="F191" s="433">
        <v>0</v>
      </c>
      <c r="G191" s="218" t="s">
        <v>1343</v>
      </c>
      <c r="H191" s="230">
        <v>41568</v>
      </c>
      <c r="I191" s="228" t="s">
        <v>1318</v>
      </c>
      <c r="J191" s="275" t="s">
        <v>1344</v>
      </c>
      <c r="K191" s="228"/>
      <c r="L191" s="228"/>
      <c r="M191" s="228"/>
      <c r="N191" s="224"/>
      <c r="O191" s="218">
        <v>50</v>
      </c>
      <c r="P191" s="218">
        <v>50</v>
      </c>
      <c r="Q191" s="218" t="s">
        <v>93</v>
      </c>
      <c r="R191" s="384"/>
    </row>
    <row r="192" spans="1:18" s="190" customFormat="1" ht="30.6" customHeight="1" x14ac:dyDescent="0.3">
      <c r="A192" s="383">
        <v>187</v>
      </c>
      <c r="B192" s="228" t="s">
        <v>2626</v>
      </c>
      <c r="C192" s="228" t="s">
        <v>1323</v>
      </c>
      <c r="D192" s="218" t="s">
        <v>1324</v>
      </c>
      <c r="E192" s="228" t="s">
        <v>175</v>
      </c>
      <c r="F192" s="433">
        <v>22000000</v>
      </c>
      <c r="G192" s="218" t="s">
        <v>1345</v>
      </c>
      <c r="H192" s="230">
        <v>41612</v>
      </c>
      <c r="I192" s="228" t="s">
        <v>1346</v>
      </c>
      <c r="J192" s="275" t="s">
        <v>2627</v>
      </c>
      <c r="K192" s="228"/>
      <c r="L192" s="228"/>
      <c r="M192" s="228"/>
      <c r="N192" s="224"/>
      <c r="O192" s="218">
        <v>50</v>
      </c>
      <c r="P192" s="218">
        <v>50</v>
      </c>
      <c r="Q192" s="218" t="s">
        <v>93</v>
      </c>
      <c r="R192" s="384"/>
    </row>
    <row r="193" spans="1:256" s="190" customFormat="1" ht="30.6" customHeight="1" x14ac:dyDescent="0.3">
      <c r="A193" s="383">
        <v>188</v>
      </c>
      <c r="B193" s="228" t="s">
        <v>2628</v>
      </c>
      <c r="C193" s="228" t="s">
        <v>1323</v>
      </c>
      <c r="D193" s="218" t="s">
        <v>1324</v>
      </c>
      <c r="E193" s="228" t="s">
        <v>175</v>
      </c>
      <c r="F193" s="433">
        <v>0</v>
      </c>
      <c r="G193" s="218" t="s">
        <v>1345</v>
      </c>
      <c r="H193" s="230">
        <v>41758</v>
      </c>
      <c r="I193" s="228" t="s">
        <v>1347</v>
      </c>
      <c r="J193" s="275" t="s">
        <v>2629</v>
      </c>
      <c r="K193" s="228"/>
      <c r="L193" s="228"/>
      <c r="M193" s="228"/>
      <c r="N193" s="224"/>
      <c r="O193" s="218">
        <v>50</v>
      </c>
      <c r="P193" s="218">
        <v>50</v>
      </c>
      <c r="Q193" s="218" t="s">
        <v>93</v>
      </c>
      <c r="R193" s="384"/>
    </row>
    <row r="194" spans="1:256" s="190" customFormat="1" ht="30.6" customHeight="1" x14ac:dyDescent="0.3">
      <c r="A194" s="383">
        <v>189</v>
      </c>
      <c r="B194" s="228" t="s">
        <v>2630</v>
      </c>
      <c r="C194" s="228" t="s">
        <v>1323</v>
      </c>
      <c r="D194" s="218" t="s">
        <v>1324</v>
      </c>
      <c r="E194" s="228" t="s">
        <v>175</v>
      </c>
      <c r="F194" s="433">
        <v>0</v>
      </c>
      <c r="G194" s="218" t="s">
        <v>1348</v>
      </c>
      <c r="H194" s="230">
        <v>41758</v>
      </c>
      <c r="I194" s="228" t="s">
        <v>1349</v>
      </c>
      <c r="J194" s="275" t="s">
        <v>2631</v>
      </c>
      <c r="K194" s="228"/>
      <c r="L194" s="228"/>
      <c r="M194" s="228"/>
      <c r="N194" s="224"/>
      <c r="O194" s="218">
        <v>50</v>
      </c>
      <c r="P194" s="218">
        <v>50</v>
      </c>
      <c r="Q194" s="218" t="s">
        <v>93</v>
      </c>
      <c r="R194" s="384"/>
    </row>
    <row r="195" spans="1:256" s="190" customFormat="1" ht="30.6" customHeight="1" x14ac:dyDescent="0.3">
      <c r="A195" s="383">
        <v>190</v>
      </c>
      <c r="B195" s="228" t="s">
        <v>2636</v>
      </c>
      <c r="C195" s="228" t="s">
        <v>2635</v>
      </c>
      <c r="D195" s="218" t="s">
        <v>1324</v>
      </c>
      <c r="E195" s="228" t="s">
        <v>175</v>
      </c>
      <c r="F195" s="433">
        <v>28969021</v>
      </c>
      <c r="G195" s="218" t="s">
        <v>1352</v>
      </c>
      <c r="H195" s="230">
        <v>41719</v>
      </c>
      <c r="I195" s="228" t="s">
        <v>1353</v>
      </c>
      <c r="J195" s="275" t="s">
        <v>2637</v>
      </c>
      <c r="K195" s="228"/>
      <c r="L195" s="228"/>
      <c r="M195" s="228"/>
      <c r="N195" s="224"/>
      <c r="O195" s="218">
        <v>50</v>
      </c>
      <c r="P195" s="218">
        <v>50</v>
      </c>
      <c r="Q195" s="218" t="s">
        <v>93</v>
      </c>
      <c r="R195" s="384"/>
    </row>
    <row r="196" spans="1:256" s="190" customFormat="1" ht="30.6" customHeight="1" x14ac:dyDescent="0.3">
      <c r="A196" s="383">
        <v>191</v>
      </c>
      <c r="B196" s="218" t="s">
        <v>2640</v>
      </c>
      <c r="C196" s="228" t="s">
        <v>1323</v>
      </c>
      <c r="D196" s="218" t="s">
        <v>1324</v>
      </c>
      <c r="E196" s="218" t="s">
        <v>175</v>
      </c>
      <c r="F196" s="267">
        <v>45632929</v>
      </c>
      <c r="G196" s="227" t="s">
        <v>1355</v>
      </c>
      <c r="H196" s="220" t="s">
        <v>1356</v>
      </c>
      <c r="I196" s="227" t="s">
        <v>1357</v>
      </c>
      <c r="J196" s="275" t="s">
        <v>2641</v>
      </c>
      <c r="K196" s="218"/>
      <c r="L196" s="218"/>
      <c r="M196" s="218"/>
      <c r="N196" s="218"/>
      <c r="O196" s="218">
        <v>50</v>
      </c>
      <c r="P196" s="218">
        <v>50</v>
      </c>
      <c r="Q196" s="218" t="s">
        <v>93</v>
      </c>
      <c r="R196" s="384"/>
    </row>
    <row r="197" spans="1:256" s="190" customFormat="1" ht="30.6" customHeight="1" x14ac:dyDescent="0.3">
      <c r="A197" s="383">
        <v>192</v>
      </c>
      <c r="B197" s="218" t="s">
        <v>2545</v>
      </c>
      <c r="C197" s="228" t="s">
        <v>2125</v>
      </c>
      <c r="D197" s="218" t="s">
        <v>20</v>
      </c>
      <c r="E197" s="218" t="s">
        <v>1371</v>
      </c>
      <c r="F197" s="267">
        <v>0</v>
      </c>
      <c r="G197" s="218" t="s">
        <v>1374</v>
      </c>
      <c r="H197" s="220">
        <v>42598</v>
      </c>
      <c r="I197" s="218" t="s">
        <v>1375</v>
      </c>
      <c r="J197" s="434" t="s">
        <v>1376</v>
      </c>
      <c r="K197" s="218"/>
      <c r="L197" s="218"/>
      <c r="M197" s="218"/>
      <c r="N197" s="218"/>
      <c r="O197" s="218">
        <v>50</v>
      </c>
      <c r="P197" s="218">
        <v>50</v>
      </c>
      <c r="Q197" s="218" t="s">
        <v>65</v>
      </c>
      <c r="R197" s="384" t="s">
        <v>2551</v>
      </c>
    </row>
    <row r="198" spans="1:256" s="190" customFormat="1" ht="30.6" customHeight="1" x14ac:dyDescent="0.3">
      <c r="A198" s="383">
        <v>193</v>
      </c>
      <c r="B198" s="218" t="s">
        <v>1386</v>
      </c>
      <c r="C198" s="228" t="s">
        <v>2125</v>
      </c>
      <c r="D198" s="227" t="s">
        <v>20</v>
      </c>
      <c r="E198" s="227" t="s">
        <v>1371</v>
      </c>
      <c r="F198" s="267">
        <v>0</v>
      </c>
      <c r="G198" s="227" t="s">
        <v>1387</v>
      </c>
      <c r="H198" s="220"/>
      <c r="I198" s="218" t="s">
        <v>1388</v>
      </c>
      <c r="J198" s="275" t="s">
        <v>2552</v>
      </c>
      <c r="K198" s="218"/>
      <c r="L198" s="218"/>
      <c r="M198" s="218"/>
      <c r="N198" s="218"/>
      <c r="O198" s="218">
        <v>0</v>
      </c>
      <c r="P198" s="218">
        <v>0</v>
      </c>
      <c r="Q198" s="218" t="s">
        <v>65</v>
      </c>
      <c r="R198" s="384"/>
    </row>
    <row r="199" spans="1:256" s="190" customFormat="1" ht="30.6" customHeight="1" x14ac:dyDescent="0.3">
      <c r="A199" s="383">
        <v>194</v>
      </c>
      <c r="B199" s="228" t="s">
        <v>1377</v>
      </c>
      <c r="C199" s="228" t="s">
        <v>1579</v>
      </c>
      <c r="D199" s="218" t="s">
        <v>20</v>
      </c>
      <c r="E199" s="228" t="s">
        <v>176</v>
      </c>
      <c r="F199" s="443">
        <v>0</v>
      </c>
      <c r="G199" s="230"/>
      <c r="H199" s="220"/>
      <c r="I199" s="228"/>
      <c r="J199" s="275"/>
      <c r="K199" s="218"/>
      <c r="L199" s="218"/>
      <c r="M199" s="218"/>
      <c r="N199" s="218"/>
      <c r="O199" s="218">
        <v>50</v>
      </c>
      <c r="P199" s="218">
        <v>50</v>
      </c>
      <c r="Q199" s="218" t="s">
        <v>65</v>
      </c>
      <c r="R199" s="384"/>
    </row>
    <row r="200" spans="1:256" s="190" customFormat="1" ht="30.6" customHeight="1" x14ac:dyDescent="0.3">
      <c r="A200" s="383">
        <v>195</v>
      </c>
      <c r="B200" s="228" t="s">
        <v>2650</v>
      </c>
      <c r="C200" s="218" t="s">
        <v>2651</v>
      </c>
      <c r="D200" s="218" t="s">
        <v>606</v>
      </c>
      <c r="E200" s="228" t="s">
        <v>178</v>
      </c>
      <c r="F200" s="433">
        <v>0</v>
      </c>
      <c r="G200" s="218" t="s">
        <v>1395</v>
      </c>
      <c r="H200" s="230"/>
      <c r="I200" s="228" t="s">
        <v>1396</v>
      </c>
      <c r="J200" s="440" t="s">
        <v>2649</v>
      </c>
      <c r="K200" s="228"/>
      <c r="L200" s="228"/>
      <c r="M200" s="228"/>
      <c r="N200" s="224"/>
      <c r="O200" s="218">
        <v>50</v>
      </c>
      <c r="P200" s="218">
        <v>50</v>
      </c>
      <c r="Q200" s="218" t="s">
        <v>93</v>
      </c>
      <c r="R200" s="384"/>
    </row>
    <row r="201" spans="1:256" s="6" customFormat="1" ht="30.6" customHeight="1" x14ac:dyDescent="0.3">
      <c r="A201" s="383">
        <v>196</v>
      </c>
      <c r="B201" s="228" t="s">
        <v>2057</v>
      </c>
      <c r="C201" s="228"/>
      <c r="D201" s="218" t="s">
        <v>606</v>
      </c>
      <c r="E201" s="228" t="s">
        <v>1397</v>
      </c>
      <c r="F201" s="433"/>
      <c r="G201" s="228" t="s">
        <v>1397</v>
      </c>
      <c r="H201" s="230"/>
      <c r="I201" s="228" t="s">
        <v>1398</v>
      </c>
      <c r="J201" s="440" t="s">
        <v>1845</v>
      </c>
      <c r="K201" s="228"/>
      <c r="L201" s="228"/>
      <c r="M201" s="228"/>
      <c r="N201" s="224"/>
      <c r="O201" s="218">
        <v>50</v>
      </c>
      <c r="P201" s="218">
        <v>50</v>
      </c>
      <c r="Q201" s="218" t="s">
        <v>93</v>
      </c>
      <c r="R201" s="384"/>
      <c r="S201" s="190"/>
      <c r="T201" s="190"/>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190"/>
      <c r="DP201" s="190"/>
      <c r="DQ201" s="190"/>
      <c r="DR201" s="190"/>
      <c r="DS201" s="190"/>
      <c r="DT201" s="190"/>
      <c r="DU201" s="190"/>
      <c r="DV201" s="190"/>
      <c r="DW201" s="190"/>
      <c r="DX201" s="190"/>
      <c r="DY201" s="190"/>
      <c r="DZ201" s="190"/>
      <c r="EA201" s="190"/>
      <c r="EB201" s="190"/>
      <c r="EC201" s="190"/>
      <c r="ED201" s="190"/>
      <c r="EE201" s="190"/>
      <c r="EF201" s="190"/>
      <c r="EG201" s="190"/>
      <c r="EH201" s="190"/>
      <c r="EI201" s="190"/>
      <c r="EJ201" s="190"/>
      <c r="EK201" s="190"/>
      <c r="EL201" s="190"/>
      <c r="EM201" s="190"/>
      <c r="EN201" s="190"/>
      <c r="EO201" s="190"/>
      <c r="EP201" s="190"/>
      <c r="EQ201" s="190"/>
      <c r="ER201" s="190"/>
      <c r="ES201" s="190"/>
      <c r="ET201" s="190"/>
      <c r="EU201" s="190"/>
      <c r="EV201" s="190"/>
      <c r="EW201" s="190"/>
      <c r="EX201" s="190"/>
      <c r="EY201" s="190"/>
      <c r="EZ201" s="190"/>
      <c r="FA201" s="190"/>
      <c r="FB201" s="190"/>
      <c r="FC201" s="190"/>
      <c r="FD201" s="190"/>
      <c r="FE201" s="190"/>
      <c r="FF201" s="190"/>
      <c r="FG201" s="190"/>
      <c r="FH201" s="190"/>
      <c r="FI201" s="190"/>
      <c r="FJ201" s="190"/>
      <c r="FK201" s="190"/>
      <c r="FL201" s="190"/>
      <c r="FM201" s="190"/>
      <c r="FN201" s="190"/>
      <c r="FO201" s="190"/>
      <c r="FP201" s="190"/>
      <c r="FQ201" s="190"/>
      <c r="FR201" s="190"/>
      <c r="FS201" s="190"/>
      <c r="FT201" s="190"/>
      <c r="FU201" s="190"/>
      <c r="FV201" s="190"/>
      <c r="FW201" s="190"/>
      <c r="FX201" s="190"/>
      <c r="FY201" s="190"/>
      <c r="FZ201" s="190"/>
      <c r="GA201" s="190"/>
      <c r="GB201" s="190"/>
      <c r="GC201" s="190"/>
      <c r="GD201" s="190"/>
      <c r="GE201" s="190"/>
      <c r="GF201" s="190"/>
      <c r="GG201" s="190"/>
      <c r="GH201" s="190"/>
      <c r="GI201" s="190"/>
      <c r="GJ201" s="190"/>
      <c r="GK201" s="190"/>
      <c r="GL201" s="190"/>
      <c r="GM201" s="190"/>
      <c r="GN201" s="190"/>
      <c r="GO201" s="190"/>
      <c r="GP201" s="190"/>
      <c r="GQ201" s="190"/>
      <c r="GR201" s="190"/>
      <c r="GS201" s="190"/>
      <c r="GT201" s="190"/>
      <c r="GU201" s="190"/>
      <c r="GV201" s="190"/>
      <c r="GW201" s="190"/>
      <c r="GX201" s="190"/>
      <c r="GY201" s="190"/>
      <c r="GZ201" s="190"/>
      <c r="HA201" s="190"/>
      <c r="HB201" s="190"/>
      <c r="HC201" s="190"/>
      <c r="HD201" s="190"/>
      <c r="HE201" s="190"/>
      <c r="HF201" s="190"/>
      <c r="HG201" s="190"/>
      <c r="HH201" s="190"/>
      <c r="HI201" s="190"/>
      <c r="HJ201" s="190"/>
      <c r="HK201" s="190"/>
      <c r="HL201" s="190"/>
      <c r="HM201" s="190"/>
      <c r="HN201" s="190"/>
      <c r="HO201" s="190"/>
      <c r="HP201" s="190"/>
      <c r="HQ201" s="190"/>
      <c r="HR201" s="190"/>
      <c r="HS201" s="190"/>
      <c r="HT201" s="190"/>
      <c r="HU201" s="190"/>
      <c r="HV201" s="190"/>
      <c r="HW201" s="190"/>
      <c r="HX201" s="190"/>
      <c r="HY201" s="190"/>
      <c r="HZ201" s="190"/>
      <c r="IA201" s="190"/>
      <c r="IB201" s="190"/>
      <c r="IC201" s="190"/>
      <c r="ID201" s="190"/>
      <c r="IE201" s="190"/>
      <c r="IF201" s="190"/>
      <c r="IG201" s="190"/>
      <c r="IH201" s="190"/>
      <c r="II201" s="190"/>
      <c r="IJ201" s="190"/>
      <c r="IK201" s="190"/>
      <c r="IL201" s="190"/>
      <c r="IM201" s="190"/>
      <c r="IN201" s="190"/>
      <c r="IO201" s="190"/>
      <c r="IP201" s="190"/>
      <c r="IQ201" s="190"/>
      <c r="IR201" s="190"/>
      <c r="IS201" s="190"/>
      <c r="IT201" s="190"/>
      <c r="IU201" s="190"/>
      <c r="IV201" s="190"/>
    </row>
    <row r="202" spans="1:256" s="190" customFormat="1" ht="30.6" customHeight="1" x14ac:dyDescent="0.3">
      <c r="A202" s="383">
        <v>197</v>
      </c>
      <c r="B202" s="218" t="s">
        <v>1661</v>
      </c>
      <c r="C202" s="218" t="s">
        <v>184</v>
      </c>
      <c r="D202" s="218" t="s">
        <v>20</v>
      </c>
      <c r="E202" s="218" t="s">
        <v>169</v>
      </c>
      <c r="F202" s="267">
        <v>0</v>
      </c>
      <c r="G202" s="326" t="s">
        <v>1660</v>
      </c>
      <c r="H202" s="220" t="s">
        <v>1264</v>
      </c>
      <c r="I202" s="218" t="s">
        <v>1265</v>
      </c>
      <c r="J202" s="434" t="s">
        <v>1662</v>
      </c>
      <c r="K202" s="218"/>
      <c r="L202" s="218"/>
      <c r="M202" s="218"/>
      <c r="N202" s="218"/>
      <c r="O202" s="218">
        <v>100</v>
      </c>
      <c r="P202" s="218">
        <v>0</v>
      </c>
      <c r="Q202" s="218" t="s">
        <v>93</v>
      </c>
      <c r="R202" s="384"/>
    </row>
    <row r="203" spans="1:256" s="190" customFormat="1" ht="30.6" customHeight="1" x14ac:dyDescent="0.3">
      <c r="A203" s="383">
        <v>198</v>
      </c>
      <c r="B203" s="218" t="s">
        <v>309</v>
      </c>
      <c r="C203" s="218" t="s">
        <v>223</v>
      </c>
      <c r="D203" s="218" t="s">
        <v>180</v>
      </c>
      <c r="E203" s="218" t="s">
        <v>170</v>
      </c>
      <c r="F203" s="439">
        <v>9205894</v>
      </c>
      <c r="G203" s="218" t="s">
        <v>224</v>
      </c>
      <c r="H203" s="220">
        <v>41765</v>
      </c>
      <c r="I203" s="218" t="s">
        <v>225</v>
      </c>
      <c r="J203" s="434" t="s">
        <v>1664</v>
      </c>
      <c r="K203" s="218"/>
      <c r="L203" s="218"/>
      <c r="M203" s="218"/>
      <c r="N203" s="218"/>
      <c r="O203" s="218">
        <v>50</v>
      </c>
      <c r="P203" s="218">
        <v>50</v>
      </c>
      <c r="Q203" s="218" t="s">
        <v>23</v>
      </c>
      <c r="R203" s="384" t="s">
        <v>1665</v>
      </c>
    </row>
    <row r="204" spans="1:256" s="190" customFormat="1" ht="30.6" customHeight="1" x14ac:dyDescent="0.3">
      <c r="A204" s="383">
        <v>199</v>
      </c>
      <c r="B204" s="228" t="s">
        <v>1676</v>
      </c>
      <c r="C204" s="228" t="s">
        <v>99</v>
      </c>
      <c r="D204" s="218" t="s">
        <v>20</v>
      </c>
      <c r="E204" s="228" t="s">
        <v>169</v>
      </c>
      <c r="F204" s="433">
        <v>0</v>
      </c>
      <c r="G204" s="218" t="s">
        <v>104</v>
      </c>
      <c r="H204" s="230">
        <v>40835</v>
      </c>
      <c r="I204" s="228" t="s">
        <v>102</v>
      </c>
      <c r="J204" s="275" t="s">
        <v>1675</v>
      </c>
      <c r="K204" s="228"/>
      <c r="L204" s="228"/>
      <c r="M204" s="218"/>
      <c r="N204" s="218"/>
      <c r="O204" s="218">
        <v>50</v>
      </c>
      <c r="P204" s="218">
        <v>50</v>
      </c>
      <c r="Q204" s="218" t="s">
        <v>1677</v>
      </c>
      <c r="R204" s="384"/>
    </row>
    <row r="205" spans="1:256" s="190" customFormat="1" ht="30.6" customHeight="1" x14ac:dyDescent="0.3">
      <c r="A205" s="383">
        <v>200</v>
      </c>
      <c r="B205" s="446" t="s">
        <v>1788</v>
      </c>
      <c r="C205" s="228" t="s">
        <v>341</v>
      </c>
      <c r="D205" s="218" t="s">
        <v>180</v>
      </c>
      <c r="E205" s="228" t="s">
        <v>2878</v>
      </c>
      <c r="F205" s="447">
        <v>40000000</v>
      </c>
      <c r="G205" s="228" t="s">
        <v>1789</v>
      </c>
      <c r="H205" s="230">
        <v>40836</v>
      </c>
      <c r="I205" s="228" t="s">
        <v>246</v>
      </c>
      <c r="J205" s="275" t="s">
        <v>2847</v>
      </c>
      <c r="K205" s="218"/>
      <c r="L205" s="218"/>
      <c r="M205" s="218"/>
      <c r="N205" s="218"/>
      <c r="O205" s="218">
        <v>75</v>
      </c>
      <c r="P205" s="218">
        <v>25</v>
      </c>
      <c r="Q205" s="218" t="s">
        <v>2874</v>
      </c>
      <c r="R205" s="384"/>
    </row>
    <row r="206" spans="1:256" s="190" customFormat="1" ht="30.6" customHeight="1" x14ac:dyDescent="0.3">
      <c r="A206" s="383">
        <v>201</v>
      </c>
      <c r="B206" s="228" t="s">
        <v>1880</v>
      </c>
      <c r="C206" s="228" t="s">
        <v>63</v>
      </c>
      <c r="D206" s="218" t="s">
        <v>180</v>
      </c>
      <c r="E206" s="228" t="s">
        <v>2878</v>
      </c>
      <c r="F206" s="234">
        <v>14638313</v>
      </c>
      <c r="G206" s="218" t="s">
        <v>1882</v>
      </c>
      <c r="H206" s="230" t="s">
        <v>1881</v>
      </c>
      <c r="I206" s="228" t="s">
        <v>388</v>
      </c>
      <c r="J206" s="434" t="s">
        <v>1887</v>
      </c>
      <c r="K206" s="218"/>
      <c r="L206" s="218"/>
      <c r="M206" s="218"/>
      <c r="N206" s="218"/>
      <c r="O206" s="218">
        <v>75</v>
      </c>
      <c r="P206" s="218">
        <v>25</v>
      </c>
      <c r="Q206" s="218" t="s">
        <v>2874</v>
      </c>
      <c r="R206" s="384"/>
    </row>
    <row r="207" spans="1:256" s="190" customFormat="1" ht="30.6" customHeight="1" x14ac:dyDescent="0.3">
      <c r="A207" s="383">
        <v>202</v>
      </c>
      <c r="B207" s="228" t="s">
        <v>1884</v>
      </c>
      <c r="C207" s="228" t="s">
        <v>122</v>
      </c>
      <c r="D207" s="218" t="s">
        <v>180</v>
      </c>
      <c r="E207" s="228" t="s">
        <v>2878</v>
      </c>
      <c r="F207" s="234">
        <v>8921698</v>
      </c>
      <c r="G207" s="228" t="s">
        <v>372</v>
      </c>
      <c r="H207" s="230" t="s">
        <v>1885</v>
      </c>
      <c r="I207" s="228" t="s">
        <v>390</v>
      </c>
      <c r="J207" s="434" t="s">
        <v>1888</v>
      </c>
      <c r="K207" s="218"/>
      <c r="L207" s="218"/>
      <c r="M207" s="218"/>
      <c r="N207" s="218"/>
      <c r="O207" s="218">
        <v>75</v>
      </c>
      <c r="P207" s="218">
        <v>25</v>
      </c>
      <c r="Q207" s="218" t="s">
        <v>2874</v>
      </c>
      <c r="R207" s="384"/>
    </row>
    <row r="208" spans="1:256" s="190" customFormat="1" ht="30.6" customHeight="1" x14ac:dyDescent="0.3">
      <c r="A208" s="383">
        <v>203</v>
      </c>
      <c r="B208" s="228" t="s">
        <v>2327</v>
      </c>
      <c r="C208" s="228" t="s">
        <v>2174</v>
      </c>
      <c r="D208" s="218" t="s">
        <v>180</v>
      </c>
      <c r="E208" s="228" t="s">
        <v>2878</v>
      </c>
      <c r="F208" s="234">
        <v>2286636</v>
      </c>
      <c r="G208" s="228" t="s">
        <v>372</v>
      </c>
      <c r="H208" s="230"/>
      <c r="I208" s="228" t="s">
        <v>395</v>
      </c>
      <c r="J208" s="275" t="s">
        <v>1893</v>
      </c>
      <c r="K208" s="218"/>
      <c r="L208" s="218"/>
      <c r="M208" s="218"/>
      <c r="N208" s="218"/>
      <c r="O208" s="218">
        <v>50</v>
      </c>
      <c r="P208" s="218">
        <v>50</v>
      </c>
      <c r="Q208" s="218" t="s">
        <v>2874</v>
      </c>
      <c r="R208" s="384"/>
    </row>
    <row r="209" spans="1:18" s="190" customFormat="1" ht="30.6" customHeight="1" x14ac:dyDescent="0.3">
      <c r="A209" s="383">
        <v>204</v>
      </c>
      <c r="B209" s="228" t="s">
        <v>2328</v>
      </c>
      <c r="C209" s="228" t="s">
        <v>2174</v>
      </c>
      <c r="D209" s="218" t="s">
        <v>180</v>
      </c>
      <c r="E209" s="228" t="s">
        <v>2878</v>
      </c>
      <c r="F209" s="234">
        <v>21196053</v>
      </c>
      <c r="G209" s="228" t="s">
        <v>372</v>
      </c>
      <c r="H209" s="230"/>
      <c r="I209" s="228" t="s">
        <v>396</v>
      </c>
      <c r="J209" s="434" t="s">
        <v>1859</v>
      </c>
      <c r="K209" s="218"/>
      <c r="L209" s="218"/>
      <c r="M209" s="218"/>
      <c r="N209" s="218"/>
      <c r="O209" s="218">
        <v>75</v>
      </c>
      <c r="P209" s="218">
        <v>25</v>
      </c>
      <c r="Q209" s="218" t="s">
        <v>2874</v>
      </c>
      <c r="R209" s="384"/>
    </row>
    <row r="210" spans="1:18" s="190" customFormat="1" ht="30.6" customHeight="1" x14ac:dyDescent="0.3">
      <c r="A210" s="383">
        <v>205</v>
      </c>
      <c r="B210" s="438" t="s">
        <v>2330</v>
      </c>
      <c r="C210" s="218" t="s">
        <v>2329</v>
      </c>
      <c r="D210" s="218" t="s">
        <v>180</v>
      </c>
      <c r="E210" s="218" t="s">
        <v>2878</v>
      </c>
      <c r="F210" s="219" t="s">
        <v>401</v>
      </c>
      <c r="G210" s="228" t="s">
        <v>372</v>
      </c>
      <c r="H210" s="220">
        <v>42254</v>
      </c>
      <c r="I210" s="218" t="s">
        <v>400</v>
      </c>
      <c r="J210" s="434" t="s">
        <v>2908</v>
      </c>
      <c r="K210" s="218"/>
      <c r="L210" s="218"/>
      <c r="M210" s="218"/>
      <c r="N210" s="218"/>
      <c r="O210" s="218">
        <v>50</v>
      </c>
      <c r="P210" s="218">
        <v>50</v>
      </c>
      <c r="Q210" s="218" t="s">
        <v>2874</v>
      </c>
      <c r="R210" s="384" t="s">
        <v>2907</v>
      </c>
    </row>
    <row r="211" spans="1:18" s="190" customFormat="1" ht="30.6" customHeight="1" x14ac:dyDescent="0.3">
      <c r="A211" s="383">
        <v>206</v>
      </c>
      <c r="B211" s="228" t="s">
        <v>2332</v>
      </c>
      <c r="C211" s="218" t="s">
        <v>1323</v>
      </c>
      <c r="D211" s="218" t="s">
        <v>180</v>
      </c>
      <c r="E211" s="228" t="s">
        <v>2878</v>
      </c>
      <c r="F211" s="234">
        <v>19120681</v>
      </c>
      <c r="G211" s="228" t="s">
        <v>372</v>
      </c>
      <c r="H211" s="230"/>
      <c r="I211" s="228" t="s">
        <v>403</v>
      </c>
      <c r="J211" s="434" t="s">
        <v>2333</v>
      </c>
      <c r="K211" s="218"/>
      <c r="L211" s="218"/>
      <c r="M211" s="218"/>
      <c r="N211" s="218"/>
      <c r="O211" s="218">
        <v>75</v>
      </c>
      <c r="P211" s="218">
        <v>25</v>
      </c>
      <c r="Q211" s="218" t="s">
        <v>2874</v>
      </c>
      <c r="R211" s="384"/>
    </row>
    <row r="212" spans="1:18" s="190" customFormat="1" ht="30.6" customHeight="1" x14ac:dyDescent="0.3">
      <c r="A212" s="383">
        <v>207</v>
      </c>
      <c r="B212" s="228" t="s">
        <v>2060</v>
      </c>
      <c r="C212" s="218" t="s">
        <v>1538</v>
      </c>
      <c r="D212" s="218" t="s">
        <v>180</v>
      </c>
      <c r="E212" s="228" t="s">
        <v>2878</v>
      </c>
      <c r="F212" s="234">
        <v>31343625</v>
      </c>
      <c r="G212" s="228" t="s">
        <v>372</v>
      </c>
      <c r="H212" s="230"/>
      <c r="I212" s="228" t="s">
        <v>404</v>
      </c>
      <c r="J212" s="275" t="s">
        <v>1810</v>
      </c>
      <c r="K212" s="218"/>
      <c r="L212" s="218"/>
      <c r="M212" s="218"/>
      <c r="N212" s="218"/>
      <c r="O212" s="218">
        <v>50</v>
      </c>
      <c r="P212" s="218">
        <v>50</v>
      </c>
      <c r="Q212" s="218" t="s">
        <v>2874</v>
      </c>
      <c r="R212" s="384" t="s">
        <v>2061</v>
      </c>
    </row>
    <row r="213" spans="1:18" s="190" customFormat="1" ht="30.6" customHeight="1" x14ac:dyDescent="0.3">
      <c r="A213" s="383">
        <v>208</v>
      </c>
      <c r="B213" s="228" t="s">
        <v>2342</v>
      </c>
      <c r="C213" s="228" t="s">
        <v>2240</v>
      </c>
      <c r="D213" s="218" t="s">
        <v>180</v>
      </c>
      <c r="E213" s="228" t="s">
        <v>2878</v>
      </c>
      <c r="F213" s="234">
        <v>21980000</v>
      </c>
      <c r="G213" s="228" t="s">
        <v>1490</v>
      </c>
      <c r="H213" s="230">
        <v>42100</v>
      </c>
      <c r="I213" s="228" t="s">
        <v>415</v>
      </c>
      <c r="J213" s="434" t="s">
        <v>2343</v>
      </c>
      <c r="K213" s="218"/>
      <c r="L213" s="218"/>
      <c r="M213" s="218"/>
      <c r="N213" s="218"/>
      <c r="O213" s="218">
        <v>50</v>
      </c>
      <c r="P213" s="218">
        <v>50</v>
      </c>
      <c r="Q213" s="218" t="s">
        <v>2874</v>
      </c>
      <c r="R213" s="461" t="s">
        <v>2344</v>
      </c>
    </row>
    <row r="214" spans="1:18" s="190" customFormat="1" ht="30.6" customHeight="1" x14ac:dyDescent="0.3">
      <c r="A214" s="383">
        <v>209</v>
      </c>
      <c r="B214" s="228" t="s">
        <v>2345</v>
      </c>
      <c r="C214" s="228" t="s">
        <v>2240</v>
      </c>
      <c r="D214" s="218" t="s">
        <v>180</v>
      </c>
      <c r="E214" s="228" t="s">
        <v>2878</v>
      </c>
      <c r="F214" s="234">
        <v>3937824</v>
      </c>
      <c r="G214" s="228" t="s">
        <v>416</v>
      </c>
      <c r="H214" s="230"/>
      <c r="I214" s="228" t="s">
        <v>417</v>
      </c>
      <c r="J214" s="275" t="s">
        <v>2346</v>
      </c>
      <c r="K214" s="218"/>
      <c r="L214" s="218"/>
      <c r="M214" s="218"/>
      <c r="N214" s="218"/>
      <c r="O214" s="218">
        <v>50</v>
      </c>
      <c r="P214" s="218">
        <v>50</v>
      </c>
      <c r="Q214" s="218" t="s">
        <v>2874</v>
      </c>
      <c r="R214" s="384" t="s">
        <v>1907</v>
      </c>
    </row>
    <row r="215" spans="1:18" s="190" customFormat="1" ht="30.6" customHeight="1" x14ac:dyDescent="0.3">
      <c r="A215" s="383">
        <v>210</v>
      </c>
      <c r="B215" s="228" t="s">
        <v>2347</v>
      </c>
      <c r="C215" s="228" t="s">
        <v>2174</v>
      </c>
      <c r="D215" s="218" t="s">
        <v>180</v>
      </c>
      <c r="E215" s="228" t="s">
        <v>2878</v>
      </c>
      <c r="F215" s="234">
        <v>7535894</v>
      </c>
      <c r="G215" s="228" t="s">
        <v>1491</v>
      </c>
      <c r="H215" s="230">
        <v>42510</v>
      </c>
      <c r="I215" s="228" t="s">
        <v>418</v>
      </c>
      <c r="J215" s="434" t="s">
        <v>2859</v>
      </c>
      <c r="K215" s="218"/>
      <c r="L215" s="218"/>
      <c r="M215" s="218"/>
      <c r="N215" s="218"/>
      <c r="O215" s="218">
        <v>50</v>
      </c>
      <c r="P215" s="218">
        <v>50</v>
      </c>
      <c r="Q215" s="218" t="s">
        <v>2874</v>
      </c>
      <c r="R215" s="384"/>
    </row>
    <row r="216" spans="1:18" s="190" customFormat="1" ht="30.6" customHeight="1" x14ac:dyDescent="0.3">
      <c r="A216" s="383">
        <v>211</v>
      </c>
      <c r="B216" s="228" t="s">
        <v>2282</v>
      </c>
      <c r="C216" s="218" t="s">
        <v>153</v>
      </c>
      <c r="D216" s="218" t="s">
        <v>180</v>
      </c>
      <c r="E216" s="228" t="s">
        <v>2878</v>
      </c>
      <c r="F216" s="234">
        <v>7000000</v>
      </c>
      <c r="G216" s="218" t="s">
        <v>419</v>
      </c>
      <c r="H216" s="230"/>
      <c r="I216" s="228" t="s">
        <v>420</v>
      </c>
      <c r="J216" s="275" t="s">
        <v>2281</v>
      </c>
      <c r="K216" s="218"/>
      <c r="L216" s="218"/>
      <c r="M216" s="218"/>
      <c r="N216" s="218"/>
      <c r="O216" s="218">
        <v>50</v>
      </c>
      <c r="P216" s="218">
        <v>50</v>
      </c>
      <c r="Q216" s="218" t="s">
        <v>2874</v>
      </c>
      <c r="R216" s="384"/>
    </row>
    <row r="217" spans="1:18" s="190" customFormat="1" ht="30.6" customHeight="1" x14ac:dyDescent="0.3">
      <c r="A217" s="383">
        <v>212</v>
      </c>
      <c r="B217" s="228" t="s">
        <v>2282</v>
      </c>
      <c r="C217" s="228" t="s">
        <v>153</v>
      </c>
      <c r="D217" s="218" t="s">
        <v>263</v>
      </c>
      <c r="E217" s="228" t="s">
        <v>2878</v>
      </c>
      <c r="F217" s="234">
        <v>0</v>
      </c>
      <c r="G217" s="218" t="s">
        <v>1671</v>
      </c>
      <c r="H217" s="230">
        <v>42695</v>
      </c>
      <c r="I217" s="228" t="s">
        <v>420</v>
      </c>
      <c r="J217" s="275" t="s">
        <v>2348</v>
      </c>
      <c r="K217" s="218"/>
      <c r="L217" s="218"/>
      <c r="M217" s="218"/>
      <c r="N217" s="218"/>
      <c r="O217" s="218">
        <v>50</v>
      </c>
      <c r="P217" s="218">
        <v>50</v>
      </c>
      <c r="Q217" s="218" t="s">
        <v>2874</v>
      </c>
      <c r="R217" s="384"/>
    </row>
    <row r="218" spans="1:18" s="190" customFormat="1" ht="30.6" customHeight="1" x14ac:dyDescent="0.3">
      <c r="A218" s="383">
        <v>213</v>
      </c>
      <c r="B218" s="228" t="s">
        <v>421</v>
      </c>
      <c r="C218" s="228" t="s">
        <v>1579</v>
      </c>
      <c r="D218" s="218" t="s">
        <v>180</v>
      </c>
      <c r="E218" s="228" t="s">
        <v>2878</v>
      </c>
      <c r="F218" s="234">
        <v>254848496</v>
      </c>
      <c r="G218" s="228" t="s">
        <v>1492</v>
      </c>
      <c r="H218" s="230">
        <v>42158</v>
      </c>
      <c r="I218" s="228" t="s">
        <v>422</v>
      </c>
      <c r="J218" s="434" t="s">
        <v>1903</v>
      </c>
      <c r="K218" s="218"/>
      <c r="L218" s="218"/>
      <c r="M218" s="218"/>
      <c r="N218" s="218"/>
      <c r="O218" s="218">
        <v>50</v>
      </c>
      <c r="P218" s="218">
        <v>50</v>
      </c>
      <c r="Q218" s="218" t="s">
        <v>2874</v>
      </c>
      <c r="R218" s="384"/>
    </row>
    <row r="219" spans="1:18" s="190" customFormat="1" ht="30.6" customHeight="1" x14ac:dyDescent="0.3">
      <c r="A219" s="383">
        <v>214</v>
      </c>
      <c r="B219" s="228" t="s">
        <v>2349</v>
      </c>
      <c r="C219" s="228" t="s">
        <v>153</v>
      </c>
      <c r="D219" s="218" t="s">
        <v>180</v>
      </c>
      <c r="E219" s="228" t="s">
        <v>2878</v>
      </c>
      <c r="F219" s="234">
        <v>8537688</v>
      </c>
      <c r="G219" s="218" t="s">
        <v>1485</v>
      </c>
      <c r="H219" s="220">
        <v>42031</v>
      </c>
      <c r="I219" s="228" t="s">
        <v>424</v>
      </c>
      <c r="J219" s="434" t="s">
        <v>2350</v>
      </c>
      <c r="K219" s="218"/>
      <c r="L219" s="218"/>
      <c r="M219" s="218"/>
      <c r="N219" s="218"/>
      <c r="O219" s="218">
        <v>50</v>
      </c>
      <c r="P219" s="218">
        <v>50</v>
      </c>
      <c r="Q219" s="218" t="s">
        <v>2874</v>
      </c>
      <c r="R219" s="384" t="s">
        <v>1907</v>
      </c>
    </row>
    <row r="220" spans="1:18" s="190" customFormat="1" ht="30.6" customHeight="1" x14ac:dyDescent="0.3">
      <c r="A220" s="383">
        <v>215</v>
      </c>
      <c r="B220" s="228" t="s">
        <v>425</v>
      </c>
      <c r="C220" s="218" t="s">
        <v>2186</v>
      </c>
      <c r="D220" s="218" t="s">
        <v>180</v>
      </c>
      <c r="E220" s="228" t="s">
        <v>2878</v>
      </c>
      <c r="F220" s="234">
        <v>8659829</v>
      </c>
      <c r="G220" s="218" t="s">
        <v>426</v>
      </c>
      <c r="H220" s="230"/>
      <c r="I220" s="228" t="s">
        <v>427</v>
      </c>
      <c r="J220" s="275" t="s">
        <v>2283</v>
      </c>
      <c r="K220" s="218"/>
      <c r="L220" s="218"/>
      <c r="M220" s="218"/>
      <c r="N220" s="218"/>
      <c r="O220" s="218">
        <v>50</v>
      </c>
      <c r="P220" s="218">
        <v>50</v>
      </c>
      <c r="Q220" s="218" t="s">
        <v>2874</v>
      </c>
      <c r="R220" s="384"/>
    </row>
    <row r="221" spans="1:18" s="190" customFormat="1" ht="30.6" customHeight="1" x14ac:dyDescent="0.3">
      <c r="A221" s="383">
        <v>216</v>
      </c>
      <c r="B221" s="228" t="s">
        <v>2284</v>
      </c>
      <c r="C221" s="218" t="s">
        <v>2186</v>
      </c>
      <c r="D221" s="218" t="s">
        <v>180</v>
      </c>
      <c r="E221" s="228" t="s">
        <v>2878</v>
      </c>
      <c r="F221" s="234">
        <v>5788701</v>
      </c>
      <c r="G221" s="218" t="s">
        <v>492</v>
      </c>
      <c r="H221" s="230"/>
      <c r="I221" s="227" t="s">
        <v>429</v>
      </c>
      <c r="J221" s="275" t="s">
        <v>2285</v>
      </c>
      <c r="K221" s="218"/>
      <c r="L221" s="218"/>
      <c r="M221" s="218"/>
      <c r="N221" s="218"/>
      <c r="O221" s="218">
        <v>50</v>
      </c>
      <c r="P221" s="218">
        <v>50</v>
      </c>
      <c r="Q221" s="218" t="s">
        <v>2874</v>
      </c>
      <c r="R221" s="384"/>
    </row>
    <row r="222" spans="1:18" s="190" customFormat="1" ht="30.6" customHeight="1" x14ac:dyDescent="0.3">
      <c r="A222" s="383">
        <v>217</v>
      </c>
      <c r="B222" s="218" t="s">
        <v>2062</v>
      </c>
      <c r="C222" s="218" t="s">
        <v>1538</v>
      </c>
      <c r="D222" s="218" t="s">
        <v>180</v>
      </c>
      <c r="E222" s="218" t="s">
        <v>2878</v>
      </c>
      <c r="F222" s="219">
        <v>6728364</v>
      </c>
      <c r="G222" s="218" t="s">
        <v>436</v>
      </c>
      <c r="H222" s="220">
        <v>42275</v>
      </c>
      <c r="I222" s="218" t="s">
        <v>437</v>
      </c>
      <c r="J222" s="434" t="s">
        <v>2933</v>
      </c>
      <c r="K222" s="218"/>
      <c r="L222" s="218"/>
      <c r="M222" s="218"/>
      <c r="N222" s="218"/>
      <c r="O222" s="218">
        <v>50</v>
      </c>
      <c r="P222" s="215">
        <v>50</v>
      </c>
      <c r="Q222" s="218" t="s">
        <v>2874</v>
      </c>
      <c r="R222" s="461" t="s">
        <v>2064</v>
      </c>
    </row>
    <row r="223" spans="1:18" s="190" customFormat="1" ht="30.6" customHeight="1" x14ac:dyDescent="0.3">
      <c r="A223" s="383">
        <v>218</v>
      </c>
      <c r="B223" s="438" t="s">
        <v>1853</v>
      </c>
      <c r="C223" s="218" t="s">
        <v>2125</v>
      </c>
      <c r="D223" s="218" t="s">
        <v>180</v>
      </c>
      <c r="E223" s="218" t="s">
        <v>2878</v>
      </c>
      <c r="F223" s="219">
        <v>87840000</v>
      </c>
      <c r="G223" s="218" t="s">
        <v>495</v>
      </c>
      <c r="H223" s="220">
        <v>42101</v>
      </c>
      <c r="I223" s="218" t="s">
        <v>442</v>
      </c>
      <c r="J223" s="275" t="s">
        <v>2356</v>
      </c>
      <c r="K223" s="218"/>
      <c r="L223" s="218"/>
      <c r="M223" s="218"/>
      <c r="N223" s="218"/>
      <c r="O223" s="218">
        <v>50</v>
      </c>
      <c r="P223" s="218">
        <v>50</v>
      </c>
      <c r="Q223" s="218" t="s">
        <v>2874</v>
      </c>
      <c r="R223" s="384" t="s">
        <v>2909</v>
      </c>
    </row>
    <row r="224" spans="1:18" s="190" customFormat="1" ht="30.6" customHeight="1" x14ac:dyDescent="0.3">
      <c r="A224" s="383">
        <v>219</v>
      </c>
      <c r="B224" s="438" t="s">
        <v>2065</v>
      </c>
      <c r="C224" s="218" t="s">
        <v>1538</v>
      </c>
      <c r="D224" s="218" t="s">
        <v>180</v>
      </c>
      <c r="E224" s="218" t="s">
        <v>2878</v>
      </c>
      <c r="F224" s="219">
        <v>3201310</v>
      </c>
      <c r="G224" s="218" t="s">
        <v>495</v>
      </c>
      <c r="H224" s="220">
        <v>42128</v>
      </c>
      <c r="I224" s="218" t="s">
        <v>443</v>
      </c>
      <c r="J224" s="434" t="s">
        <v>2066</v>
      </c>
      <c r="K224" s="218"/>
      <c r="L224" s="218"/>
      <c r="M224" s="218"/>
      <c r="N224" s="218"/>
      <c r="O224" s="218">
        <v>50</v>
      </c>
      <c r="P224" s="218">
        <v>50</v>
      </c>
      <c r="Q224" s="218" t="s">
        <v>2874</v>
      </c>
      <c r="R224" s="461" t="s">
        <v>2067</v>
      </c>
    </row>
    <row r="225" spans="1:18" s="190" customFormat="1" ht="30.6" customHeight="1" x14ac:dyDescent="0.3">
      <c r="A225" s="383">
        <v>220</v>
      </c>
      <c r="B225" s="446" t="s">
        <v>1959</v>
      </c>
      <c r="C225" s="228" t="s">
        <v>1947</v>
      </c>
      <c r="D225" s="218" t="s">
        <v>180</v>
      </c>
      <c r="E225" s="228" t="s">
        <v>2878</v>
      </c>
      <c r="F225" s="229">
        <v>0</v>
      </c>
      <c r="G225" s="228" t="s">
        <v>496</v>
      </c>
      <c r="H225" s="230"/>
      <c r="I225" s="228" t="s">
        <v>445</v>
      </c>
      <c r="J225" s="448" t="s">
        <v>1960</v>
      </c>
      <c r="K225" s="218"/>
      <c r="L225" s="218"/>
      <c r="M225" s="218"/>
      <c r="N225" s="218"/>
      <c r="O225" s="218">
        <v>50</v>
      </c>
      <c r="P225" s="218">
        <v>50</v>
      </c>
      <c r="Q225" s="218" t="s">
        <v>2874</v>
      </c>
      <c r="R225" s="384" t="s">
        <v>1961</v>
      </c>
    </row>
    <row r="226" spans="1:18" s="190" customFormat="1" ht="30.6" customHeight="1" x14ac:dyDescent="0.3">
      <c r="A226" s="383">
        <v>221</v>
      </c>
      <c r="B226" s="228" t="s">
        <v>2358</v>
      </c>
      <c r="C226" s="228" t="s">
        <v>2240</v>
      </c>
      <c r="D226" s="218" t="s">
        <v>180</v>
      </c>
      <c r="E226" s="228" t="s">
        <v>2878</v>
      </c>
      <c r="F226" s="234">
        <v>976675807</v>
      </c>
      <c r="G226" s="228" t="s">
        <v>446</v>
      </c>
      <c r="H226" s="220">
        <v>42424</v>
      </c>
      <c r="I226" s="228" t="s">
        <v>447</v>
      </c>
      <c r="J226" s="435" t="s">
        <v>2866</v>
      </c>
      <c r="K226" s="218"/>
      <c r="L226" s="218"/>
      <c r="M226" s="218"/>
      <c r="N226" s="218"/>
      <c r="O226" s="218">
        <v>50</v>
      </c>
      <c r="P226" s="228">
        <v>50</v>
      </c>
      <c r="Q226" s="218" t="s">
        <v>2874</v>
      </c>
      <c r="R226" s="384" t="s">
        <v>2359</v>
      </c>
    </row>
    <row r="227" spans="1:18" s="190" customFormat="1" ht="30.6" customHeight="1" x14ac:dyDescent="0.3">
      <c r="A227" s="383">
        <v>222</v>
      </c>
      <c r="B227" s="246" t="s">
        <v>2068</v>
      </c>
      <c r="C227" s="218" t="s">
        <v>1538</v>
      </c>
      <c r="D227" s="218" t="s">
        <v>180</v>
      </c>
      <c r="E227" s="228" t="s">
        <v>2878</v>
      </c>
      <c r="F227" s="229">
        <v>100000000</v>
      </c>
      <c r="G227" s="228" t="s">
        <v>448</v>
      </c>
      <c r="H227" s="230">
        <v>42331</v>
      </c>
      <c r="I227" s="246" t="s">
        <v>449</v>
      </c>
      <c r="J227" s="275" t="s">
        <v>2069</v>
      </c>
      <c r="K227" s="218"/>
      <c r="L227" s="218"/>
      <c r="M227" s="218"/>
      <c r="N227" s="218"/>
      <c r="O227" s="218">
        <v>50</v>
      </c>
      <c r="P227" s="228">
        <v>50</v>
      </c>
      <c r="Q227" s="218" t="s">
        <v>2874</v>
      </c>
      <c r="R227" s="384" t="s">
        <v>2070</v>
      </c>
    </row>
    <row r="228" spans="1:18" s="190" customFormat="1" ht="30.6" customHeight="1" x14ac:dyDescent="0.3">
      <c r="A228" s="383">
        <v>223</v>
      </c>
      <c r="B228" s="449" t="s">
        <v>2119</v>
      </c>
      <c r="C228" s="228" t="s">
        <v>2122</v>
      </c>
      <c r="D228" s="218" t="s">
        <v>263</v>
      </c>
      <c r="E228" s="228" t="s">
        <v>2878</v>
      </c>
      <c r="F228" s="229">
        <v>0</v>
      </c>
      <c r="G228" s="228" t="s">
        <v>450</v>
      </c>
      <c r="H228" s="230">
        <v>40786</v>
      </c>
      <c r="I228" s="246" t="s">
        <v>451</v>
      </c>
      <c r="J228" s="434" t="s">
        <v>2121</v>
      </c>
      <c r="K228" s="218"/>
      <c r="L228" s="218"/>
      <c r="M228" s="218"/>
      <c r="N228" s="218"/>
      <c r="O228" s="218">
        <v>50</v>
      </c>
      <c r="P228" s="228">
        <v>50</v>
      </c>
      <c r="Q228" s="218" t="s">
        <v>2874</v>
      </c>
      <c r="R228" s="384" t="s">
        <v>2123</v>
      </c>
    </row>
    <row r="229" spans="1:18" s="190" customFormat="1" ht="30.6" customHeight="1" x14ac:dyDescent="0.3">
      <c r="A229" s="383">
        <v>224</v>
      </c>
      <c r="B229" s="218" t="s">
        <v>2360</v>
      </c>
      <c r="C229" s="218" t="s">
        <v>153</v>
      </c>
      <c r="D229" s="218" t="s">
        <v>263</v>
      </c>
      <c r="E229" s="218" t="s">
        <v>2878</v>
      </c>
      <c r="F229" s="219">
        <v>16025793</v>
      </c>
      <c r="G229" s="218" t="s">
        <v>452</v>
      </c>
      <c r="H229" s="220">
        <v>42523</v>
      </c>
      <c r="I229" s="218" t="s">
        <v>453</v>
      </c>
      <c r="J229" s="275" t="s">
        <v>2361</v>
      </c>
      <c r="K229" s="218"/>
      <c r="L229" s="218"/>
      <c r="M229" s="218"/>
      <c r="N229" s="218"/>
      <c r="O229" s="218">
        <v>50</v>
      </c>
      <c r="P229" s="228">
        <v>50</v>
      </c>
      <c r="Q229" s="218" t="s">
        <v>2874</v>
      </c>
      <c r="R229" s="384"/>
    </row>
    <row r="230" spans="1:18" s="190" customFormat="1" ht="30.6" customHeight="1" x14ac:dyDescent="0.3">
      <c r="A230" s="383">
        <v>225</v>
      </c>
      <c r="B230" s="218" t="s">
        <v>1962</v>
      </c>
      <c r="C230" s="228" t="s">
        <v>1947</v>
      </c>
      <c r="D230" s="218" t="s">
        <v>263</v>
      </c>
      <c r="E230" s="218" t="s">
        <v>2878</v>
      </c>
      <c r="F230" s="219"/>
      <c r="G230" s="218" t="s">
        <v>221</v>
      </c>
      <c r="H230" s="220" t="s">
        <v>1963</v>
      </c>
      <c r="I230" s="218" t="s">
        <v>454</v>
      </c>
      <c r="J230" s="275" t="s">
        <v>1964</v>
      </c>
      <c r="K230" s="218" t="s">
        <v>455</v>
      </c>
      <c r="L230" s="218"/>
      <c r="M230" s="218"/>
      <c r="N230" s="218"/>
      <c r="O230" s="218">
        <v>50</v>
      </c>
      <c r="P230" s="228">
        <v>50</v>
      </c>
      <c r="Q230" s="218" t="s">
        <v>2874</v>
      </c>
      <c r="R230" s="384"/>
    </row>
    <row r="231" spans="1:18" s="190" customFormat="1" ht="30.6" customHeight="1" x14ac:dyDescent="0.3">
      <c r="A231" s="383">
        <v>226</v>
      </c>
      <c r="B231" s="218" t="s">
        <v>2362</v>
      </c>
      <c r="C231" s="218" t="s">
        <v>153</v>
      </c>
      <c r="D231" s="218" t="s">
        <v>263</v>
      </c>
      <c r="E231" s="218" t="s">
        <v>2878</v>
      </c>
      <c r="F231" s="219">
        <v>7535894</v>
      </c>
      <c r="G231" s="218" t="s">
        <v>456</v>
      </c>
      <c r="H231" s="220">
        <v>42240</v>
      </c>
      <c r="I231" s="218" t="s">
        <v>457</v>
      </c>
      <c r="J231" s="275" t="s">
        <v>2363</v>
      </c>
      <c r="K231" s="218"/>
      <c r="L231" s="218"/>
      <c r="M231" s="218"/>
      <c r="N231" s="218"/>
      <c r="O231" s="218">
        <v>50</v>
      </c>
      <c r="P231" s="228">
        <v>50</v>
      </c>
      <c r="Q231" s="218" t="s">
        <v>2874</v>
      </c>
      <c r="R231" s="384"/>
    </row>
    <row r="232" spans="1:18" s="190" customFormat="1" ht="30.6" customHeight="1" x14ac:dyDescent="0.3">
      <c r="A232" s="383">
        <v>227</v>
      </c>
      <c r="B232" s="218" t="s">
        <v>2364</v>
      </c>
      <c r="C232" s="218" t="s">
        <v>2366</v>
      </c>
      <c r="D232" s="218" t="s">
        <v>263</v>
      </c>
      <c r="E232" s="218" t="s">
        <v>2878</v>
      </c>
      <c r="F232" s="219">
        <v>10000000</v>
      </c>
      <c r="G232" s="218" t="s">
        <v>458</v>
      </c>
      <c r="H232" s="220">
        <v>42495</v>
      </c>
      <c r="I232" s="218" t="s">
        <v>459</v>
      </c>
      <c r="J232" s="275" t="s">
        <v>2365</v>
      </c>
      <c r="K232" s="218"/>
      <c r="L232" s="218"/>
      <c r="M232" s="218"/>
      <c r="N232" s="218"/>
      <c r="O232" s="218">
        <v>50</v>
      </c>
      <c r="P232" s="228">
        <v>50</v>
      </c>
      <c r="Q232" s="218" t="s">
        <v>2874</v>
      </c>
      <c r="R232" s="384"/>
    </row>
    <row r="233" spans="1:18" s="190" customFormat="1" ht="30.6" customHeight="1" x14ac:dyDescent="0.3">
      <c r="A233" s="383">
        <v>228</v>
      </c>
      <c r="B233" s="218" t="s">
        <v>2369</v>
      </c>
      <c r="C233" s="218" t="s">
        <v>2366</v>
      </c>
      <c r="D233" s="218" t="s">
        <v>263</v>
      </c>
      <c r="E233" s="218" t="s">
        <v>2878</v>
      </c>
      <c r="F233" s="219"/>
      <c r="G233" s="218" t="s">
        <v>460</v>
      </c>
      <c r="H233" s="220" t="s">
        <v>2367</v>
      </c>
      <c r="I233" s="218" t="s">
        <v>461</v>
      </c>
      <c r="J233" s="275" t="s">
        <v>462</v>
      </c>
      <c r="K233" s="218"/>
      <c r="L233" s="218"/>
      <c r="M233" s="218"/>
      <c r="N233" s="218"/>
      <c r="O233" s="218">
        <v>50</v>
      </c>
      <c r="P233" s="228">
        <v>50</v>
      </c>
      <c r="Q233" s="218" t="s">
        <v>2874</v>
      </c>
      <c r="R233" s="384" t="s">
        <v>2368</v>
      </c>
    </row>
    <row r="234" spans="1:18" s="190" customFormat="1" ht="30.6" customHeight="1" x14ac:dyDescent="0.3">
      <c r="A234" s="383">
        <v>229</v>
      </c>
      <c r="B234" s="218" t="s">
        <v>2370</v>
      </c>
      <c r="C234" s="218" t="s">
        <v>2125</v>
      </c>
      <c r="D234" s="218" t="s">
        <v>263</v>
      </c>
      <c r="E234" s="218" t="s">
        <v>2878</v>
      </c>
      <c r="F234" s="219"/>
      <c r="G234" s="218" t="s">
        <v>224</v>
      </c>
      <c r="H234" s="220"/>
      <c r="I234" s="218" t="s">
        <v>463</v>
      </c>
      <c r="J234" s="275" t="s">
        <v>2373</v>
      </c>
      <c r="K234" s="218"/>
      <c r="L234" s="218"/>
      <c r="M234" s="218"/>
      <c r="N234" s="218"/>
      <c r="O234" s="218">
        <v>50</v>
      </c>
      <c r="P234" s="228">
        <v>50</v>
      </c>
      <c r="Q234" s="218" t="s">
        <v>2874</v>
      </c>
      <c r="R234" s="384" t="s">
        <v>2374</v>
      </c>
    </row>
    <row r="235" spans="1:18" s="190" customFormat="1" ht="30.6" customHeight="1" x14ac:dyDescent="0.3">
      <c r="A235" s="383">
        <v>230</v>
      </c>
      <c r="B235" s="218" t="s">
        <v>2371</v>
      </c>
      <c r="C235" s="218" t="s">
        <v>2174</v>
      </c>
      <c r="D235" s="218" t="s">
        <v>263</v>
      </c>
      <c r="E235" s="218" t="s">
        <v>2878</v>
      </c>
      <c r="F235" s="219"/>
      <c r="G235" s="227" t="s">
        <v>497</v>
      </c>
      <c r="H235" s="220"/>
      <c r="I235" s="218" t="s">
        <v>464</v>
      </c>
      <c r="J235" s="275" t="s">
        <v>2372</v>
      </c>
      <c r="K235" s="218"/>
      <c r="L235" s="218"/>
      <c r="M235" s="218"/>
      <c r="N235" s="218"/>
      <c r="O235" s="218">
        <v>50</v>
      </c>
      <c r="P235" s="228">
        <v>50</v>
      </c>
      <c r="Q235" s="218" t="s">
        <v>2874</v>
      </c>
      <c r="R235" s="384"/>
    </row>
    <row r="236" spans="1:18" s="190" customFormat="1" ht="30.6" customHeight="1" x14ac:dyDescent="0.3">
      <c r="A236" s="383">
        <v>231</v>
      </c>
      <c r="B236" s="218" t="s">
        <v>2376</v>
      </c>
      <c r="C236" s="218" t="s">
        <v>2125</v>
      </c>
      <c r="D236" s="218" t="s">
        <v>263</v>
      </c>
      <c r="E236" s="218" t="s">
        <v>2878</v>
      </c>
      <c r="F236" s="219">
        <v>7553142</v>
      </c>
      <c r="G236" s="218" t="s">
        <v>465</v>
      </c>
      <c r="H236" s="220">
        <v>42394</v>
      </c>
      <c r="I236" s="218" t="s">
        <v>466</v>
      </c>
      <c r="J236" s="275" t="s">
        <v>2893</v>
      </c>
      <c r="K236" s="218"/>
      <c r="L236" s="218"/>
      <c r="M236" s="218"/>
      <c r="N236" s="218"/>
      <c r="O236" s="218">
        <v>50</v>
      </c>
      <c r="P236" s="228">
        <v>50</v>
      </c>
      <c r="Q236" s="218" t="s">
        <v>2874</v>
      </c>
      <c r="R236" s="384" t="s">
        <v>2894</v>
      </c>
    </row>
    <row r="237" spans="1:18" s="190" customFormat="1" ht="30.6" customHeight="1" x14ac:dyDescent="0.3">
      <c r="A237" s="383">
        <v>232</v>
      </c>
      <c r="B237" s="218" t="s">
        <v>2378</v>
      </c>
      <c r="C237" s="218" t="s">
        <v>2240</v>
      </c>
      <c r="D237" s="218" t="s">
        <v>263</v>
      </c>
      <c r="E237" s="218" t="s">
        <v>2878</v>
      </c>
      <c r="F237" s="219">
        <v>120870000</v>
      </c>
      <c r="G237" s="218" t="s">
        <v>467</v>
      </c>
      <c r="H237" s="220">
        <v>42566</v>
      </c>
      <c r="I237" s="218" t="s">
        <v>468</v>
      </c>
      <c r="J237" s="435" t="s">
        <v>2923</v>
      </c>
      <c r="K237" s="218"/>
      <c r="L237" s="218"/>
      <c r="M237" s="218"/>
      <c r="N237" s="218"/>
      <c r="O237" s="218">
        <v>50</v>
      </c>
      <c r="P237" s="228">
        <v>50</v>
      </c>
      <c r="Q237" s="218" t="s">
        <v>2874</v>
      </c>
      <c r="R237" s="384"/>
    </row>
    <row r="238" spans="1:18" s="190" customFormat="1" ht="30.6" customHeight="1" x14ac:dyDescent="0.3">
      <c r="A238" s="383">
        <v>233</v>
      </c>
      <c r="B238" s="218" t="s">
        <v>2071</v>
      </c>
      <c r="C238" s="218" t="s">
        <v>1538</v>
      </c>
      <c r="D238" s="218" t="s">
        <v>263</v>
      </c>
      <c r="E238" s="218" t="s">
        <v>2878</v>
      </c>
      <c r="F238" s="219">
        <v>17324643</v>
      </c>
      <c r="G238" s="227" t="s">
        <v>1509</v>
      </c>
      <c r="H238" s="220">
        <v>42530</v>
      </c>
      <c r="I238" s="218" t="s">
        <v>1510</v>
      </c>
      <c r="J238" s="275" t="s">
        <v>2379</v>
      </c>
      <c r="K238" s="218"/>
      <c r="L238" s="218"/>
      <c r="M238" s="218"/>
      <c r="N238" s="218"/>
      <c r="O238" s="218">
        <v>50</v>
      </c>
      <c r="P238" s="218">
        <v>50</v>
      </c>
      <c r="Q238" s="218" t="s">
        <v>2874</v>
      </c>
      <c r="R238" s="384" t="s">
        <v>2072</v>
      </c>
    </row>
    <row r="239" spans="1:18" s="190" customFormat="1" ht="30.6" customHeight="1" x14ac:dyDescent="0.3">
      <c r="A239" s="383">
        <v>234</v>
      </c>
      <c r="B239" s="218" t="s">
        <v>1965</v>
      </c>
      <c r="C239" s="228" t="s">
        <v>1947</v>
      </c>
      <c r="D239" s="218" t="s">
        <v>180</v>
      </c>
      <c r="E239" s="218" t="s">
        <v>2878</v>
      </c>
      <c r="F239" s="219">
        <v>9181041</v>
      </c>
      <c r="G239" s="218" t="s">
        <v>1070</v>
      </c>
      <c r="H239" s="220">
        <v>42332</v>
      </c>
      <c r="I239" s="218" t="s">
        <v>1071</v>
      </c>
      <c r="J239" s="275" t="s">
        <v>2925</v>
      </c>
      <c r="K239" s="218"/>
      <c r="L239" s="218"/>
      <c r="M239" s="218"/>
      <c r="N239" s="218"/>
      <c r="O239" s="218">
        <v>50</v>
      </c>
      <c r="P239" s="218">
        <v>50</v>
      </c>
      <c r="Q239" s="218" t="s">
        <v>2874</v>
      </c>
      <c r="R239" s="384" t="s">
        <v>2926</v>
      </c>
    </row>
    <row r="240" spans="1:18" s="190" customFormat="1" ht="30.6" customHeight="1" x14ac:dyDescent="0.3">
      <c r="A240" s="383">
        <v>235</v>
      </c>
      <c r="B240" s="218" t="s">
        <v>2073</v>
      </c>
      <c r="C240" s="218" t="s">
        <v>1538</v>
      </c>
      <c r="D240" s="218" t="s">
        <v>263</v>
      </c>
      <c r="E240" s="218" t="s">
        <v>2878</v>
      </c>
      <c r="F240" s="219">
        <v>365281600</v>
      </c>
      <c r="G240" s="218" t="s">
        <v>1519</v>
      </c>
      <c r="H240" s="220">
        <v>42528</v>
      </c>
      <c r="I240" s="218" t="s">
        <v>1520</v>
      </c>
      <c r="J240" s="275" t="s">
        <v>2074</v>
      </c>
      <c r="K240" s="218"/>
      <c r="L240" s="218"/>
      <c r="M240" s="218"/>
      <c r="N240" s="218"/>
      <c r="O240" s="218">
        <v>50</v>
      </c>
      <c r="P240" s="218">
        <v>50</v>
      </c>
      <c r="Q240" s="218" t="s">
        <v>2874</v>
      </c>
      <c r="R240" s="384"/>
    </row>
    <row r="241" spans="1:18" s="190" customFormat="1" ht="30.6" customHeight="1" x14ac:dyDescent="0.3">
      <c r="A241" s="383">
        <v>236</v>
      </c>
      <c r="B241" s="218" t="s">
        <v>2382</v>
      </c>
      <c r="C241" s="218" t="s">
        <v>1524</v>
      </c>
      <c r="D241" s="218" t="s">
        <v>263</v>
      </c>
      <c r="E241" s="218" t="s">
        <v>2878</v>
      </c>
      <c r="F241" s="219">
        <v>0</v>
      </c>
      <c r="G241" s="218" t="s">
        <v>1525</v>
      </c>
      <c r="H241" s="220">
        <v>42602</v>
      </c>
      <c r="I241" s="218" t="s">
        <v>1526</v>
      </c>
      <c r="J241" s="275" t="s">
        <v>2384</v>
      </c>
      <c r="K241" s="218"/>
      <c r="L241" s="218"/>
      <c r="M241" s="218"/>
      <c r="N241" s="218"/>
      <c r="O241" s="218">
        <v>50</v>
      </c>
      <c r="P241" s="218">
        <v>50</v>
      </c>
      <c r="Q241" s="218" t="s">
        <v>2874</v>
      </c>
      <c r="R241" s="384"/>
    </row>
    <row r="242" spans="1:18" s="190" customFormat="1" ht="30.6" customHeight="1" x14ac:dyDescent="0.3">
      <c r="A242" s="383">
        <v>237</v>
      </c>
      <c r="B242" s="218" t="s">
        <v>1753</v>
      </c>
      <c r="C242" s="228" t="s">
        <v>1947</v>
      </c>
      <c r="D242" s="218" t="s">
        <v>263</v>
      </c>
      <c r="E242" s="218" t="s">
        <v>2878</v>
      </c>
      <c r="F242" s="219">
        <v>18612594</v>
      </c>
      <c r="G242" s="218" t="s">
        <v>1541</v>
      </c>
      <c r="H242" s="220">
        <v>42690</v>
      </c>
      <c r="I242" s="218" t="s">
        <v>1542</v>
      </c>
      <c r="J242" s="275" t="s">
        <v>1967</v>
      </c>
      <c r="K242" s="218"/>
      <c r="L242" s="218"/>
      <c r="M242" s="218"/>
      <c r="N242" s="218"/>
      <c r="O242" s="218">
        <v>50</v>
      </c>
      <c r="P242" s="218">
        <v>50</v>
      </c>
      <c r="Q242" s="218" t="s">
        <v>23</v>
      </c>
      <c r="R242" s="384"/>
    </row>
    <row r="243" spans="1:18" s="190" customFormat="1" ht="30.6" customHeight="1" x14ac:dyDescent="0.3">
      <c r="A243" s="383">
        <v>238</v>
      </c>
      <c r="B243" s="218" t="s">
        <v>2385</v>
      </c>
      <c r="C243" s="218" t="s">
        <v>2383</v>
      </c>
      <c r="D243" s="218" t="s">
        <v>471</v>
      </c>
      <c r="E243" s="218" t="s">
        <v>2878</v>
      </c>
      <c r="F243" s="219">
        <v>9640861</v>
      </c>
      <c r="G243" s="218" t="s">
        <v>1585</v>
      </c>
      <c r="H243" s="220">
        <v>42723</v>
      </c>
      <c r="I243" s="218" t="s">
        <v>1592</v>
      </c>
      <c r="J243" s="275" t="s">
        <v>2386</v>
      </c>
      <c r="K243" s="218"/>
      <c r="L243" s="218"/>
      <c r="M243" s="218"/>
      <c r="N243" s="218"/>
      <c r="O243" s="218">
        <v>50</v>
      </c>
      <c r="P243" s="218">
        <v>50</v>
      </c>
      <c r="Q243" s="218" t="s">
        <v>2874</v>
      </c>
      <c r="R243" s="384"/>
    </row>
    <row r="244" spans="1:18" s="36" customFormat="1" ht="30.6" customHeight="1" x14ac:dyDescent="0.3">
      <c r="A244" s="383">
        <v>239</v>
      </c>
      <c r="B244" s="218" t="s">
        <v>2735</v>
      </c>
      <c r="C244" s="218" t="s">
        <v>2667</v>
      </c>
      <c r="D244" s="218" t="s">
        <v>471</v>
      </c>
      <c r="E244" s="218" t="s">
        <v>2878</v>
      </c>
      <c r="F244" s="219">
        <v>183558079</v>
      </c>
      <c r="G244" s="218" t="s">
        <v>2702</v>
      </c>
      <c r="H244" s="218" t="s">
        <v>2703</v>
      </c>
      <c r="I244" s="218" t="s">
        <v>2704</v>
      </c>
      <c r="J244" s="275" t="s">
        <v>2705</v>
      </c>
      <c r="K244" s="218"/>
      <c r="L244" s="218"/>
      <c r="M244" s="218"/>
      <c r="N244" s="218"/>
      <c r="O244" s="218">
        <v>50</v>
      </c>
      <c r="P244" s="218">
        <v>50</v>
      </c>
      <c r="Q244" s="218" t="s">
        <v>2874</v>
      </c>
      <c r="R244" s="460" t="s">
        <v>2711</v>
      </c>
    </row>
    <row r="245" spans="1:18" s="36" customFormat="1" ht="30.6" customHeight="1" x14ac:dyDescent="0.3">
      <c r="A245" s="383">
        <v>240</v>
      </c>
      <c r="B245" s="218" t="s">
        <v>2736</v>
      </c>
      <c r="C245" s="218" t="s">
        <v>153</v>
      </c>
      <c r="D245" s="218" t="s">
        <v>471</v>
      </c>
      <c r="E245" s="218" t="s">
        <v>2878</v>
      </c>
      <c r="F245" s="219">
        <v>10006854</v>
      </c>
      <c r="G245" s="218" t="s">
        <v>2706</v>
      </c>
      <c r="H245" s="218" t="s">
        <v>2707</v>
      </c>
      <c r="I245" s="218" t="s">
        <v>2708</v>
      </c>
      <c r="J245" s="275" t="s">
        <v>2709</v>
      </c>
      <c r="K245" s="218"/>
      <c r="L245" s="218"/>
      <c r="M245" s="218"/>
      <c r="N245" s="218"/>
      <c r="O245" s="218">
        <v>50</v>
      </c>
      <c r="P245" s="218">
        <v>50</v>
      </c>
      <c r="Q245" s="218" t="s">
        <v>2874</v>
      </c>
      <c r="R245" s="460" t="s">
        <v>2711</v>
      </c>
    </row>
    <row r="246" spans="1:18" s="36" customFormat="1" ht="30.6" customHeight="1" x14ac:dyDescent="0.3">
      <c r="A246" s="383">
        <v>241</v>
      </c>
      <c r="B246" s="218" t="s">
        <v>2765</v>
      </c>
      <c r="C246" s="218" t="s">
        <v>2667</v>
      </c>
      <c r="D246" s="218" t="s">
        <v>471</v>
      </c>
      <c r="E246" s="218" t="s">
        <v>2878</v>
      </c>
      <c r="F246" s="219">
        <v>5000000</v>
      </c>
      <c r="G246" s="218" t="s">
        <v>2766</v>
      </c>
      <c r="H246" s="218" t="s">
        <v>2767</v>
      </c>
      <c r="I246" s="218" t="s">
        <v>2768</v>
      </c>
      <c r="J246" s="275" t="s">
        <v>2841</v>
      </c>
      <c r="K246" s="218"/>
      <c r="L246" s="218"/>
      <c r="M246" s="218"/>
      <c r="N246" s="218"/>
      <c r="O246" s="218">
        <v>50</v>
      </c>
      <c r="P246" s="218">
        <v>50</v>
      </c>
      <c r="Q246" s="218" t="s">
        <v>2874</v>
      </c>
      <c r="R246" s="384"/>
    </row>
    <row r="247" spans="1:18" s="36" customFormat="1" ht="30.6" customHeight="1" x14ac:dyDescent="0.3">
      <c r="A247" s="383">
        <v>242</v>
      </c>
      <c r="B247" s="218" t="s">
        <v>2769</v>
      </c>
      <c r="C247" s="218" t="s">
        <v>2667</v>
      </c>
      <c r="D247" s="218" t="s">
        <v>471</v>
      </c>
      <c r="E247" s="218" t="s">
        <v>2878</v>
      </c>
      <c r="F247" s="219">
        <v>32555978</v>
      </c>
      <c r="G247" s="218" t="s">
        <v>2770</v>
      </c>
      <c r="H247" s="218" t="s">
        <v>2771</v>
      </c>
      <c r="I247" s="218" t="s">
        <v>2772</v>
      </c>
      <c r="J247" s="275" t="s">
        <v>2786</v>
      </c>
      <c r="K247" s="218"/>
      <c r="L247" s="218"/>
      <c r="M247" s="218"/>
      <c r="N247" s="218"/>
      <c r="O247" s="218">
        <v>50</v>
      </c>
      <c r="P247" s="218">
        <v>50</v>
      </c>
      <c r="Q247" s="218" t="s">
        <v>2874</v>
      </c>
      <c r="R247" s="384"/>
    </row>
    <row r="248" spans="1:18" s="36" customFormat="1" ht="30.6" customHeight="1" x14ac:dyDescent="0.3">
      <c r="A248" s="383">
        <v>243</v>
      </c>
      <c r="B248" s="218" t="s">
        <v>2787</v>
      </c>
      <c r="C248" s="218" t="s">
        <v>2174</v>
      </c>
      <c r="D248" s="218" t="s">
        <v>471</v>
      </c>
      <c r="E248" s="218" t="s">
        <v>2878</v>
      </c>
      <c r="F248" s="219">
        <v>16930166</v>
      </c>
      <c r="G248" s="218" t="s">
        <v>2773</v>
      </c>
      <c r="H248" s="218" t="s">
        <v>2774</v>
      </c>
      <c r="I248" s="218" t="s">
        <v>2775</v>
      </c>
      <c r="J248" s="275" t="s">
        <v>2776</v>
      </c>
      <c r="K248" s="218"/>
      <c r="L248" s="218"/>
      <c r="M248" s="218"/>
      <c r="N248" s="218"/>
      <c r="O248" s="218">
        <v>50</v>
      </c>
      <c r="P248" s="218">
        <v>50</v>
      </c>
      <c r="Q248" s="218" t="s">
        <v>2874</v>
      </c>
      <c r="R248" s="384" t="s">
        <v>2675</v>
      </c>
    </row>
    <row r="249" spans="1:18" s="36" customFormat="1" ht="30.6" customHeight="1" x14ac:dyDescent="0.3">
      <c r="A249" s="383">
        <v>244</v>
      </c>
      <c r="B249" s="218" t="s">
        <v>2777</v>
      </c>
      <c r="C249" s="218" t="s">
        <v>2125</v>
      </c>
      <c r="D249" s="218" t="s">
        <v>471</v>
      </c>
      <c r="E249" s="218" t="s">
        <v>2878</v>
      </c>
      <c r="F249" s="219">
        <v>33124184</v>
      </c>
      <c r="G249" s="227" t="s">
        <v>2778</v>
      </c>
      <c r="H249" s="218" t="s">
        <v>2779</v>
      </c>
      <c r="I249" s="218" t="s">
        <v>2780</v>
      </c>
      <c r="J249" s="275" t="s">
        <v>2781</v>
      </c>
      <c r="K249" s="218"/>
      <c r="L249" s="218"/>
      <c r="M249" s="218"/>
      <c r="N249" s="218"/>
      <c r="O249" s="218">
        <v>50</v>
      </c>
      <c r="P249" s="218">
        <v>50</v>
      </c>
      <c r="Q249" s="218" t="s">
        <v>2874</v>
      </c>
      <c r="R249" s="384" t="s">
        <v>2675</v>
      </c>
    </row>
    <row r="250" spans="1:18" s="190" customFormat="1" ht="30.6" customHeight="1" x14ac:dyDescent="0.3">
      <c r="A250" s="383">
        <v>245</v>
      </c>
      <c r="B250" s="218" t="s">
        <v>2387</v>
      </c>
      <c r="C250" s="218" t="s">
        <v>1593</v>
      </c>
      <c r="D250" s="218" t="s">
        <v>471</v>
      </c>
      <c r="E250" s="218" t="s">
        <v>2810</v>
      </c>
      <c r="F250" s="219" t="s">
        <v>1594</v>
      </c>
      <c r="G250" s="218" t="s">
        <v>1595</v>
      </c>
      <c r="H250" s="220" t="s">
        <v>1596</v>
      </c>
      <c r="I250" s="218" t="s">
        <v>1597</v>
      </c>
      <c r="J250" s="275" t="s">
        <v>2388</v>
      </c>
      <c r="K250" s="218"/>
      <c r="L250" s="218"/>
      <c r="M250" s="218"/>
      <c r="N250" s="218"/>
      <c r="O250" s="218">
        <v>50</v>
      </c>
      <c r="P250" s="218">
        <v>50</v>
      </c>
      <c r="Q250" s="218" t="s">
        <v>2813</v>
      </c>
      <c r="R250" s="384"/>
    </row>
    <row r="251" spans="1:18" s="190" customFormat="1" ht="30.6" customHeight="1" x14ac:dyDescent="0.3">
      <c r="A251" s="383">
        <v>246</v>
      </c>
      <c r="B251" s="218" t="s">
        <v>2389</v>
      </c>
      <c r="C251" s="218" t="s">
        <v>2125</v>
      </c>
      <c r="D251" s="218" t="s">
        <v>471</v>
      </c>
      <c r="E251" s="218" t="s">
        <v>2878</v>
      </c>
      <c r="F251" s="219">
        <v>29492780</v>
      </c>
      <c r="G251" s="218" t="s">
        <v>1598</v>
      </c>
      <c r="H251" s="220" t="s">
        <v>1599</v>
      </c>
      <c r="I251" s="218" t="s">
        <v>1600</v>
      </c>
      <c r="J251" s="275" t="s">
        <v>2390</v>
      </c>
      <c r="K251" s="218"/>
      <c r="L251" s="218"/>
      <c r="M251" s="218"/>
      <c r="N251" s="218"/>
      <c r="O251" s="218">
        <v>50</v>
      </c>
      <c r="P251" s="218">
        <v>50</v>
      </c>
      <c r="Q251" s="218" t="s">
        <v>2813</v>
      </c>
      <c r="R251" s="384"/>
    </row>
    <row r="252" spans="1:18" s="190" customFormat="1" ht="30.6" customHeight="1" x14ac:dyDescent="0.3">
      <c r="A252" s="383">
        <v>247</v>
      </c>
      <c r="B252" s="218" t="s">
        <v>2391</v>
      </c>
      <c r="C252" s="218" t="s">
        <v>2383</v>
      </c>
      <c r="D252" s="218" t="s">
        <v>471</v>
      </c>
      <c r="E252" s="218" t="s">
        <v>2878</v>
      </c>
      <c r="F252" s="219">
        <v>13298745</v>
      </c>
      <c r="G252" s="218" t="s">
        <v>1601</v>
      </c>
      <c r="H252" s="220" t="s">
        <v>1602</v>
      </c>
      <c r="I252" s="218" t="s">
        <v>1603</v>
      </c>
      <c r="J252" s="275" t="s">
        <v>2858</v>
      </c>
      <c r="K252" s="218"/>
      <c r="L252" s="218"/>
      <c r="M252" s="218"/>
      <c r="N252" s="218"/>
      <c r="O252" s="218">
        <v>50</v>
      </c>
      <c r="P252" s="218">
        <v>50</v>
      </c>
      <c r="Q252" s="218" t="s">
        <v>2874</v>
      </c>
      <c r="R252" s="384"/>
    </row>
    <row r="253" spans="1:18" s="190" customFormat="1" ht="30.6" customHeight="1" x14ac:dyDescent="0.3">
      <c r="A253" s="383">
        <v>248</v>
      </c>
      <c r="B253" s="218" t="s">
        <v>2392</v>
      </c>
      <c r="C253" s="218" t="s">
        <v>1593</v>
      </c>
      <c r="D253" s="218" t="s">
        <v>471</v>
      </c>
      <c r="E253" s="218" t="s">
        <v>2810</v>
      </c>
      <c r="F253" s="219">
        <v>50000000</v>
      </c>
      <c r="G253" s="218" t="s">
        <v>1604</v>
      </c>
      <c r="H253" s="220" t="s">
        <v>1605</v>
      </c>
      <c r="I253" s="218" t="s">
        <v>1606</v>
      </c>
      <c r="J253" s="275" t="s">
        <v>2393</v>
      </c>
      <c r="K253" s="218"/>
      <c r="L253" s="218"/>
      <c r="M253" s="218"/>
      <c r="N253" s="218"/>
      <c r="O253" s="218">
        <v>50</v>
      </c>
      <c r="P253" s="218">
        <v>50</v>
      </c>
      <c r="Q253" s="218" t="s">
        <v>2874</v>
      </c>
      <c r="R253" s="384" t="s">
        <v>2394</v>
      </c>
    </row>
    <row r="254" spans="1:18" s="190" customFormat="1" ht="30.6" customHeight="1" x14ac:dyDescent="0.3">
      <c r="A254" s="383">
        <v>249</v>
      </c>
      <c r="B254" s="218" t="s">
        <v>2075</v>
      </c>
      <c r="C254" s="218" t="s">
        <v>1538</v>
      </c>
      <c r="D254" s="218" t="s">
        <v>471</v>
      </c>
      <c r="E254" s="218" t="s">
        <v>2878</v>
      </c>
      <c r="F254" s="219">
        <v>9640861</v>
      </c>
      <c r="G254" s="218" t="s">
        <v>1607</v>
      </c>
      <c r="H254" s="220" t="s">
        <v>1608</v>
      </c>
      <c r="I254" s="218" t="s">
        <v>1609</v>
      </c>
      <c r="J254" s="275" t="s">
        <v>2076</v>
      </c>
      <c r="K254" s="218"/>
      <c r="L254" s="218"/>
      <c r="M254" s="218"/>
      <c r="N254" s="218"/>
      <c r="O254" s="218">
        <v>50</v>
      </c>
      <c r="P254" s="218">
        <v>50</v>
      </c>
      <c r="Q254" s="218" t="s">
        <v>2874</v>
      </c>
      <c r="R254" s="384"/>
    </row>
    <row r="255" spans="1:18" s="190" customFormat="1" ht="30.6" customHeight="1" x14ac:dyDescent="0.3">
      <c r="A255" s="383">
        <v>250</v>
      </c>
      <c r="B255" s="227" t="s">
        <v>2805</v>
      </c>
      <c r="C255" s="218" t="s">
        <v>153</v>
      </c>
      <c r="D255" s="218" t="s">
        <v>471</v>
      </c>
      <c r="E255" s="218" t="s">
        <v>2878</v>
      </c>
      <c r="F255" s="256">
        <v>32824254</v>
      </c>
      <c r="G255" s="218" t="s">
        <v>2806</v>
      </c>
      <c r="H255" s="220"/>
      <c r="I255" s="239" t="s">
        <v>2807</v>
      </c>
      <c r="J255" s="450" t="s">
        <v>2801</v>
      </c>
      <c r="K255" s="218"/>
      <c r="L255" s="218"/>
      <c r="M255" s="218"/>
      <c r="N255" s="218"/>
      <c r="O255" s="218"/>
      <c r="P255" s="258"/>
      <c r="Q255" s="218" t="s">
        <v>2874</v>
      </c>
      <c r="R255" s="384"/>
    </row>
    <row r="256" spans="1:18" s="190" customFormat="1" ht="30.6" customHeight="1" x14ac:dyDescent="0.3">
      <c r="A256" s="383">
        <v>251</v>
      </c>
      <c r="B256" s="218" t="s">
        <v>2870</v>
      </c>
      <c r="C256" s="218" t="s">
        <v>2174</v>
      </c>
      <c r="D256" s="218" t="s">
        <v>471</v>
      </c>
      <c r="E256" s="218" t="s">
        <v>2878</v>
      </c>
      <c r="F256" s="267">
        <v>34410494</v>
      </c>
      <c r="G256" s="218" t="s">
        <v>2871</v>
      </c>
      <c r="H256" s="220">
        <v>42950</v>
      </c>
      <c r="I256" s="239" t="s">
        <v>2872</v>
      </c>
      <c r="J256" s="450" t="s">
        <v>2873</v>
      </c>
      <c r="K256" s="218"/>
      <c r="L256" s="218"/>
      <c r="M256" s="218"/>
      <c r="N256" s="218"/>
      <c r="O256" s="218"/>
      <c r="P256" s="258"/>
      <c r="Q256" s="218" t="s">
        <v>2874</v>
      </c>
      <c r="R256" s="384"/>
    </row>
    <row r="257" spans="1:18" s="190" customFormat="1" ht="30.6" customHeight="1" x14ac:dyDescent="0.3">
      <c r="A257" s="383">
        <v>252</v>
      </c>
      <c r="B257" s="218" t="s">
        <v>499</v>
      </c>
      <c r="C257" s="218" t="s">
        <v>2125</v>
      </c>
      <c r="D257" s="218" t="s">
        <v>180</v>
      </c>
      <c r="E257" s="218" t="s">
        <v>2878</v>
      </c>
      <c r="F257" s="225">
        <v>7000000</v>
      </c>
      <c r="G257" s="218" t="s">
        <v>500</v>
      </c>
      <c r="H257" s="220"/>
      <c r="I257" s="218" t="s">
        <v>501</v>
      </c>
      <c r="J257" s="434" t="s">
        <v>2395</v>
      </c>
      <c r="K257" s="218"/>
      <c r="L257" s="218"/>
      <c r="M257" s="218"/>
      <c r="N257" s="218"/>
      <c r="O257" s="218">
        <v>50</v>
      </c>
      <c r="P257" s="218">
        <v>50</v>
      </c>
      <c r="Q257" s="218" t="s">
        <v>2813</v>
      </c>
      <c r="R257" s="384" t="s">
        <v>1907</v>
      </c>
    </row>
    <row r="258" spans="1:18" s="190" customFormat="1" ht="30.6" customHeight="1" x14ac:dyDescent="0.3">
      <c r="A258" s="383">
        <v>253</v>
      </c>
      <c r="B258" s="218" t="s">
        <v>509</v>
      </c>
      <c r="C258" s="218" t="s">
        <v>646</v>
      </c>
      <c r="D258" s="218" t="s">
        <v>180</v>
      </c>
      <c r="E258" s="218" t="s">
        <v>2878</v>
      </c>
      <c r="F258" s="225">
        <v>11449165</v>
      </c>
      <c r="G258" s="227" t="s">
        <v>647</v>
      </c>
      <c r="H258" s="220">
        <v>40798</v>
      </c>
      <c r="I258" s="218" t="s">
        <v>510</v>
      </c>
      <c r="J258" s="434" t="s">
        <v>1429</v>
      </c>
      <c r="K258" s="218"/>
      <c r="L258" s="218"/>
      <c r="M258" s="218"/>
      <c r="N258" s="218"/>
      <c r="O258" s="218">
        <v>50</v>
      </c>
      <c r="P258" s="218">
        <v>50</v>
      </c>
      <c r="Q258" s="218" t="s">
        <v>2813</v>
      </c>
      <c r="R258" s="384" t="s">
        <v>1968</v>
      </c>
    </row>
    <row r="259" spans="1:18" s="190" customFormat="1" ht="30.6" customHeight="1" x14ac:dyDescent="0.3">
      <c r="A259" s="383">
        <v>254</v>
      </c>
      <c r="B259" s="228" t="s">
        <v>2189</v>
      </c>
      <c r="C259" s="228" t="s">
        <v>1197</v>
      </c>
      <c r="D259" s="218" t="s">
        <v>180</v>
      </c>
      <c r="E259" s="228" t="s">
        <v>2878</v>
      </c>
      <c r="F259" s="234">
        <v>21000000</v>
      </c>
      <c r="G259" s="218" t="s">
        <v>651</v>
      </c>
      <c r="H259" s="230">
        <v>41012</v>
      </c>
      <c r="I259" s="228" t="s">
        <v>516</v>
      </c>
      <c r="J259" s="275" t="s">
        <v>1500</v>
      </c>
      <c r="K259" s="228"/>
      <c r="L259" s="228"/>
      <c r="M259" s="218"/>
      <c r="N259" s="218"/>
      <c r="O259" s="218">
        <v>50</v>
      </c>
      <c r="P259" s="218">
        <v>50</v>
      </c>
      <c r="Q259" s="218" t="s">
        <v>2813</v>
      </c>
      <c r="R259" s="384" t="s">
        <v>2128</v>
      </c>
    </row>
    <row r="260" spans="1:18" s="190" customFormat="1" ht="30.6" customHeight="1" x14ac:dyDescent="0.3">
      <c r="A260" s="383">
        <v>255</v>
      </c>
      <c r="B260" s="228" t="s">
        <v>517</v>
      </c>
      <c r="C260" s="228" t="s">
        <v>471</v>
      </c>
      <c r="D260" s="218" t="s">
        <v>180</v>
      </c>
      <c r="E260" s="228" t="s">
        <v>2878</v>
      </c>
      <c r="F260" s="234">
        <v>2045275</v>
      </c>
      <c r="G260" s="218" t="s">
        <v>652</v>
      </c>
      <c r="H260" s="230">
        <v>39036</v>
      </c>
      <c r="I260" s="228" t="s">
        <v>518</v>
      </c>
      <c r="J260" s="275" t="s">
        <v>1501</v>
      </c>
      <c r="K260" s="228"/>
      <c r="L260" s="230"/>
      <c r="M260" s="218"/>
      <c r="N260" s="218"/>
      <c r="O260" s="218">
        <v>50</v>
      </c>
      <c r="P260" s="218">
        <v>50</v>
      </c>
      <c r="Q260" s="218" t="s">
        <v>2813</v>
      </c>
      <c r="R260" s="384" t="s">
        <v>2190</v>
      </c>
    </row>
    <row r="261" spans="1:18" s="190" customFormat="1" ht="30.6" customHeight="1" x14ac:dyDescent="0.3">
      <c r="A261" s="383">
        <v>256</v>
      </c>
      <c r="B261" s="228" t="s">
        <v>2192</v>
      </c>
      <c r="C261" s="228" t="s">
        <v>2191</v>
      </c>
      <c r="D261" s="218" t="s">
        <v>180</v>
      </c>
      <c r="E261" s="228" t="s">
        <v>2878</v>
      </c>
      <c r="F261" s="234">
        <v>16209304</v>
      </c>
      <c r="G261" s="218" t="s">
        <v>653</v>
      </c>
      <c r="H261" s="230">
        <v>40252</v>
      </c>
      <c r="I261" s="228" t="s">
        <v>519</v>
      </c>
      <c r="J261" s="275" t="s">
        <v>654</v>
      </c>
      <c r="K261" s="228"/>
      <c r="L261" s="230"/>
      <c r="M261" s="218"/>
      <c r="N261" s="218"/>
      <c r="O261" s="218">
        <v>50</v>
      </c>
      <c r="P261" s="218">
        <v>50</v>
      </c>
      <c r="Q261" s="218" t="s">
        <v>2813</v>
      </c>
      <c r="R261" s="384"/>
    </row>
    <row r="262" spans="1:18" s="190" customFormat="1" ht="30.6" customHeight="1" x14ac:dyDescent="0.3">
      <c r="A262" s="383">
        <v>257</v>
      </c>
      <c r="B262" s="228" t="s">
        <v>1908</v>
      </c>
      <c r="C262" s="228" t="s">
        <v>1579</v>
      </c>
      <c r="D262" s="218" t="s">
        <v>180</v>
      </c>
      <c r="E262" s="228" t="s">
        <v>2878</v>
      </c>
      <c r="F262" s="234">
        <v>51500000</v>
      </c>
      <c r="G262" s="218" t="s">
        <v>655</v>
      </c>
      <c r="H262" s="230">
        <v>40372</v>
      </c>
      <c r="I262" s="228" t="s">
        <v>520</v>
      </c>
      <c r="J262" s="275" t="s">
        <v>1906</v>
      </c>
      <c r="K262" s="228"/>
      <c r="L262" s="228"/>
      <c r="M262" s="218"/>
      <c r="N262" s="218"/>
      <c r="O262" s="218">
        <v>50</v>
      </c>
      <c r="P262" s="218">
        <v>50</v>
      </c>
      <c r="Q262" s="218" t="s">
        <v>2813</v>
      </c>
      <c r="R262" s="384" t="s">
        <v>1907</v>
      </c>
    </row>
    <row r="263" spans="1:18" s="190" customFormat="1" ht="30.6" customHeight="1" x14ac:dyDescent="0.3">
      <c r="A263" s="383">
        <v>258</v>
      </c>
      <c r="B263" s="228" t="s">
        <v>523</v>
      </c>
      <c r="C263" s="228" t="s">
        <v>2191</v>
      </c>
      <c r="D263" s="218" t="s">
        <v>180</v>
      </c>
      <c r="E263" s="228" t="s">
        <v>2878</v>
      </c>
      <c r="F263" s="234">
        <v>50000000</v>
      </c>
      <c r="G263" s="218" t="s">
        <v>658</v>
      </c>
      <c r="H263" s="230">
        <v>39289</v>
      </c>
      <c r="I263" s="228" t="s">
        <v>524</v>
      </c>
      <c r="J263" s="275" t="s">
        <v>659</v>
      </c>
      <c r="K263" s="228"/>
      <c r="L263" s="230"/>
      <c r="M263" s="218"/>
      <c r="N263" s="218"/>
      <c r="O263" s="218">
        <v>50</v>
      </c>
      <c r="P263" s="218">
        <v>50</v>
      </c>
      <c r="Q263" s="218" t="s">
        <v>2813</v>
      </c>
      <c r="R263" s="384" t="s">
        <v>2190</v>
      </c>
    </row>
    <row r="264" spans="1:18" s="190" customFormat="1" ht="30.6" customHeight="1" x14ac:dyDescent="0.3">
      <c r="A264" s="383">
        <v>259</v>
      </c>
      <c r="B264" s="228" t="s">
        <v>2195</v>
      </c>
      <c r="C264" s="228" t="s">
        <v>2196</v>
      </c>
      <c r="D264" s="218" t="s">
        <v>180</v>
      </c>
      <c r="E264" s="228" t="s">
        <v>2878</v>
      </c>
      <c r="F264" s="234">
        <v>10560170</v>
      </c>
      <c r="G264" s="218" t="s">
        <v>660</v>
      </c>
      <c r="H264" s="230">
        <v>40701</v>
      </c>
      <c r="I264" s="228" t="s">
        <v>525</v>
      </c>
      <c r="J264" s="275" t="s">
        <v>661</v>
      </c>
      <c r="K264" s="228"/>
      <c r="L264" s="228"/>
      <c r="M264" s="218"/>
      <c r="N264" s="218"/>
      <c r="O264" s="218">
        <v>50</v>
      </c>
      <c r="P264" s="218">
        <v>50</v>
      </c>
      <c r="Q264" s="218" t="s">
        <v>2813</v>
      </c>
      <c r="R264" s="384" t="s">
        <v>2190</v>
      </c>
    </row>
    <row r="265" spans="1:18" s="190" customFormat="1" ht="30.6" customHeight="1" x14ac:dyDescent="0.3">
      <c r="A265" s="383">
        <v>260</v>
      </c>
      <c r="B265" s="228" t="s">
        <v>1909</v>
      </c>
      <c r="C265" s="228" t="s">
        <v>1579</v>
      </c>
      <c r="D265" s="218" t="s">
        <v>180</v>
      </c>
      <c r="E265" s="228" t="s">
        <v>2878</v>
      </c>
      <c r="F265" s="234">
        <v>25000000000</v>
      </c>
      <c r="G265" s="228" t="s">
        <v>663</v>
      </c>
      <c r="H265" s="230">
        <v>40801</v>
      </c>
      <c r="I265" s="228" t="s">
        <v>527</v>
      </c>
      <c r="J265" s="275" t="s">
        <v>1910</v>
      </c>
      <c r="K265" s="228"/>
      <c r="L265" s="228"/>
      <c r="M265" s="218"/>
      <c r="N265" s="218"/>
      <c r="O265" s="218">
        <v>50</v>
      </c>
      <c r="P265" s="218">
        <v>50</v>
      </c>
      <c r="Q265" s="218" t="s">
        <v>2813</v>
      </c>
      <c r="R265" s="384" t="s">
        <v>1911</v>
      </c>
    </row>
    <row r="266" spans="1:18" s="190" customFormat="1" ht="30.6" customHeight="1" x14ac:dyDescent="0.3">
      <c r="A266" s="383">
        <v>261</v>
      </c>
      <c r="B266" s="228" t="s">
        <v>2202</v>
      </c>
      <c r="C266" s="228" t="s">
        <v>1197</v>
      </c>
      <c r="D266" s="218" t="s">
        <v>180</v>
      </c>
      <c r="E266" s="228" t="s">
        <v>2878</v>
      </c>
      <c r="F266" s="234">
        <v>5944407</v>
      </c>
      <c r="G266" s="218" t="s">
        <v>665</v>
      </c>
      <c r="H266" s="230">
        <v>41039</v>
      </c>
      <c r="I266" s="228" t="s">
        <v>529</v>
      </c>
      <c r="J266" s="275" t="s">
        <v>1506</v>
      </c>
      <c r="K266" s="228"/>
      <c r="L266" s="228"/>
      <c r="M266" s="218"/>
      <c r="N266" s="218"/>
      <c r="O266" s="218">
        <v>50</v>
      </c>
      <c r="P266" s="218">
        <v>50</v>
      </c>
      <c r="Q266" s="218" t="s">
        <v>2813</v>
      </c>
      <c r="R266" s="384" t="s">
        <v>2190</v>
      </c>
    </row>
    <row r="267" spans="1:18" s="190" customFormat="1" ht="30.6" customHeight="1" x14ac:dyDescent="0.3">
      <c r="A267" s="383">
        <v>262</v>
      </c>
      <c r="B267" s="441" t="s">
        <v>2207</v>
      </c>
      <c r="C267" s="228" t="s">
        <v>2178</v>
      </c>
      <c r="D267" s="218" t="s">
        <v>180</v>
      </c>
      <c r="E267" s="228" t="s">
        <v>2878</v>
      </c>
      <c r="F267" s="234">
        <v>15096000</v>
      </c>
      <c r="G267" s="218" t="s">
        <v>667</v>
      </c>
      <c r="H267" s="230">
        <v>41061</v>
      </c>
      <c r="I267" s="228" t="s">
        <v>532</v>
      </c>
      <c r="J267" s="275" t="s">
        <v>2206</v>
      </c>
      <c r="K267" s="228"/>
      <c r="L267" s="228"/>
      <c r="M267" s="218"/>
      <c r="N267" s="218"/>
      <c r="O267" s="218">
        <v>50</v>
      </c>
      <c r="P267" s="218">
        <v>50</v>
      </c>
      <c r="Q267" s="218" t="s">
        <v>2813</v>
      </c>
      <c r="R267" s="384"/>
    </row>
    <row r="268" spans="1:18" s="190" customFormat="1" ht="30.6" customHeight="1" x14ac:dyDescent="0.3">
      <c r="A268" s="383">
        <v>263</v>
      </c>
      <c r="B268" s="436" t="s">
        <v>534</v>
      </c>
      <c r="C268" s="228" t="s">
        <v>2210</v>
      </c>
      <c r="D268" s="218" t="s">
        <v>180</v>
      </c>
      <c r="E268" s="228" t="s">
        <v>2878</v>
      </c>
      <c r="F268" s="234">
        <v>27000000</v>
      </c>
      <c r="G268" s="218" t="s">
        <v>669</v>
      </c>
      <c r="H268" s="230"/>
      <c r="I268" s="228" t="s">
        <v>535</v>
      </c>
      <c r="J268" s="275" t="s">
        <v>1507</v>
      </c>
      <c r="K268" s="228"/>
      <c r="L268" s="228"/>
      <c r="M268" s="218"/>
      <c r="N268" s="218"/>
      <c r="O268" s="218">
        <v>100</v>
      </c>
      <c r="P268" s="218">
        <v>0</v>
      </c>
      <c r="Q268" s="218" t="s">
        <v>2813</v>
      </c>
      <c r="R268" s="384" t="s">
        <v>1907</v>
      </c>
    </row>
    <row r="269" spans="1:18" s="190" customFormat="1" ht="30.6" customHeight="1" x14ac:dyDescent="0.3">
      <c r="A269" s="383">
        <v>264</v>
      </c>
      <c r="B269" s="228" t="s">
        <v>2223</v>
      </c>
      <c r="C269" s="228" t="s">
        <v>2174</v>
      </c>
      <c r="D269" s="218" t="s">
        <v>180</v>
      </c>
      <c r="E269" s="228" t="s">
        <v>2878</v>
      </c>
      <c r="F269" s="234">
        <v>83242376</v>
      </c>
      <c r="G269" s="218" t="s">
        <v>675</v>
      </c>
      <c r="H269" s="230">
        <v>41677</v>
      </c>
      <c r="I269" s="228" t="s">
        <v>2221</v>
      </c>
      <c r="J269" s="275" t="s">
        <v>2222</v>
      </c>
      <c r="K269" s="228"/>
      <c r="L269" s="228"/>
      <c r="M269" s="218"/>
      <c r="N269" s="218"/>
      <c r="O269" s="218">
        <v>50</v>
      </c>
      <c r="P269" s="218">
        <v>50</v>
      </c>
      <c r="Q269" s="218" t="s">
        <v>2813</v>
      </c>
      <c r="R269" s="384"/>
    </row>
    <row r="270" spans="1:18" s="190" customFormat="1" ht="30.6" customHeight="1" x14ac:dyDescent="0.3">
      <c r="A270" s="383">
        <v>265</v>
      </c>
      <c r="B270" s="228" t="s">
        <v>540</v>
      </c>
      <c r="C270" s="218" t="s">
        <v>153</v>
      </c>
      <c r="D270" s="218" t="s">
        <v>263</v>
      </c>
      <c r="E270" s="228" t="s">
        <v>2878</v>
      </c>
      <c r="F270" s="234">
        <v>3871740</v>
      </c>
      <c r="G270" s="218" t="s">
        <v>676</v>
      </c>
      <c r="H270" s="230">
        <v>41715</v>
      </c>
      <c r="I270" s="228" t="s">
        <v>541</v>
      </c>
      <c r="J270" s="275" t="s">
        <v>2397</v>
      </c>
      <c r="K270" s="228"/>
      <c r="L270" s="228"/>
      <c r="M270" s="218"/>
      <c r="N270" s="218"/>
      <c r="O270" s="218">
        <v>50</v>
      </c>
      <c r="P270" s="218">
        <v>50</v>
      </c>
      <c r="Q270" s="218" t="s">
        <v>2813</v>
      </c>
      <c r="R270" s="384"/>
    </row>
    <row r="271" spans="1:18" s="190" customFormat="1" ht="30.6" customHeight="1" x14ac:dyDescent="0.3">
      <c r="A271" s="383">
        <v>266</v>
      </c>
      <c r="B271" s="228" t="s">
        <v>2228</v>
      </c>
      <c r="C271" s="228" t="s">
        <v>2210</v>
      </c>
      <c r="D271" s="218" t="s">
        <v>180</v>
      </c>
      <c r="E271" s="228" t="s">
        <v>2878</v>
      </c>
      <c r="F271" s="234">
        <v>50000000</v>
      </c>
      <c r="G271" s="218" t="s">
        <v>680</v>
      </c>
      <c r="H271" s="230"/>
      <c r="I271" s="228" t="s">
        <v>544</v>
      </c>
      <c r="J271" s="275" t="s">
        <v>2227</v>
      </c>
      <c r="K271" s="228"/>
      <c r="L271" s="228"/>
      <c r="M271" s="218"/>
      <c r="N271" s="218"/>
      <c r="O271" s="218">
        <v>50</v>
      </c>
      <c r="P271" s="218">
        <v>50</v>
      </c>
      <c r="Q271" s="218" t="s">
        <v>2813</v>
      </c>
      <c r="R271" s="384" t="s">
        <v>2111</v>
      </c>
    </row>
    <row r="272" spans="1:18" s="190" customFormat="1" ht="30.6" customHeight="1" x14ac:dyDescent="0.3">
      <c r="A272" s="383">
        <v>267</v>
      </c>
      <c r="B272" s="228" t="s">
        <v>547</v>
      </c>
      <c r="C272" s="218" t="s">
        <v>1538</v>
      </c>
      <c r="D272" s="218" t="s">
        <v>180</v>
      </c>
      <c r="E272" s="228" t="s">
        <v>2878</v>
      </c>
      <c r="F272" s="234">
        <v>14776236</v>
      </c>
      <c r="G272" s="218" t="s">
        <v>673</v>
      </c>
      <c r="H272" s="230">
        <v>41904</v>
      </c>
      <c r="I272" s="228" t="s">
        <v>548</v>
      </c>
      <c r="J272" s="275" t="s">
        <v>2934</v>
      </c>
      <c r="K272" s="228"/>
      <c r="L272" s="228"/>
      <c r="M272" s="218"/>
      <c r="N272" s="218"/>
      <c r="O272" s="218">
        <v>50</v>
      </c>
      <c r="P272" s="218">
        <v>50</v>
      </c>
      <c r="Q272" s="218" t="s">
        <v>2813</v>
      </c>
      <c r="R272" s="384"/>
    </row>
    <row r="273" spans="1:18" s="190" customFormat="1" ht="30.6" customHeight="1" x14ac:dyDescent="0.3">
      <c r="A273" s="383">
        <v>268</v>
      </c>
      <c r="B273" s="228" t="s">
        <v>2398</v>
      </c>
      <c r="C273" s="228" t="s">
        <v>2240</v>
      </c>
      <c r="D273" s="218" t="s">
        <v>180</v>
      </c>
      <c r="E273" s="228" t="s">
        <v>2878</v>
      </c>
      <c r="F273" s="234">
        <v>20867859</v>
      </c>
      <c r="G273" s="218" t="s">
        <v>683</v>
      </c>
      <c r="H273" s="230">
        <v>41985</v>
      </c>
      <c r="I273" s="228" t="s">
        <v>551</v>
      </c>
      <c r="J273" s="275" t="s">
        <v>2399</v>
      </c>
      <c r="K273" s="228"/>
      <c r="L273" s="228"/>
      <c r="M273" s="218"/>
      <c r="N273" s="218"/>
      <c r="O273" s="218">
        <v>50</v>
      </c>
      <c r="P273" s="218">
        <v>50</v>
      </c>
      <c r="Q273" s="218" t="s">
        <v>2813</v>
      </c>
      <c r="R273" s="384"/>
    </row>
    <row r="274" spans="1:18" s="190" customFormat="1" ht="39.6" customHeight="1" x14ac:dyDescent="0.3">
      <c r="A274" s="383">
        <v>269</v>
      </c>
      <c r="B274" s="228" t="s">
        <v>557</v>
      </c>
      <c r="C274" s="228" t="s">
        <v>2078</v>
      </c>
      <c r="D274" s="228" t="s">
        <v>180</v>
      </c>
      <c r="E274" s="228" t="s">
        <v>2878</v>
      </c>
      <c r="F274" s="234">
        <v>29387448</v>
      </c>
      <c r="G274" s="228" t="s">
        <v>333</v>
      </c>
      <c r="H274" s="230"/>
      <c r="I274" s="228" t="s">
        <v>558</v>
      </c>
      <c r="J274" s="440" t="s">
        <v>2928</v>
      </c>
      <c r="K274" s="228"/>
      <c r="L274" s="228"/>
      <c r="M274" s="228"/>
      <c r="N274" s="228"/>
      <c r="O274" s="228">
        <v>100</v>
      </c>
      <c r="P274" s="228">
        <v>0</v>
      </c>
      <c r="Q274" s="228" t="s">
        <v>2813</v>
      </c>
      <c r="R274" s="384"/>
    </row>
    <row r="275" spans="1:18" s="190" customFormat="1" ht="30.6" customHeight="1" x14ac:dyDescent="0.3">
      <c r="A275" s="383">
        <v>270</v>
      </c>
      <c r="B275" s="218" t="s">
        <v>2248</v>
      </c>
      <c r="C275" s="228" t="s">
        <v>1323</v>
      </c>
      <c r="D275" s="218" t="s">
        <v>180</v>
      </c>
      <c r="E275" s="218" t="s">
        <v>2878</v>
      </c>
      <c r="F275" s="219">
        <v>0</v>
      </c>
      <c r="G275" s="227" t="s">
        <v>690</v>
      </c>
      <c r="H275" s="220">
        <v>42081</v>
      </c>
      <c r="I275" s="218" t="s">
        <v>568</v>
      </c>
      <c r="J275" s="434" t="s">
        <v>2247</v>
      </c>
      <c r="K275" s="218"/>
      <c r="L275" s="218"/>
      <c r="M275" s="218"/>
      <c r="N275" s="218"/>
      <c r="O275" s="218">
        <v>50</v>
      </c>
      <c r="P275" s="218">
        <v>50</v>
      </c>
      <c r="Q275" s="218" t="s">
        <v>2813</v>
      </c>
      <c r="R275" s="384"/>
    </row>
    <row r="276" spans="1:18" s="190" customFormat="1" ht="30.6" customHeight="1" x14ac:dyDescent="0.3">
      <c r="A276" s="383">
        <v>271</v>
      </c>
      <c r="B276" s="218" t="s">
        <v>569</v>
      </c>
      <c r="C276" s="218" t="s">
        <v>1538</v>
      </c>
      <c r="D276" s="218" t="s">
        <v>180</v>
      </c>
      <c r="E276" s="218" t="s">
        <v>2878</v>
      </c>
      <c r="F276" s="219">
        <v>5163624</v>
      </c>
      <c r="G276" s="227" t="s">
        <v>690</v>
      </c>
      <c r="H276" s="220">
        <v>41936</v>
      </c>
      <c r="I276" s="218" t="s">
        <v>570</v>
      </c>
      <c r="J276" s="440" t="s">
        <v>4059</v>
      </c>
      <c r="K276" s="218"/>
      <c r="L276" s="218"/>
      <c r="M276" s="218"/>
      <c r="N276" s="218"/>
      <c r="O276" s="218">
        <v>50</v>
      </c>
      <c r="P276" s="218">
        <v>50</v>
      </c>
      <c r="Q276" s="218" t="s">
        <v>2813</v>
      </c>
      <c r="R276" s="384"/>
    </row>
    <row r="277" spans="1:18" s="190" customFormat="1" ht="30.6" customHeight="1" x14ac:dyDescent="0.3">
      <c r="A277" s="383">
        <v>272</v>
      </c>
      <c r="B277" s="218" t="s">
        <v>2273</v>
      </c>
      <c r="C277" s="218" t="s">
        <v>2169</v>
      </c>
      <c r="D277" s="218" t="s">
        <v>180</v>
      </c>
      <c r="E277" s="218" t="s">
        <v>2878</v>
      </c>
      <c r="F277" s="219">
        <v>3000000</v>
      </c>
      <c r="G277" s="227" t="s">
        <v>690</v>
      </c>
      <c r="H277" s="220">
        <v>42129</v>
      </c>
      <c r="I277" s="218" t="s">
        <v>572</v>
      </c>
      <c r="J277" s="275" t="s">
        <v>2249</v>
      </c>
      <c r="K277" s="218"/>
      <c r="L277" s="218"/>
      <c r="M277" s="218"/>
      <c r="N277" s="218"/>
      <c r="O277" s="218">
        <v>50</v>
      </c>
      <c r="P277" s="218"/>
      <c r="Q277" s="218" t="s">
        <v>2813</v>
      </c>
      <c r="R277" s="384" t="s">
        <v>2190</v>
      </c>
    </row>
    <row r="278" spans="1:18" s="190" customFormat="1" ht="30.6" customHeight="1" x14ac:dyDescent="0.3">
      <c r="A278" s="383">
        <v>273</v>
      </c>
      <c r="B278" s="218" t="s">
        <v>2211</v>
      </c>
      <c r="C278" s="228" t="s">
        <v>2178</v>
      </c>
      <c r="D278" s="218" t="s">
        <v>180</v>
      </c>
      <c r="E278" s="218" t="s">
        <v>2878</v>
      </c>
      <c r="F278" s="219">
        <v>5000000</v>
      </c>
      <c r="G278" s="218" t="s">
        <v>333</v>
      </c>
      <c r="H278" s="220">
        <v>42087</v>
      </c>
      <c r="I278" s="218" t="s">
        <v>573</v>
      </c>
      <c r="J278" s="434" t="s">
        <v>2880</v>
      </c>
      <c r="K278" s="218"/>
      <c r="L278" s="218"/>
      <c r="M278" s="218"/>
      <c r="N278" s="218"/>
      <c r="O278" s="218">
        <v>50</v>
      </c>
      <c r="P278" s="218">
        <v>50</v>
      </c>
      <c r="Q278" s="218" t="s">
        <v>2813</v>
      </c>
      <c r="R278" s="384"/>
    </row>
    <row r="279" spans="1:18" s="190" customFormat="1" ht="30.6" customHeight="1" x14ac:dyDescent="0.3">
      <c r="A279" s="383">
        <v>274</v>
      </c>
      <c r="B279" s="218" t="s">
        <v>2250</v>
      </c>
      <c r="C279" s="218" t="s">
        <v>153</v>
      </c>
      <c r="D279" s="218" t="s">
        <v>180</v>
      </c>
      <c r="E279" s="218" t="s">
        <v>2878</v>
      </c>
      <c r="F279" s="219">
        <v>9100000</v>
      </c>
      <c r="G279" s="218" t="s">
        <v>333</v>
      </c>
      <c r="H279" s="220">
        <v>42083</v>
      </c>
      <c r="I279" s="218" t="s">
        <v>574</v>
      </c>
      <c r="J279" s="434" t="s">
        <v>2251</v>
      </c>
      <c r="K279" s="218"/>
      <c r="L279" s="218"/>
      <c r="M279" s="218"/>
      <c r="N279" s="218"/>
      <c r="O279" s="218">
        <v>50</v>
      </c>
      <c r="P279" s="218">
        <v>50</v>
      </c>
      <c r="Q279" s="218" t="s">
        <v>2813</v>
      </c>
      <c r="R279" s="384"/>
    </row>
    <row r="280" spans="1:18" s="190" customFormat="1" ht="30.6" customHeight="1" x14ac:dyDescent="0.3">
      <c r="A280" s="383">
        <v>275</v>
      </c>
      <c r="B280" s="218" t="s">
        <v>2252</v>
      </c>
      <c r="C280" s="218" t="s">
        <v>2200</v>
      </c>
      <c r="D280" s="218" t="s">
        <v>180</v>
      </c>
      <c r="E280" s="218" t="s">
        <v>2878</v>
      </c>
      <c r="F280" s="219">
        <v>27000000</v>
      </c>
      <c r="G280" s="218" t="s">
        <v>575</v>
      </c>
      <c r="H280" s="220">
        <v>42123</v>
      </c>
      <c r="I280" s="218" t="s">
        <v>2853</v>
      </c>
      <c r="J280" s="440" t="s">
        <v>2852</v>
      </c>
      <c r="K280" s="218"/>
      <c r="L280" s="218"/>
      <c r="M280" s="218"/>
      <c r="N280" s="218"/>
      <c r="O280" s="218">
        <v>50</v>
      </c>
      <c r="P280" s="218">
        <v>50</v>
      </c>
      <c r="Q280" s="218" t="s">
        <v>2813</v>
      </c>
      <c r="R280" s="384" t="s">
        <v>2253</v>
      </c>
    </row>
    <row r="281" spans="1:18" s="190" customFormat="1" ht="30.6" customHeight="1" x14ac:dyDescent="0.3">
      <c r="A281" s="383">
        <v>276</v>
      </c>
      <c r="B281" s="218" t="s">
        <v>571</v>
      </c>
      <c r="C281" s="228" t="s">
        <v>1947</v>
      </c>
      <c r="D281" s="218" t="s">
        <v>180</v>
      </c>
      <c r="E281" s="218" t="s">
        <v>2878</v>
      </c>
      <c r="F281" s="219">
        <v>62000000</v>
      </c>
      <c r="G281" s="227" t="s">
        <v>692</v>
      </c>
      <c r="H281" s="220">
        <v>42145</v>
      </c>
      <c r="I281" s="218" t="s">
        <v>578</v>
      </c>
      <c r="J281" s="434" t="s">
        <v>2836</v>
      </c>
      <c r="K281" s="218"/>
      <c r="L281" s="218"/>
      <c r="M281" s="218"/>
      <c r="N281" s="218"/>
      <c r="O281" s="218">
        <v>50</v>
      </c>
      <c r="P281" s="218">
        <v>50</v>
      </c>
      <c r="Q281" s="218" t="s">
        <v>2813</v>
      </c>
      <c r="R281" s="384"/>
    </row>
    <row r="282" spans="1:18" s="190" customFormat="1" ht="30.6" customHeight="1" x14ac:dyDescent="0.3">
      <c r="A282" s="383">
        <v>277</v>
      </c>
      <c r="B282" s="218" t="s">
        <v>579</v>
      </c>
      <c r="C282" s="218" t="s">
        <v>153</v>
      </c>
      <c r="D282" s="218" t="s">
        <v>180</v>
      </c>
      <c r="E282" s="218" t="s">
        <v>2878</v>
      </c>
      <c r="F282" s="219">
        <v>1300000</v>
      </c>
      <c r="G282" s="227" t="s">
        <v>693</v>
      </c>
      <c r="H282" s="220">
        <v>42229</v>
      </c>
      <c r="I282" s="218" t="s">
        <v>454</v>
      </c>
      <c r="J282" s="434" t="s">
        <v>2254</v>
      </c>
      <c r="K282" s="218"/>
      <c r="L282" s="218"/>
      <c r="M282" s="218"/>
      <c r="N282" s="218"/>
      <c r="O282" s="218">
        <v>50</v>
      </c>
      <c r="P282" s="218">
        <v>50</v>
      </c>
      <c r="Q282" s="218" t="s">
        <v>2813</v>
      </c>
      <c r="R282" s="384"/>
    </row>
    <row r="283" spans="1:18" s="190" customFormat="1" ht="30.6" customHeight="1" x14ac:dyDescent="0.3">
      <c r="A283" s="383">
        <v>278</v>
      </c>
      <c r="B283" s="218" t="s">
        <v>2256</v>
      </c>
      <c r="C283" s="218" t="s">
        <v>2174</v>
      </c>
      <c r="D283" s="218" t="s">
        <v>180</v>
      </c>
      <c r="E283" s="218" t="s">
        <v>2878</v>
      </c>
      <c r="F283" s="219">
        <v>104000000</v>
      </c>
      <c r="G283" s="227" t="s">
        <v>694</v>
      </c>
      <c r="H283" s="220" t="s">
        <v>582</v>
      </c>
      <c r="I283" s="218" t="s">
        <v>584</v>
      </c>
      <c r="J283" s="434" t="s">
        <v>2255</v>
      </c>
      <c r="K283" s="218"/>
      <c r="L283" s="218"/>
      <c r="M283" s="218"/>
      <c r="N283" s="218"/>
      <c r="O283" s="218">
        <v>50</v>
      </c>
      <c r="P283" s="218">
        <v>50</v>
      </c>
      <c r="Q283" s="218" t="s">
        <v>2813</v>
      </c>
      <c r="R283" s="384"/>
    </row>
    <row r="284" spans="1:18" s="190" customFormat="1" ht="30.6" customHeight="1" x14ac:dyDescent="0.3">
      <c r="A284" s="383">
        <v>279</v>
      </c>
      <c r="B284" s="218" t="s">
        <v>2401</v>
      </c>
      <c r="C284" s="218" t="s">
        <v>2402</v>
      </c>
      <c r="D284" s="218" t="s">
        <v>180</v>
      </c>
      <c r="E284" s="218" t="s">
        <v>2878</v>
      </c>
      <c r="F284" s="219">
        <v>12000000</v>
      </c>
      <c r="G284" s="227" t="s">
        <v>684</v>
      </c>
      <c r="H284" s="220" t="s">
        <v>124</v>
      </c>
      <c r="I284" s="218" t="s">
        <v>585</v>
      </c>
      <c r="J284" s="434" t="s">
        <v>2403</v>
      </c>
      <c r="K284" s="218"/>
      <c r="L284" s="218"/>
      <c r="M284" s="218"/>
      <c r="N284" s="218"/>
      <c r="O284" s="218">
        <v>50</v>
      </c>
      <c r="P284" s="218">
        <v>50</v>
      </c>
      <c r="Q284" s="218" t="s">
        <v>2813</v>
      </c>
      <c r="R284" s="384"/>
    </row>
    <row r="285" spans="1:18" s="190" customFormat="1" ht="30.6" customHeight="1" x14ac:dyDescent="0.3">
      <c r="A285" s="383">
        <v>280</v>
      </c>
      <c r="B285" s="218" t="s">
        <v>2259</v>
      </c>
      <c r="C285" s="218" t="s">
        <v>2240</v>
      </c>
      <c r="D285" s="218" t="s">
        <v>180</v>
      </c>
      <c r="E285" s="218" t="s">
        <v>2878</v>
      </c>
      <c r="F285" s="219">
        <v>14000000</v>
      </c>
      <c r="G285" s="227" t="s">
        <v>695</v>
      </c>
      <c r="H285" s="220" t="s">
        <v>586</v>
      </c>
      <c r="I285" s="218" t="s">
        <v>521</v>
      </c>
      <c r="J285" s="275" t="s">
        <v>2258</v>
      </c>
      <c r="K285" s="218"/>
      <c r="L285" s="218"/>
      <c r="M285" s="218"/>
      <c r="N285" s="218"/>
      <c r="O285" s="218">
        <v>50</v>
      </c>
      <c r="P285" s="218">
        <v>50</v>
      </c>
      <c r="Q285" s="218" t="s">
        <v>2813</v>
      </c>
      <c r="R285" s="461" t="s">
        <v>2257</v>
      </c>
    </row>
    <row r="286" spans="1:18" s="190" customFormat="1" ht="30.6" customHeight="1" x14ac:dyDescent="0.3">
      <c r="A286" s="383">
        <v>281</v>
      </c>
      <c r="B286" s="218" t="s">
        <v>2261</v>
      </c>
      <c r="C286" s="218" t="s">
        <v>153</v>
      </c>
      <c r="D286" s="218" t="s">
        <v>180</v>
      </c>
      <c r="E286" s="218" t="s">
        <v>2878</v>
      </c>
      <c r="F286" s="219">
        <v>16000000</v>
      </c>
      <c r="G286" s="218" t="s">
        <v>333</v>
      </c>
      <c r="H286" s="220" t="s">
        <v>587</v>
      </c>
      <c r="I286" s="218" t="s">
        <v>588</v>
      </c>
      <c r="J286" s="434" t="s">
        <v>2260</v>
      </c>
      <c r="K286" s="218"/>
      <c r="L286" s="218"/>
      <c r="M286" s="218"/>
      <c r="N286" s="218"/>
      <c r="O286" s="218">
        <v>50</v>
      </c>
      <c r="P286" s="218">
        <v>50</v>
      </c>
      <c r="Q286" s="218" t="s">
        <v>2813</v>
      </c>
      <c r="R286" s="384"/>
    </row>
    <row r="287" spans="1:18" s="190" customFormat="1" ht="30.6" customHeight="1" x14ac:dyDescent="0.3">
      <c r="A287" s="383">
        <v>282</v>
      </c>
      <c r="B287" s="218" t="s">
        <v>2264</v>
      </c>
      <c r="C287" s="218" t="s">
        <v>2200</v>
      </c>
      <c r="D287" s="218" t="s">
        <v>180</v>
      </c>
      <c r="E287" s="218" t="s">
        <v>2878</v>
      </c>
      <c r="F287" s="219">
        <v>30788064</v>
      </c>
      <c r="G287" s="218" t="s">
        <v>333</v>
      </c>
      <c r="H287" s="220" t="s">
        <v>591</v>
      </c>
      <c r="I287" s="218" t="s">
        <v>447</v>
      </c>
      <c r="J287" s="434" t="s">
        <v>2851</v>
      </c>
      <c r="K287" s="218"/>
      <c r="L287" s="218"/>
      <c r="M287" s="218"/>
      <c r="N287" s="218"/>
      <c r="O287" s="218">
        <v>50</v>
      </c>
      <c r="P287" s="218">
        <v>50</v>
      </c>
      <c r="Q287" s="218" t="s">
        <v>2813</v>
      </c>
      <c r="R287" s="384" t="s">
        <v>2265</v>
      </c>
    </row>
    <row r="288" spans="1:18" s="190" customFormat="1" ht="30.6" customHeight="1" x14ac:dyDescent="0.3">
      <c r="A288" s="383">
        <v>283</v>
      </c>
      <c r="B288" s="218" t="s">
        <v>2270</v>
      </c>
      <c r="C288" s="218" t="s">
        <v>2125</v>
      </c>
      <c r="D288" s="218" t="s">
        <v>180</v>
      </c>
      <c r="E288" s="218" t="s">
        <v>2878</v>
      </c>
      <c r="F288" s="219">
        <v>8887525</v>
      </c>
      <c r="G288" s="218" t="s">
        <v>333</v>
      </c>
      <c r="H288" s="220" t="s">
        <v>596</v>
      </c>
      <c r="I288" s="218" t="s">
        <v>597</v>
      </c>
      <c r="J288" s="275" t="s">
        <v>2269</v>
      </c>
      <c r="K288" s="218"/>
      <c r="L288" s="218"/>
      <c r="M288" s="218"/>
      <c r="N288" s="218"/>
      <c r="O288" s="218">
        <v>50</v>
      </c>
      <c r="P288" s="218">
        <v>50</v>
      </c>
      <c r="Q288" s="218" t="s">
        <v>2813</v>
      </c>
      <c r="R288" s="384"/>
    </row>
    <row r="289" spans="1:18" s="190" customFormat="1" ht="30.6" customHeight="1" x14ac:dyDescent="0.3">
      <c r="A289" s="383">
        <v>284</v>
      </c>
      <c r="B289" s="228" t="s">
        <v>1912</v>
      </c>
      <c r="C289" s="228" t="s">
        <v>1579</v>
      </c>
      <c r="D289" s="218" t="s">
        <v>180</v>
      </c>
      <c r="E289" s="218" t="s">
        <v>2878</v>
      </c>
      <c r="F289" s="234">
        <v>61039584</v>
      </c>
      <c r="G289" s="228" t="s">
        <v>602</v>
      </c>
      <c r="H289" s="230">
        <v>42218</v>
      </c>
      <c r="I289" s="218" t="s">
        <v>603</v>
      </c>
      <c r="J289" s="451" t="s">
        <v>1913</v>
      </c>
      <c r="K289" s="218"/>
      <c r="L289" s="218"/>
      <c r="M289" s="218"/>
      <c r="N289" s="218"/>
      <c r="O289" s="218">
        <v>50</v>
      </c>
      <c r="P289" s="218">
        <v>50</v>
      </c>
      <c r="Q289" s="218" t="s">
        <v>2813</v>
      </c>
      <c r="R289" s="384" t="s">
        <v>1911</v>
      </c>
    </row>
    <row r="290" spans="1:18" s="6" customFormat="1" ht="30.6" customHeight="1" x14ac:dyDescent="0.3">
      <c r="A290" s="383">
        <v>285</v>
      </c>
      <c r="B290" s="228" t="s">
        <v>2409</v>
      </c>
      <c r="C290" s="228" t="s">
        <v>2125</v>
      </c>
      <c r="D290" s="228" t="s">
        <v>180</v>
      </c>
      <c r="E290" s="228" t="s">
        <v>2878</v>
      </c>
      <c r="F290" s="234">
        <v>6728364</v>
      </c>
      <c r="G290" s="228" t="s">
        <v>604</v>
      </c>
      <c r="H290" s="230" t="s">
        <v>605</v>
      </c>
      <c r="I290" s="228" t="s">
        <v>1530</v>
      </c>
      <c r="J290" s="275" t="s">
        <v>2891</v>
      </c>
      <c r="K290" s="228"/>
      <c r="L290" s="228"/>
      <c r="M290" s="228"/>
      <c r="N290" s="285"/>
      <c r="O290" s="228">
        <v>50</v>
      </c>
      <c r="P290" s="218">
        <v>50</v>
      </c>
      <c r="Q290" s="218" t="s">
        <v>2813</v>
      </c>
      <c r="R290" s="391"/>
    </row>
    <row r="291" spans="1:18" s="6" customFormat="1" ht="30.6" customHeight="1" x14ac:dyDescent="0.3">
      <c r="A291" s="383">
        <v>286</v>
      </c>
      <c r="B291" s="228" t="s">
        <v>1818</v>
      </c>
      <c r="C291" s="228" t="s">
        <v>2410</v>
      </c>
      <c r="D291" s="228" t="s">
        <v>606</v>
      </c>
      <c r="E291" s="228" t="s">
        <v>2878</v>
      </c>
      <c r="F291" s="234">
        <v>7535894</v>
      </c>
      <c r="G291" s="228" t="s">
        <v>607</v>
      </c>
      <c r="H291" s="230">
        <v>42135</v>
      </c>
      <c r="I291" s="228" t="s">
        <v>608</v>
      </c>
      <c r="J291" s="275" t="s">
        <v>1819</v>
      </c>
      <c r="K291" s="228"/>
      <c r="L291" s="228"/>
      <c r="M291" s="228"/>
      <c r="N291" s="228"/>
      <c r="O291" s="228">
        <v>100</v>
      </c>
      <c r="P291" s="228">
        <v>0</v>
      </c>
      <c r="Q291" s="218" t="s">
        <v>2813</v>
      </c>
      <c r="R291" s="391" t="s">
        <v>2411</v>
      </c>
    </row>
    <row r="292" spans="1:18" s="6" customFormat="1" ht="30.6" customHeight="1" x14ac:dyDescent="0.3">
      <c r="A292" s="383">
        <v>287</v>
      </c>
      <c r="B292" s="228" t="s">
        <v>1857</v>
      </c>
      <c r="C292" s="228" t="s">
        <v>1579</v>
      </c>
      <c r="D292" s="228" t="s">
        <v>180</v>
      </c>
      <c r="E292" s="228" t="s">
        <v>2878</v>
      </c>
      <c r="F292" s="234">
        <v>74794216</v>
      </c>
      <c r="G292" s="228" t="s">
        <v>609</v>
      </c>
      <c r="H292" s="230">
        <v>42323</v>
      </c>
      <c r="I292" s="228" t="s">
        <v>261</v>
      </c>
      <c r="J292" s="451" t="s">
        <v>1914</v>
      </c>
      <c r="K292" s="228"/>
      <c r="L292" s="228"/>
      <c r="M292" s="228"/>
      <c r="N292" s="285"/>
      <c r="O292" s="228">
        <v>100</v>
      </c>
      <c r="P292" s="285">
        <v>0</v>
      </c>
      <c r="Q292" s="218" t="s">
        <v>2813</v>
      </c>
      <c r="R292" s="391" t="s">
        <v>1907</v>
      </c>
    </row>
    <row r="293" spans="1:18" s="190" customFormat="1" ht="30.6" customHeight="1" x14ac:dyDescent="0.3">
      <c r="A293" s="383">
        <v>288</v>
      </c>
      <c r="B293" s="437" t="s">
        <v>2291</v>
      </c>
      <c r="C293" s="218" t="s">
        <v>2186</v>
      </c>
      <c r="D293" s="228" t="s">
        <v>180</v>
      </c>
      <c r="E293" s="228" t="s">
        <v>2878</v>
      </c>
      <c r="F293" s="234">
        <v>0</v>
      </c>
      <c r="G293" s="227" t="s">
        <v>426</v>
      </c>
      <c r="H293" s="230">
        <v>42187</v>
      </c>
      <c r="I293" s="227" t="s">
        <v>610</v>
      </c>
      <c r="J293" s="434" t="s">
        <v>2930</v>
      </c>
      <c r="K293" s="218"/>
      <c r="L293" s="218"/>
      <c r="M293" s="218"/>
      <c r="N293" s="218"/>
      <c r="O293" s="218">
        <v>100</v>
      </c>
      <c r="P293" s="218">
        <v>0</v>
      </c>
      <c r="Q293" s="218" t="s">
        <v>2813</v>
      </c>
      <c r="R293" s="384"/>
    </row>
    <row r="294" spans="1:18" s="6" customFormat="1" ht="30.6" customHeight="1" x14ac:dyDescent="0.3">
      <c r="A294" s="383">
        <v>289</v>
      </c>
      <c r="B294" s="228" t="s">
        <v>2412</v>
      </c>
      <c r="C294" s="228" t="s">
        <v>2240</v>
      </c>
      <c r="D294" s="228" t="s">
        <v>180</v>
      </c>
      <c r="E294" s="228" t="s">
        <v>2878</v>
      </c>
      <c r="F294" s="234">
        <v>41568953</v>
      </c>
      <c r="G294" s="228" t="s">
        <v>613</v>
      </c>
      <c r="H294" s="230" t="s">
        <v>614</v>
      </c>
      <c r="I294" s="228" t="s">
        <v>1821</v>
      </c>
      <c r="J294" s="275" t="s">
        <v>1822</v>
      </c>
      <c r="K294" s="228"/>
      <c r="L294" s="228"/>
      <c r="M294" s="228"/>
      <c r="N294" s="228"/>
      <c r="O294" s="228">
        <v>50</v>
      </c>
      <c r="P294" s="228">
        <v>50</v>
      </c>
      <c r="Q294" s="218" t="s">
        <v>2813</v>
      </c>
      <c r="R294" s="391" t="s">
        <v>2413</v>
      </c>
    </row>
    <row r="295" spans="1:18" s="6" customFormat="1" ht="30.6" customHeight="1" x14ac:dyDescent="0.3">
      <c r="A295" s="383">
        <v>290</v>
      </c>
      <c r="B295" s="228" t="s">
        <v>2295</v>
      </c>
      <c r="C295" s="218" t="s">
        <v>2186</v>
      </c>
      <c r="D295" s="228" t="s">
        <v>180</v>
      </c>
      <c r="E295" s="228" t="s">
        <v>2878</v>
      </c>
      <c r="F295" s="234">
        <v>48880000</v>
      </c>
      <c r="G295" s="228" t="s">
        <v>615</v>
      </c>
      <c r="H295" s="230">
        <v>42173</v>
      </c>
      <c r="I295" s="228" t="s">
        <v>616</v>
      </c>
      <c r="J295" s="275" t="s">
        <v>2292</v>
      </c>
      <c r="K295" s="228"/>
      <c r="L295" s="228"/>
      <c r="M295" s="228"/>
      <c r="N295" s="228"/>
      <c r="O295" s="228">
        <v>100</v>
      </c>
      <c r="P295" s="228">
        <v>0</v>
      </c>
      <c r="Q295" s="218" t="s">
        <v>2813</v>
      </c>
      <c r="R295" s="391" t="s">
        <v>2293</v>
      </c>
    </row>
    <row r="296" spans="1:18" s="6" customFormat="1" ht="30.6" customHeight="1" x14ac:dyDescent="0.3">
      <c r="A296" s="383">
        <v>291</v>
      </c>
      <c r="B296" s="228" t="s">
        <v>2465</v>
      </c>
      <c r="C296" s="228" t="s">
        <v>2125</v>
      </c>
      <c r="D296" s="228" t="s">
        <v>180</v>
      </c>
      <c r="E296" s="228" t="s">
        <v>2878</v>
      </c>
      <c r="F296" s="234">
        <v>6574932</v>
      </c>
      <c r="G296" s="228" t="s">
        <v>622</v>
      </c>
      <c r="H296" s="230">
        <v>42242</v>
      </c>
      <c r="I296" s="228" t="s">
        <v>1897</v>
      </c>
      <c r="J296" s="275" t="s">
        <v>2464</v>
      </c>
      <c r="K296" s="228"/>
      <c r="L296" s="228"/>
      <c r="M296" s="228"/>
      <c r="N296" s="285"/>
      <c r="O296" s="228">
        <v>50</v>
      </c>
      <c r="P296" s="228">
        <v>50</v>
      </c>
      <c r="Q296" s="218" t="s">
        <v>2813</v>
      </c>
      <c r="R296" s="391"/>
    </row>
    <row r="297" spans="1:18" s="190" customFormat="1" ht="30.6" customHeight="1" x14ac:dyDescent="0.3">
      <c r="A297" s="383">
        <v>292</v>
      </c>
      <c r="B297" s="246" t="s">
        <v>1978</v>
      </c>
      <c r="C297" s="228" t="s">
        <v>1947</v>
      </c>
      <c r="D297" s="228" t="s">
        <v>180</v>
      </c>
      <c r="E297" s="228" t="s">
        <v>2878</v>
      </c>
      <c r="F297" s="234">
        <v>8135817</v>
      </c>
      <c r="G297" s="228" t="s">
        <v>623</v>
      </c>
      <c r="H297" s="220">
        <v>42331</v>
      </c>
      <c r="I297" s="246" t="s">
        <v>624</v>
      </c>
      <c r="J297" s="440" t="s">
        <v>1977</v>
      </c>
      <c r="K297" s="218"/>
      <c r="L297" s="218"/>
      <c r="M297" s="218"/>
      <c r="N297" s="218"/>
      <c r="O297" s="228">
        <v>50</v>
      </c>
      <c r="P297" s="228">
        <v>50</v>
      </c>
      <c r="Q297" s="218" t="s">
        <v>2813</v>
      </c>
      <c r="R297" s="384" t="s">
        <v>4061</v>
      </c>
    </row>
    <row r="298" spans="1:18" s="190" customFormat="1" ht="30.6" customHeight="1" x14ac:dyDescent="0.3">
      <c r="A298" s="383">
        <v>293</v>
      </c>
      <c r="B298" s="218" t="s">
        <v>2294</v>
      </c>
      <c r="C298" s="218" t="s">
        <v>2186</v>
      </c>
      <c r="D298" s="228" t="s">
        <v>180</v>
      </c>
      <c r="E298" s="218" t="s">
        <v>2878</v>
      </c>
      <c r="F298" s="219">
        <v>8232765</v>
      </c>
      <c r="G298" s="218" t="s">
        <v>436</v>
      </c>
      <c r="H298" s="220">
        <v>42436</v>
      </c>
      <c r="I298" s="218" t="s">
        <v>626</v>
      </c>
      <c r="J298" s="275" t="s">
        <v>699</v>
      </c>
      <c r="K298" s="218"/>
      <c r="L298" s="218"/>
      <c r="M298" s="218"/>
      <c r="N298" s="218"/>
      <c r="O298" s="218">
        <v>50</v>
      </c>
      <c r="P298" s="218">
        <v>50</v>
      </c>
      <c r="Q298" s="218" t="s">
        <v>2813</v>
      </c>
      <c r="R298" s="384"/>
    </row>
    <row r="299" spans="1:18" s="190" customFormat="1" ht="30.6" customHeight="1" x14ac:dyDescent="0.3">
      <c r="A299" s="383">
        <v>294</v>
      </c>
      <c r="B299" s="218" t="s">
        <v>2296</v>
      </c>
      <c r="C299" s="218" t="s">
        <v>2186</v>
      </c>
      <c r="D299" s="228" t="s">
        <v>180</v>
      </c>
      <c r="E299" s="218" t="s">
        <v>2878</v>
      </c>
      <c r="F299" s="219">
        <v>6728364</v>
      </c>
      <c r="G299" s="218" t="s">
        <v>628</v>
      </c>
      <c r="H299" s="220">
        <v>42237</v>
      </c>
      <c r="I299" s="218" t="s">
        <v>601</v>
      </c>
      <c r="J299" s="275" t="s">
        <v>700</v>
      </c>
      <c r="K299" s="218"/>
      <c r="L299" s="218"/>
      <c r="M299" s="218"/>
      <c r="N299" s="218"/>
      <c r="O299" s="218">
        <v>50</v>
      </c>
      <c r="P299" s="218">
        <v>50</v>
      </c>
      <c r="Q299" s="218" t="s">
        <v>2813</v>
      </c>
      <c r="R299" s="384"/>
    </row>
    <row r="300" spans="1:18" s="190" customFormat="1" ht="30.6" customHeight="1" x14ac:dyDescent="0.3">
      <c r="A300" s="383">
        <v>295</v>
      </c>
      <c r="B300" s="218" t="s">
        <v>2479</v>
      </c>
      <c r="C300" s="218" t="s">
        <v>2240</v>
      </c>
      <c r="D300" s="228" t="s">
        <v>180</v>
      </c>
      <c r="E300" s="218" t="s">
        <v>2878</v>
      </c>
      <c r="F300" s="219">
        <v>8485092</v>
      </c>
      <c r="G300" s="218" t="s">
        <v>629</v>
      </c>
      <c r="H300" s="220">
        <v>42255</v>
      </c>
      <c r="I300" s="218" t="s">
        <v>630</v>
      </c>
      <c r="J300" s="275" t="s">
        <v>2478</v>
      </c>
      <c r="K300" s="218" t="s">
        <v>455</v>
      </c>
      <c r="L300" s="218"/>
      <c r="M300" s="218"/>
      <c r="N300" s="218"/>
      <c r="O300" s="218">
        <v>50</v>
      </c>
      <c r="P300" s="218">
        <v>50</v>
      </c>
      <c r="Q300" s="218" t="s">
        <v>2813</v>
      </c>
      <c r="R300" s="384"/>
    </row>
    <row r="301" spans="1:18" s="190" customFormat="1" ht="30.6" customHeight="1" x14ac:dyDescent="0.3">
      <c r="A301" s="383">
        <v>296</v>
      </c>
      <c r="B301" s="218" t="s">
        <v>2481</v>
      </c>
      <c r="C301" s="218" t="s">
        <v>2366</v>
      </c>
      <c r="D301" s="228" t="s">
        <v>180</v>
      </c>
      <c r="E301" s="218" t="s">
        <v>2878</v>
      </c>
      <c r="F301" s="219"/>
      <c r="G301" s="218" t="s">
        <v>631</v>
      </c>
      <c r="H301" s="220"/>
      <c r="I301" s="218" t="s">
        <v>632</v>
      </c>
      <c r="J301" s="275" t="s">
        <v>2480</v>
      </c>
      <c r="K301" s="218"/>
      <c r="L301" s="218"/>
      <c r="M301" s="218"/>
      <c r="N301" s="218"/>
      <c r="O301" s="218">
        <v>50</v>
      </c>
      <c r="P301" s="218">
        <v>50</v>
      </c>
      <c r="Q301" s="218" t="s">
        <v>2813</v>
      </c>
      <c r="R301" s="384" t="s">
        <v>2029</v>
      </c>
    </row>
    <row r="302" spans="1:18" s="190" customFormat="1" ht="30.6" customHeight="1" x14ac:dyDescent="0.3">
      <c r="A302" s="383">
        <v>297</v>
      </c>
      <c r="B302" s="218" t="s">
        <v>1979</v>
      </c>
      <c r="C302" s="228" t="s">
        <v>1947</v>
      </c>
      <c r="D302" s="228" t="s">
        <v>180</v>
      </c>
      <c r="E302" s="218" t="s">
        <v>2878</v>
      </c>
      <c r="F302" s="219">
        <v>25089706</v>
      </c>
      <c r="G302" s="218" t="s">
        <v>633</v>
      </c>
      <c r="H302" s="220">
        <v>42177</v>
      </c>
      <c r="I302" s="218" t="s">
        <v>634</v>
      </c>
      <c r="J302" s="275" t="s">
        <v>1980</v>
      </c>
      <c r="K302" s="218"/>
      <c r="L302" s="218"/>
      <c r="M302" s="218"/>
      <c r="N302" s="218"/>
      <c r="O302" s="218">
        <v>50</v>
      </c>
      <c r="P302" s="218">
        <v>50</v>
      </c>
      <c r="Q302" s="218" t="s">
        <v>2813</v>
      </c>
      <c r="R302" s="384"/>
    </row>
    <row r="303" spans="1:18" s="190" customFormat="1" ht="30.6" customHeight="1" x14ac:dyDescent="0.3">
      <c r="A303" s="383">
        <v>298</v>
      </c>
      <c r="B303" s="218" t="s">
        <v>1982</v>
      </c>
      <c r="C303" s="228" t="s">
        <v>1947</v>
      </c>
      <c r="D303" s="228" t="s">
        <v>180</v>
      </c>
      <c r="E303" s="218" t="s">
        <v>2878</v>
      </c>
      <c r="F303" s="219">
        <v>48261780</v>
      </c>
      <c r="G303" s="218" t="s">
        <v>635</v>
      </c>
      <c r="H303" s="220">
        <v>42570</v>
      </c>
      <c r="I303" s="218" t="s">
        <v>636</v>
      </c>
      <c r="J303" s="275" t="s">
        <v>1716</v>
      </c>
      <c r="K303" s="218"/>
      <c r="L303" s="218"/>
      <c r="M303" s="218"/>
      <c r="N303" s="218"/>
      <c r="O303" s="218">
        <v>50</v>
      </c>
      <c r="P303" s="218">
        <v>50</v>
      </c>
      <c r="Q303" s="218" t="s">
        <v>2813</v>
      </c>
      <c r="R303" s="384" t="s">
        <v>1981</v>
      </c>
    </row>
    <row r="304" spans="1:18" s="190" customFormat="1" ht="30.6" customHeight="1" x14ac:dyDescent="0.3">
      <c r="A304" s="383">
        <v>299</v>
      </c>
      <c r="B304" s="218" t="s">
        <v>1983</v>
      </c>
      <c r="C304" s="228" t="s">
        <v>1947</v>
      </c>
      <c r="D304" s="228" t="s">
        <v>180</v>
      </c>
      <c r="E304" s="218" t="s">
        <v>2878</v>
      </c>
      <c r="F304" s="219">
        <v>18189685</v>
      </c>
      <c r="G304" s="218" t="s">
        <v>637</v>
      </c>
      <c r="H304" s="220">
        <v>42579</v>
      </c>
      <c r="I304" s="218" t="s">
        <v>638</v>
      </c>
      <c r="J304" s="275" t="s">
        <v>1714</v>
      </c>
      <c r="K304" s="218"/>
      <c r="L304" s="218"/>
      <c r="M304" s="218"/>
      <c r="N304" s="218"/>
      <c r="O304" s="218">
        <v>50</v>
      </c>
      <c r="P304" s="218">
        <v>50</v>
      </c>
      <c r="Q304" s="218" t="s">
        <v>2813</v>
      </c>
      <c r="R304" s="384" t="s">
        <v>1984</v>
      </c>
    </row>
    <row r="305" spans="1:18" s="190" customFormat="1" ht="30.6" customHeight="1" x14ac:dyDescent="0.3">
      <c r="A305" s="383">
        <v>300</v>
      </c>
      <c r="B305" s="218" t="s">
        <v>1985</v>
      </c>
      <c r="C305" s="228" t="s">
        <v>1947</v>
      </c>
      <c r="D305" s="228" t="s">
        <v>263</v>
      </c>
      <c r="E305" s="218" t="s">
        <v>2878</v>
      </c>
      <c r="F305" s="219">
        <v>108000000</v>
      </c>
      <c r="G305" s="218" t="s">
        <v>1536</v>
      </c>
      <c r="H305" s="220">
        <v>42629</v>
      </c>
      <c r="I305" s="227" t="s">
        <v>1537</v>
      </c>
      <c r="J305" s="275" t="s">
        <v>1986</v>
      </c>
      <c r="K305" s="218"/>
      <c r="L305" s="218"/>
      <c r="M305" s="218"/>
      <c r="N305" s="218"/>
      <c r="O305" s="218">
        <v>50</v>
      </c>
      <c r="P305" s="218">
        <v>50</v>
      </c>
      <c r="Q305" s="218" t="s">
        <v>2813</v>
      </c>
      <c r="R305" s="384"/>
    </row>
    <row r="306" spans="1:18" s="190" customFormat="1" ht="30.6" customHeight="1" x14ac:dyDescent="0.3">
      <c r="A306" s="383">
        <v>301</v>
      </c>
      <c r="B306" s="218" t="s">
        <v>2080</v>
      </c>
      <c r="C306" s="218" t="s">
        <v>1538</v>
      </c>
      <c r="D306" s="228" t="s">
        <v>263</v>
      </c>
      <c r="E306" s="218" t="s">
        <v>2878</v>
      </c>
      <c r="F306" s="219">
        <v>20828682</v>
      </c>
      <c r="G306" s="218" t="s">
        <v>1539</v>
      </c>
      <c r="H306" s="220">
        <v>42266</v>
      </c>
      <c r="I306" s="218" t="s">
        <v>1540</v>
      </c>
      <c r="J306" s="275" t="s">
        <v>1557</v>
      </c>
      <c r="K306" s="218"/>
      <c r="L306" s="218"/>
      <c r="M306" s="218"/>
      <c r="N306" s="218"/>
      <c r="O306" s="218">
        <v>50</v>
      </c>
      <c r="P306" s="218">
        <v>50</v>
      </c>
      <c r="Q306" s="218" t="s">
        <v>2813</v>
      </c>
      <c r="R306" s="384" t="s">
        <v>2082</v>
      </c>
    </row>
    <row r="307" spans="1:18" s="190" customFormat="1" ht="30.6" customHeight="1" x14ac:dyDescent="0.3">
      <c r="A307" s="383">
        <v>302</v>
      </c>
      <c r="B307" s="218" t="s">
        <v>2297</v>
      </c>
      <c r="C307" s="218" t="s">
        <v>2186</v>
      </c>
      <c r="D307" s="228" t="s">
        <v>263</v>
      </c>
      <c r="E307" s="218" t="s">
        <v>2878</v>
      </c>
      <c r="F307" s="219">
        <v>9842369</v>
      </c>
      <c r="G307" s="218" t="s">
        <v>1549</v>
      </c>
      <c r="H307" s="220">
        <v>42542</v>
      </c>
      <c r="I307" s="218" t="s">
        <v>1550</v>
      </c>
      <c r="J307" s="275" t="s">
        <v>2298</v>
      </c>
      <c r="K307" s="218"/>
      <c r="L307" s="218"/>
      <c r="M307" s="218"/>
      <c r="N307" s="218"/>
      <c r="O307" s="218">
        <v>50</v>
      </c>
      <c r="P307" s="218">
        <v>50</v>
      </c>
      <c r="Q307" s="218" t="s">
        <v>2813</v>
      </c>
      <c r="R307" s="384"/>
    </row>
    <row r="308" spans="1:18" s="190" customFormat="1" ht="30.6" customHeight="1" x14ac:dyDescent="0.3">
      <c r="A308" s="383">
        <v>303</v>
      </c>
      <c r="B308" s="218" t="s">
        <v>2299</v>
      </c>
      <c r="C308" s="218" t="s">
        <v>2186</v>
      </c>
      <c r="D308" s="228" t="s">
        <v>263</v>
      </c>
      <c r="E308" s="218" t="s">
        <v>2878</v>
      </c>
      <c r="F308" s="219">
        <v>10232166</v>
      </c>
      <c r="G308" s="218" t="s">
        <v>1553</v>
      </c>
      <c r="H308" s="220">
        <v>42515</v>
      </c>
      <c r="I308" s="218" t="s">
        <v>1554</v>
      </c>
      <c r="J308" s="275" t="s">
        <v>2300</v>
      </c>
      <c r="K308" s="218"/>
      <c r="L308" s="218"/>
      <c r="M308" s="218"/>
      <c r="N308" s="218"/>
      <c r="O308" s="218">
        <v>50</v>
      </c>
      <c r="P308" s="218">
        <v>50</v>
      </c>
      <c r="Q308" s="218" t="s">
        <v>2813</v>
      </c>
      <c r="R308" s="384"/>
    </row>
    <row r="309" spans="1:18" s="190" customFormat="1" ht="30.6" customHeight="1" x14ac:dyDescent="0.3">
      <c r="A309" s="383">
        <v>304</v>
      </c>
      <c r="B309" s="218" t="s">
        <v>2482</v>
      </c>
      <c r="C309" s="218" t="s">
        <v>2240</v>
      </c>
      <c r="D309" s="218" t="s">
        <v>263</v>
      </c>
      <c r="E309" s="218" t="s">
        <v>2878</v>
      </c>
      <c r="F309" s="219">
        <v>13998655</v>
      </c>
      <c r="G309" s="218" t="s">
        <v>1559</v>
      </c>
      <c r="H309" s="220">
        <v>42494</v>
      </c>
      <c r="I309" s="218" t="s">
        <v>1560</v>
      </c>
      <c r="J309" s="275" t="s">
        <v>1561</v>
      </c>
      <c r="K309" s="218"/>
      <c r="L309" s="218"/>
      <c r="M309" s="218"/>
      <c r="N309" s="218"/>
      <c r="O309" s="218">
        <v>50</v>
      </c>
      <c r="P309" s="218">
        <v>50</v>
      </c>
      <c r="Q309" s="218" t="s">
        <v>2813</v>
      </c>
      <c r="R309" s="384"/>
    </row>
    <row r="310" spans="1:18" s="190" customFormat="1" ht="30.6" customHeight="1" x14ac:dyDescent="0.3">
      <c r="A310" s="383">
        <v>305</v>
      </c>
      <c r="B310" s="218" t="s">
        <v>2081</v>
      </c>
      <c r="C310" s="218" t="s">
        <v>1538</v>
      </c>
      <c r="D310" s="218" t="s">
        <v>471</v>
      </c>
      <c r="E310" s="218" t="s">
        <v>2878</v>
      </c>
      <c r="F310" s="219">
        <v>9181041</v>
      </c>
      <c r="G310" s="218" t="s">
        <v>1610</v>
      </c>
      <c r="H310" s="220">
        <v>42598</v>
      </c>
      <c r="I310" s="218" t="s">
        <v>1611</v>
      </c>
      <c r="J310" s="275" t="s">
        <v>2083</v>
      </c>
      <c r="K310" s="218"/>
      <c r="L310" s="218"/>
      <c r="M310" s="218"/>
      <c r="N310" s="218"/>
      <c r="O310" s="218">
        <v>50</v>
      </c>
      <c r="P310" s="218">
        <v>50</v>
      </c>
      <c r="Q310" s="218" t="s">
        <v>2813</v>
      </c>
      <c r="R310" s="384" t="s">
        <v>2082</v>
      </c>
    </row>
    <row r="311" spans="1:18" s="190" customFormat="1" ht="30.6" customHeight="1" x14ac:dyDescent="0.3">
      <c r="A311" s="383">
        <v>306</v>
      </c>
      <c r="B311" s="218" t="s">
        <v>2389</v>
      </c>
      <c r="C311" s="218" t="s">
        <v>2468</v>
      </c>
      <c r="D311" s="218" t="s">
        <v>471</v>
      </c>
      <c r="E311" s="218" t="s">
        <v>2878</v>
      </c>
      <c r="F311" s="219">
        <v>29492780</v>
      </c>
      <c r="G311" s="218" t="s">
        <v>1598</v>
      </c>
      <c r="H311" s="220" t="s">
        <v>1599</v>
      </c>
      <c r="I311" s="218" t="s">
        <v>1600</v>
      </c>
      <c r="J311" s="275" t="s">
        <v>2467</v>
      </c>
      <c r="K311" s="218"/>
      <c r="L311" s="218"/>
      <c r="M311" s="218"/>
      <c r="N311" s="218"/>
      <c r="O311" s="218">
        <v>50</v>
      </c>
      <c r="P311" s="218">
        <v>50</v>
      </c>
      <c r="Q311" s="218" t="s">
        <v>2813</v>
      </c>
      <c r="R311" s="384"/>
    </row>
    <row r="312" spans="1:18" s="190" customFormat="1" ht="30.6" customHeight="1" x14ac:dyDescent="0.3">
      <c r="A312" s="383">
        <v>307</v>
      </c>
      <c r="B312" s="218" t="s">
        <v>1987</v>
      </c>
      <c r="C312" s="228" t="s">
        <v>1947</v>
      </c>
      <c r="D312" s="218" t="s">
        <v>471</v>
      </c>
      <c r="E312" s="218" t="s">
        <v>2878</v>
      </c>
      <c r="F312" s="219">
        <v>8883458</v>
      </c>
      <c r="G312" s="218" t="s">
        <v>1585</v>
      </c>
      <c r="H312" s="220" t="s">
        <v>1612</v>
      </c>
      <c r="I312" s="218" t="s">
        <v>1613</v>
      </c>
      <c r="J312" s="275" t="s">
        <v>1988</v>
      </c>
      <c r="K312" s="218"/>
      <c r="L312" s="218"/>
      <c r="M312" s="218"/>
      <c r="N312" s="218"/>
      <c r="O312" s="218">
        <v>50</v>
      </c>
      <c r="P312" s="218">
        <v>50</v>
      </c>
      <c r="Q312" s="218" t="s">
        <v>2813</v>
      </c>
      <c r="R312" s="384"/>
    </row>
    <row r="313" spans="1:18" s="36" customFormat="1" ht="30.6" customHeight="1" x14ac:dyDescent="0.3">
      <c r="A313" s="383">
        <v>308</v>
      </c>
      <c r="B313" s="218" t="s">
        <v>2782</v>
      </c>
      <c r="C313" s="218" t="s">
        <v>153</v>
      </c>
      <c r="D313" s="218" t="s">
        <v>471</v>
      </c>
      <c r="E313" s="218" t="s">
        <v>2878</v>
      </c>
      <c r="F313" s="219">
        <v>77499407</v>
      </c>
      <c r="G313" s="218" t="s">
        <v>2783</v>
      </c>
      <c r="H313" s="218" t="s">
        <v>2784</v>
      </c>
      <c r="I313" s="218" t="s">
        <v>521</v>
      </c>
      <c r="J313" s="275" t="s">
        <v>2788</v>
      </c>
      <c r="K313" s="218"/>
      <c r="L313" s="218"/>
      <c r="M313" s="218"/>
      <c r="N313" s="218"/>
      <c r="O313" s="218">
        <v>50</v>
      </c>
      <c r="P313" s="218">
        <v>50</v>
      </c>
      <c r="Q313" s="218" t="s">
        <v>2813</v>
      </c>
      <c r="R313" s="384"/>
    </row>
    <row r="314" spans="1:18" s="36" customFormat="1" ht="30.6" customHeight="1" x14ac:dyDescent="0.3">
      <c r="A314" s="383">
        <v>309</v>
      </c>
      <c r="B314" s="218" t="s">
        <v>2733</v>
      </c>
      <c r="C314" s="218" t="s">
        <v>1579</v>
      </c>
      <c r="D314" s="218" t="s">
        <v>471</v>
      </c>
      <c r="E314" s="218" t="s">
        <v>2878</v>
      </c>
      <c r="F314" s="219">
        <v>111881734</v>
      </c>
      <c r="G314" s="218" t="s">
        <v>2695</v>
      </c>
      <c r="H314" s="218" t="s">
        <v>1768</v>
      </c>
      <c r="I314" s="218" t="s">
        <v>2696</v>
      </c>
      <c r="J314" s="275" t="s">
        <v>2697</v>
      </c>
      <c r="K314" s="218"/>
      <c r="L314" s="218"/>
      <c r="M314" s="218"/>
      <c r="N314" s="218"/>
      <c r="O314" s="218">
        <v>50</v>
      </c>
      <c r="P314" s="218">
        <v>50</v>
      </c>
      <c r="Q314" s="218" t="s">
        <v>2813</v>
      </c>
      <c r="R314" s="384" t="s">
        <v>2711</v>
      </c>
    </row>
    <row r="315" spans="1:18" s="190" customFormat="1" ht="30.6" customHeight="1" x14ac:dyDescent="0.3">
      <c r="A315" s="383">
        <v>310</v>
      </c>
      <c r="B315" s="218" t="s">
        <v>2815</v>
      </c>
      <c r="C315" s="218" t="s">
        <v>153</v>
      </c>
      <c r="D315" s="218" t="s">
        <v>471</v>
      </c>
      <c r="E315" s="218" t="s">
        <v>2878</v>
      </c>
      <c r="F315" s="256">
        <v>32824254</v>
      </c>
      <c r="G315" s="218" t="s">
        <v>2816</v>
      </c>
      <c r="H315" s="220">
        <v>42962</v>
      </c>
      <c r="I315" s="239" t="s">
        <v>2807</v>
      </c>
      <c r="J315" s="450" t="s">
        <v>2801</v>
      </c>
      <c r="K315" s="218"/>
      <c r="L315" s="218"/>
      <c r="M315" s="218"/>
      <c r="N315" s="218"/>
      <c r="O315" s="218">
        <v>50</v>
      </c>
      <c r="P315" s="218">
        <v>50</v>
      </c>
      <c r="Q315" s="218" t="s">
        <v>2813</v>
      </c>
      <c r="R315" s="384"/>
    </row>
    <row r="316" spans="1:18" s="190" customFormat="1" ht="30.6" customHeight="1" x14ac:dyDescent="0.3">
      <c r="A316" s="383">
        <v>311</v>
      </c>
      <c r="B316" s="218" t="s">
        <v>2817</v>
      </c>
      <c r="C316" s="218" t="s">
        <v>2118</v>
      </c>
      <c r="D316" s="218" t="s">
        <v>471</v>
      </c>
      <c r="E316" s="218" t="s">
        <v>2878</v>
      </c>
      <c r="F316" s="256">
        <v>11530701</v>
      </c>
      <c r="G316" s="218"/>
      <c r="H316" s="220">
        <v>42988</v>
      </c>
      <c r="I316" s="239" t="s">
        <v>2819</v>
      </c>
      <c r="J316" s="450" t="s">
        <v>2801</v>
      </c>
      <c r="K316" s="218"/>
      <c r="L316" s="218"/>
      <c r="M316" s="218"/>
      <c r="N316" s="218"/>
      <c r="O316" s="218">
        <v>50</v>
      </c>
      <c r="P316" s="218">
        <v>50</v>
      </c>
      <c r="Q316" s="218" t="s">
        <v>2813</v>
      </c>
      <c r="R316" s="384"/>
    </row>
    <row r="317" spans="1:18" s="190" customFormat="1" ht="30.6" customHeight="1" x14ac:dyDescent="0.3">
      <c r="A317" s="383">
        <v>312</v>
      </c>
      <c r="B317" s="218" t="s">
        <v>2820</v>
      </c>
      <c r="C317" s="218" t="s">
        <v>2118</v>
      </c>
      <c r="D317" s="218" t="s">
        <v>471</v>
      </c>
      <c r="E317" s="218" t="s">
        <v>2878</v>
      </c>
      <c r="F317" s="256">
        <v>11530702</v>
      </c>
      <c r="G317" s="218" t="s">
        <v>2818</v>
      </c>
      <c r="H317" s="220">
        <v>42989</v>
      </c>
      <c r="I317" s="239" t="s">
        <v>2821</v>
      </c>
      <c r="J317" s="450" t="s">
        <v>2801</v>
      </c>
      <c r="K317" s="218"/>
      <c r="L317" s="218"/>
      <c r="M317" s="218"/>
      <c r="N317" s="218"/>
      <c r="O317" s="218">
        <v>50</v>
      </c>
      <c r="P317" s="218">
        <v>50</v>
      </c>
      <c r="Q317" s="218" t="s">
        <v>2813</v>
      </c>
      <c r="R317" s="384"/>
    </row>
    <row r="318" spans="1:18" s="190" customFormat="1" ht="30.6" customHeight="1" x14ac:dyDescent="0.3">
      <c r="A318" s="383">
        <v>313</v>
      </c>
      <c r="B318" s="218" t="s">
        <v>2822</v>
      </c>
      <c r="C318" s="218" t="s">
        <v>2383</v>
      </c>
      <c r="D318" s="218" t="s">
        <v>471</v>
      </c>
      <c r="E318" s="218" t="s">
        <v>2888</v>
      </c>
      <c r="F318" s="267">
        <v>0</v>
      </c>
      <c r="G318" s="218" t="s">
        <v>2824</v>
      </c>
      <c r="H318" s="220">
        <v>42948</v>
      </c>
      <c r="I318" s="239" t="s">
        <v>2825</v>
      </c>
      <c r="J318" s="450" t="s">
        <v>2910</v>
      </c>
      <c r="K318" s="218"/>
      <c r="L318" s="218"/>
      <c r="M318" s="218"/>
      <c r="N318" s="218"/>
      <c r="O318" s="218">
        <v>50</v>
      </c>
      <c r="P318" s="218">
        <v>50</v>
      </c>
      <c r="Q318" s="218" t="s">
        <v>2813</v>
      </c>
      <c r="R318" s="384"/>
    </row>
    <row r="319" spans="1:18" s="190" customFormat="1" ht="30.6" customHeight="1" x14ac:dyDescent="0.3">
      <c r="A319" s="383">
        <v>314</v>
      </c>
      <c r="B319" s="218" t="s">
        <v>2826</v>
      </c>
      <c r="C319" s="218" t="s">
        <v>2186</v>
      </c>
      <c r="D319" s="218" t="s">
        <v>471</v>
      </c>
      <c r="E319" s="218" t="s">
        <v>2878</v>
      </c>
      <c r="F319" s="256">
        <v>18727000</v>
      </c>
      <c r="G319" s="218" t="s">
        <v>2827</v>
      </c>
      <c r="H319" s="220">
        <v>42816</v>
      </c>
      <c r="I319" s="239" t="s">
        <v>2828</v>
      </c>
      <c r="J319" s="450" t="s">
        <v>2912</v>
      </c>
      <c r="K319" s="218"/>
      <c r="L319" s="218"/>
      <c r="M319" s="218"/>
      <c r="N319" s="218"/>
      <c r="O319" s="218">
        <v>50</v>
      </c>
      <c r="P319" s="218">
        <v>50</v>
      </c>
      <c r="Q319" s="218" t="s">
        <v>2813</v>
      </c>
      <c r="R319" s="384"/>
    </row>
    <row r="320" spans="1:18" s="190" customFormat="1" ht="30.6" customHeight="1" x14ac:dyDescent="0.3">
      <c r="A320" s="383">
        <v>315</v>
      </c>
      <c r="B320" s="218" t="s">
        <v>2914</v>
      </c>
      <c r="C320" s="218" t="s">
        <v>2178</v>
      </c>
      <c r="D320" s="218" t="s">
        <v>471</v>
      </c>
      <c r="E320" s="218" t="s">
        <v>2878</v>
      </c>
      <c r="F320" s="256"/>
      <c r="G320" s="218"/>
      <c r="H320" s="220"/>
      <c r="I320" s="239" t="s">
        <v>2915</v>
      </c>
      <c r="J320" s="450" t="s">
        <v>2916</v>
      </c>
      <c r="K320" s="218"/>
      <c r="L320" s="218"/>
      <c r="M320" s="218"/>
      <c r="N320" s="218"/>
      <c r="O320" s="218">
        <v>50</v>
      </c>
      <c r="P320" s="258">
        <v>0.5</v>
      </c>
      <c r="Q320" s="218" t="s">
        <v>2813</v>
      </c>
      <c r="R320" s="384"/>
    </row>
    <row r="321" spans="1:18" s="190" customFormat="1" ht="30.6" customHeight="1" x14ac:dyDescent="0.3">
      <c r="A321" s="383">
        <v>316</v>
      </c>
      <c r="B321" s="218" t="s">
        <v>2917</v>
      </c>
      <c r="C321" s="218" t="s">
        <v>153</v>
      </c>
      <c r="D321" s="218" t="s">
        <v>471</v>
      </c>
      <c r="E321" s="218" t="s">
        <v>2878</v>
      </c>
      <c r="F321" s="256"/>
      <c r="G321" s="218" t="s">
        <v>2918</v>
      </c>
      <c r="H321" s="220">
        <v>42769</v>
      </c>
      <c r="I321" s="239" t="s">
        <v>2919</v>
      </c>
      <c r="J321" s="450" t="s">
        <v>2920</v>
      </c>
      <c r="K321" s="218"/>
      <c r="L321" s="218"/>
      <c r="M321" s="218"/>
      <c r="N321" s="218"/>
      <c r="O321" s="218">
        <v>50</v>
      </c>
      <c r="P321" s="258">
        <v>0.5</v>
      </c>
      <c r="Q321" s="218" t="s">
        <v>2932</v>
      </c>
      <c r="R321" s="384"/>
    </row>
    <row r="322" spans="1:18" s="6" customFormat="1" ht="30.6" customHeight="1" x14ac:dyDescent="0.3">
      <c r="A322" s="383">
        <v>317</v>
      </c>
      <c r="B322" s="228">
        <v>200300105</v>
      </c>
      <c r="C322" s="218" t="s">
        <v>2118</v>
      </c>
      <c r="D322" s="228" t="s">
        <v>180</v>
      </c>
      <c r="E322" s="228" t="s">
        <v>2810</v>
      </c>
      <c r="F322" s="234">
        <v>0</v>
      </c>
      <c r="G322" s="228"/>
      <c r="H322" s="230"/>
      <c r="I322" s="228" t="s">
        <v>710</v>
      </c>
      <c r="J322" s="440"/>
      <c r="K322" s="228"/>
      <c r="L322" s="228"/>
      <c r="M322" s="228"/>
      <c r="N322" s="228"/>
      <c r="O322" s="228">
        <v>0</v>
      </c>
      <c r="P322" s="228">
        <v>0</v>
      </c>
      <c r="Q322" s="228" t="s">
        <v>23</v>
      </c>
      <c r="R322" s="384" t="s">
        <v>2053</v>
      </c>
    </row>
    <row r="323" spans="1:18" s="190" customFormat="1" ht="30.6" customHeight="1" x14ac:dyDescent="0.3">
      <c r="A323" s="383">
        <v>318</v>
      </c>
      <c r="B323" s="215" t="s">
        <v>711</v>
      </c>
      <c r="C323" s="218" t="s">
        <v>1538</v>
      </c>
      <c r="D323" s="228" t="s">
        <v>180</v>
      </c>
      <c r="E323" s="218" t="s">
        <v>2810</v>
      </c>
      <c r="F323" s="219">
        <v>0</v>
      </c>
      <c r="G323" s="220" t="s">
        <v>712</v>
      </c>
      <c r="H323" s="220">
        <v>42087</v>
      </c>
      <c r="I323" s="228" t="s">
        <v>713</v>
      </c>
      <c r="J323" s="275" t="s">
        <v>2084</v>
      </c>
      <c r="K323" s="218"/>
      <c r="L323" s="218"/>
      <c r="M323" s="218"/>
      <c r="N323" s="218"/>
      <c r="O323" s="218">
        <v>50</v>
      </c>
      <c r="P323" s="218">
        <v>50</v>
      </c>
      <c r="Q323" s="218" t="s">
        <v>23</v>
      </c>
      <c r="R323" s="384"/>
    </row>
    <row r="324" spans="1:18" s="190" customFormat="1" ht="30.6" customHeight="1" x14ac:dyDescent="0.3">
      <c r="A324" s="383">
        <v>319</v>
      </c>
      <c r="B324" s="215" t="s">
        <v>714</v>
      </c>
      <c r="C324" s="218" t="s">
        <v>2125</v>
      </c>
      <c r="D324" s="228" t="s">
        <v>180</v>
      </c>
      <c r="E324" s="218" t="s">
        <v>2810</v>
      </c>
      <c r="F324" s="219">
        <v>0</v>
      </c>
      <c r="G324" s="227" t="s">
        <v>931</v>
      </c>
      <c r="H324" s="220">
        <v>37622</v>
      </c>
      <c r="I324" s="218" t="s">
        <v>715</v>
      </c>
      <c r="J324" s="275" t="s">
        <v>716</v>
      </c>
      <c r="K324" s="218"/>
      <c r="L324" s="218"/>
      <c r="M324" s="218"/>
      <c r="N324" s="218"/>
      <c r="O324" s="218">
        <v>50</v>
      </c>
      <c r="P324" s="218">
        <v>50</v>
      </c>
      <c r="Q324" s="218" t="s">
        <v>23</v>
      </c>
      <c r="R324" s="384" t="s">
        <v>2460</v>
      </c>
    </row>
    <row r="325" spans="1:18" s="190" customFormat="1" ht="30.6" customHeight="1" x14ac:dyDescent="0.3">
      <c r="A325" s="383">
        <v>320</v>
      </c>
      <c r="B325" s="215">
        <v>200301100</v>
      </c>
      <c r="C325" s="218" t="s">
        <v>2174</v>
      </c>
      <c r="D325" s="228" t="s">
        <v>180</v>
      </c>
      <c r="E325" s="218" t="s">
        <v>2810</v>
      </c>
      <c r="F325" s="219">
        <v>0</v>
      </c>
      <c r="G325" s="220"/>
      <c r="H325" s="220"/>
      <c r="I325" s="218" t="s">
        <v>717</v>
      </c>
      <c r="J325" s="275"/>
      <c r="K325" s="218"/>
      <c r="L325" s="218"/>
      <c r="M325" s="218"/>
      <c r="N325" s="218"/>
      <c r="O325" s="218">
        <v>50</v>
      </c>
      <c r="P325" s="218">
        <v>50</v>
      </c>
      <c r="Q325" s="218" t="s">
        <v>23</v>
      </c>
      <c r="R325" s="384" t="s">
        <v>2460</v>
      </c>
    </row>
    <row r="326" spans="1:18" s="190" customFormat="1" ht="30.6" customHeight="1" x14ac:dyDescent="0.3">
      <c r="A326" s="383">
        <v>321</v>
      </c>
      <c r="B326" s="218">
        <v>200501682</v>
      </c>
      <c r="C326" s="218" t="s">
        <v>88</v>
      </c>
      <c r="D326" s="218" t="s">
        <v>180</v>
      </c>
      <c r="E326" s="218" t="s">
        <v>2810</v>
      </c>
      <c r="F326" s="219">
        <v>0</v>
      </c>
      <c r="G326" s="227" t="s">
        <v>938</v>
      </c>
      <c r="H326" s="220">
        <v>38565</v>
      </c>
      <c r="I326" s="218" t="s">
        <v>737</v>
      </c>
      <c r="J326" s="440" t="s">
        <v>939</v>
      </c>
      <c r="K326" s="218"/>
      <c r="L326" s="218"/>
      <c r="M326" s="218"/>
      <c r="N326" s="218"/>
      <c r="O326" s="218">
        <v>0</v>
      </c>
      <c r="P326" s="218">
        <v>0</v>
      </c>
      <c r="Q326" s="218" t="s">
        <v>23</v>
      </c>
      <c r="R326" s="384" t="s">
        <v>2418</v>
      </c>
    </row>
    <row r="327" spans="1:18" s="190" customFormat="1" ht="30.6" customHeight="1" x14ac:dyDescent="0.3">
      <c r="A327" s="383">
        <v>322</v>
      </c>
      <c r="B327" s="218" t="s">
        <v>738</v>
      </c>
      <c r="C327" s="228" t="s">
        <v>1579</v>
      </c>
      <c r="D327" s="218" t="s">
        <v>180</v>
      </c>
      <c r="E327" s="218" t="s">
        <v>2810</v>
      </c>
      <c r="F327" s="219">
        <v>0</v>
      </c>
      <c r="G327" s="218" t="s">
        <v>739</v>
      </c>
      <c r="H327" s="220">
        <v>39065</v>
      </c>
      <c r="I327" s="220" t="s">
        <v>740</v>
      </c>
      <c r="J327" s="275" t="s">
        <v>1463</v>
      </c>
      <c r="K327" s="218"/>
      <c r="L327" s="218"/>
      <c r="M327" s="218"/>
      <c r="N327" s="218"/>
      <c r="O327" s="218">
        <v>0</v>
      </c>
      <c r="P327" s="218">
        <v>0</v>
      </c>
      <c r="Q327" s="218" t="s">
        <v>23</v>
      </c>
      <c r="R327" s="384" t="s">
        <v>1915</v>
      </c>
    </row>
    <row r="328" spans="1:18" s="190" customFormat="1" ht="30.6" customHeight="1" x14ac:dyDescent="0.3">
      <c r="A328" s="383">
        <v>323</v>
      </c>
      <c r="B328" s="252" t="s">
        <v>741</v>
      </c>
      <c r="C328" s="218" t="s">
        <v>940</v>
      </c>
      <c r="D328" s="218" t="s">
        <v>180</v>
      </c>
      <c r="E328" s="218" t="s">
        <v>2810</v>
      </c>
      <c r="F328" s="219">
        <v>0</v>
      </c>
      <c r="G328" s="218" t="s">
        <v>742</v>
      </c>
      <c r="H328" s="220">
        <v>40955</v>
      </c>
      <c r="I328" s="218" t="s">
        <v>743</v>
      </c>
      <c r="J328" s="275" t="s">
        <v>1430</v>
      </c>
      <c r="K328" s="218"/>
      <c r="L328" s="218"/>
      <c r="M328" s="218"/>
      <c r="N328" s="218"/>
      <c r="O328" s="218">
        <v>50</v>
      </c>
      <c r="P328" s="218">
        <v>50</v>
      </c>
      <c r="Q328" s="218" t="s">
        <v>23</v>
      </c>
      <c r="R328" s="384"/>
    </row>
    <row r="329" spans="1:18" s="190" customFormat="1" ht="30.6" customHeight="1" x14ac:dyDescent="0.3">
      <c r="A329" s="383">
        <v>324</v>
      </c>
      <c r="B329" s="215" t="s">
        <v>750</v>
      </c>
      <c r="C329" s="218" t="s">
        <v>2485</v>
      </c>
      <c r="D329" s="218" t="s">
        <v>180</v>
      </c>
      <c r="E329" s="218" t="s">
        <v>2810</v>
      </c>
      <c r="F329" s="225">
        <v>100000000</v>
      </c>
      <c r="G329" s="227" t="s">
        <v>943</v>
      </c>
      <c r="H329" s="220" t="s">
        <v>2486</v>
      </c>
      <c r="I329" s="218" t="s">
        <v>751</v>
      </c>
      <c r="J329" s="434" t="s">
        <v>944</v>
      </c>
      <c r="K329" s="218"/>
      <c r="L329" s="218"/>
      <c r="M329" s="218"/>
      <c r="N329" s="218"/>
      <c r="O329" s="218">
        <v>50</v>
      </c>
      <c r="P329" s="218">
        <v>50</v>
      </c>
      <c r="Q329" s="218" t="s">
        <v>23</v>
      </c>
      <c r="R329" s="384" t="s">
        <v>2487</v>
      </c>
    </row>
    <row r="330" spans="1:18" s="190" customFormat="1" ht="30.6" customHeight="1" x14ac:dyDescent="0.3">
      <c r="A330" s="383">
        <v>325</v>
      </c>
      <c r="B330" s="215" t="s">
        <v>752</v>
      </c>
      <c r="C330" s="218" t="s">
        <v>946</v>
      </c>
      <c r="D330" s="218" t="s">
        <v>180</v>
      </c>
      <c r="E330" s="218" t="s">
        <v>2810</v>
      </c>
      <c r="F330" s="225">
        <v>200000000</v>
      </c>
      <c r="G330" s="227" t="s">
        <v>2492</v>
      </c>
      <c r="H330" s="220">
        <v>39295</v>
      </c>
      <c r="I330" s="218" t="s">
        <v>753</v>
      </c>
      <c r="J330" s="434" t="s">
        <v>2491</v>
      </c>
      <c r="K330" s="218"/>
      <c r="L330" s="218"/>
      <c r="M330" s="218"/>
      <c r="N330" s="218"/>
      <c r="O330" s="218">
        <v>50</v>
      </c>
      <c r="P330" s="218">
        <v>50</v>
      </c>
      <c r="Q330" s="218" t="s">
        <v>23</v>
      </c>
      <c r="R330" s="384" t="s">
        <v>2493</v>
      </c>
    </row>
    <row r="331" spans="1:18" s="190" customFormat="1" ht="30.6" customHeight="1" x14ac:dyDescent="0.3">
      <c r="A331" s="383">
        <v>326</v>
      </c>
      <c r="B331" s="215" t="s">
        <v>770</v>
      </c>
      <c r="C331" s="218" t="s">
        <v>341</v>
      </c>
      <c r="D331" s="218" t="s">
        <v>180</v>
      </c>
      <c r="E331" s="218" t="s">
        <v>2810</v>
      </c>
      <c r="F331" s="219">
        <v>0</v>
      </c>
      <c r="G331" s="227" t="s">
        <v>960</v>
      </c>
      <c r="H331" s="220">
        <v>40056</v>
      </c>
      <c r="I331" s="218" t="s">
        <v>771</v>
      </c>
      <c r="J331" s="434" t="s">
        <v>2086</v>
      </c>
      <c r="K331" s="218"/>
      <c r="L331" s="218"/>
      <c r="M331" s="218"/>
      <c r="N331" s="218"/>
      <c r="O331" s="218">
        <v>50</v>
      </c>
      <c r="P331" s="218">
        <v>50</v>
      </c>
      <c r="Q331" s="218" t="s">
        <v>23</v>
      </c>
      <c r="R331" s="384" t="s">
        <v>2036</v>
      </c>
    </row>
    <row r="332" spans="1:18" s="190" customFormat="1" ht="30.6" customHeight="1" x14ac:dyDescent="0.3">
      <c r="A332" s="383">
        <v>327</v>
      </c>
      <c r="B332" s="215">
        <v>201000339</v>
      </c>
      <c r="C332" s="228" t="s">
        <v>1579</v>
      </c>
      <c r="D332" s="218" t="s">
        <v>180</v>
      </c>
      <c r="E332" s="218" t="s">
        <v>2810</v>
      </c>
      <c r="F332" s="219">
        <v>0</v>
      </c>
      <c r="G332" s="227" t="s">
        <v>960</v>
      </c>
      <c r="H332" s="220"/>
      <c r="I332" s="218" t="s">
        <v>772</v>
      </c>
      <c r="J332" s="434" t="s">
        <v>961</v>
      </c>
      <c r="K332" s="218"/>
      <c r="L332" s="218"/>
      <c r="M332" s="218"/>
      <c r="N332" s="218"/>
      <c r="O332" s="218">
        <v>50</v>
      </c>
      <c r="P332" s="218">
        <v>50</v>
      </c>
      <c r="Q332" s="218" t="s">
        <v>23</v>
      </c>
      <c r="R332" s="384" t="s">
        <v>1916</v>
      </c>
    </row>
    <row r="333" spans="1:18" s="190" customFormat="1" ht="30.6" customHeight="1" x14ac:dyDescent="0.3">
      <c r="A333" s="383">
        <v>328</v>
      </c>
      <c r="B333" s="215" t="s">
        <v>773</v>
      </c>
      <c r="C333" s="218" t="s">
        <v>945</v>
      </c>
      <c r="D333" s="218" t="s">
        <v>180</v>
      </c>
      <c r="E333" s="218" t="s">
        <v>2810</v>
      </c>
      <c r="F333" s="225">
        <v>300000000</v>
      </c>
      <c r="G333" s="227" t="s">
        <v>962</v>
      </c>
      <c r="H333" s="220">
        <v>40282</v>
      </c>
      <c r="I333" s="218" t="s">
        <v>774</v>
      </c>
      <c r="J333" s="275" t="s">
        <v>963</v>
      </c>
      <c r="K333" s="218"/>
      <c r="L333" s="218"/>
      <c r="M333" s="218"/>
      <c r="N333" s="218"/>
      <c r="O333" s="218">
        <v>50</v>
      </c>
      <c r="P333" s="218">
        <v>50</v>
      </c>
      <c r="Q333" s="218" t="s">
        <v>23</v>
      </c>
      <c r="R333" s="384" t="s">
        <v>2494</v>
      </c>
    </row>
    <row r="334" spans="1:18" s="190" customFormat="1" ht="30.6" customHeight="1" x14ac:dyDescent="0.3">
      <c r="A334" s="383">
        <v>329</v>
      </c>
      <c r="B334" s="215" t="s">
        <v>777</v>
      </c>
      <c r="C334" s="218" t="s">
        <v>2118</v>
      </c>
      <c r="D334" s="218" t="s">
        <v>180</v>
      </c>
      <c r="E334" s="218" t="s">
        <v>2810</v>
      </c>
      <c r="F334" s="219">
        <v>0</v>
      </c>
      <c r="G334" s="218" t="s">
        <v>778</v>
      </c>
      <c r="H334" s="220">
        <v>40476</v>
      </c>
      <c r="I334" s="218" t="s">
        <v>779</v>
      </c>
      <c r="J334" s="275" t="s">
        <v>780</v>
      </c>
      <c r="K334" s="218"/>
      <c r="L334" s="218"/>
      <c r="M334" s="218"/>
      <c r="N334" s="218"/>
      <c r="O334" s="218">
        <v>100</v>
      </c>
      <c r="P334" s="218">
        <v>0</v>
      </c>
      <c r="Q334" s="218" t="s">
        <v>23</v>
      </c>
      <c r="R334" s="384" t="s">
        <v>2128</v>
      </c>
    </row>
    <row r="335" spans="1:18" s="190" customFormat="1" ht="30.6" customHeight="1" x14ac:dyDescent="0.3">
      <c r="A335" s="383">
        <v>330</v>
      </c>
      <c r="B335" s="215" t="s">
        <v>784</v>
      </c>
      <c r="C335" s="218" t="s">
        <v>946</v>
      </c>
      <c r="D335" s="218" t="s">
        <v>180</v>
      </c>
      <c r="E335" s="218" t="s">
        <v>2810</v>
      </c>
      <c r="F335" s="225">
        <v>70000000</v>
      </c>
      <c r="G335" s="227" t="s">
        <v>964</v>
      </c>
      <c r="H335" s="220">
        <v>40373</v>
      </c>
      <c r="I335" s="218" t="s">
        <v>785</v>
      </c>
      <c r="J335" s="275" t="s">
        <v>1439</v>
      </c>
      <c r="K335" s="218"/>
      <c r="L335" s="218"/>
      <c r="M335" s="218"/>
      <c r="N335" s="218"/>
      <c r="O335" s="218">
        <v>50</v>
      </c>
      <c r="P335" s="218">
        <v>50</v>
      </c>
      <c r="Q335" s="218" t="s">
        <v>23</v>
      </c>
      <c r="R335" s="384" t="s">
        <v>2494</v>
      </c>
    </row>
    <row r="336" spans="1:18" s="190" customFormat="1" ht="30.6" customHeight="1" x14ac:dyDescent="0.3">
      <c r="A336" s="383">
        <v>331</v>
      </c>
      <c r="B336" s="215" t="s">
        <v>786</v>
      </c>
      <c r="C336" s="228" t="s">
        <v>1579</v>
      </c>
      <c r="D336" s="218" t="s">
        <v>180</v>
      </c>
      <c r="E336" s="218" t="s">
        <v>2810</v>
      </c>
      <c r="F336" s="219">
        <v>0</v>
      </c>
      <c r="G336" s="227" t="s">
        <v>965</v>
      </c>
      <c r="H336" s="220">
        <v>40562</v>
      </c>
      <c r="I336" s="218" t="s">
        <v>1917</v>
      </c>
      <c r="J336" s="434" t="s">
        <v>1466</v>
      </c>
      <c r="K336" s="218"/>
      <c r="L336" s="218"/>
      <c r="M336" s="218"/>
      <c r="N336" s="218"/>
      <c r="O336" s="218">
        <v>50</v>
      </c>
      <c r="P336" s="218">
        <v>50</v>
      </c>
      <c r="Q336" s="218" t="s">
        <v>23</v>
      </c>
      <c r="R336" s="384" t="s">
        <v>1918</v>
      </c>
    </row>
    <row r="337" spans="1:18" s="190" customFormat="1" ht="30.6" customHeight="1" x14ac:dyDescent="0.3">
      <c r="A337" s="383">
        <v>332</v>
      </c>
      <c r="B337" s="228" t="s">
        <v>812</v>
      </c>
      <c r="C337" s="228" t="s">
        <v>1579</v>
      </c>
      <c r="D337" s="218" t="s">
        <v>180</v>
      </c>
      <c r="E337" s="218" t="s">
        <v>2810</v>
      </c>
      <c r="F337" s="219">
        <v>0</v>
      </c>
      <c r="G337" s="218"/>
      <c r="H337" s="230">
        <v>41437</v>
      </c>
      <c r="I337" s="218" t="s">
        <v>813</v>
      </c>
      <c r="J337" s="440" t="s">
        <v>814</v>
      </c>
      <c r="K337" s="228"/>
      <c r="L337" s="228"/>
      <c r="M337" s="228"/>
      <c r="N337" s="228"/>
      <c r="O337" s="218">
        <v>50</v>
      </c>
      <c r="P337" s="218">
        <v>50</v>
      </c>
      <c r="Q337" s="218" t="s">
        <v>23</v>
      </c>
      <c r="R337" s="384" t="s">
        <v>1919</v>
      </c>
    </row>
    <row r="338" spans="1:18" s="190" customFormat="1" ht="30.6" customHeight="1" x14ac:dyDescent="0.3">
      <c r="A338" s="383">
        <v>333</v>
      </c>
      <c r="B338" s="215"/>
      <c r="C338" s="228" t="s">
        <v>1579</v>
      </c>
      <c r="D338" s="218" t="s">
        <v>180</v>
      </c>
      <c r="E338" s="218" t="s">
        <v>2810</v>
      </c>
      <c r="F338" s="229">
        <v>0</v>
      </c>
      <c r="G338" s="228"/>
      <c r="H338" s="230"/>
      <c r="I338" s="218" t="s">
        <v>827</v>
      </c>
      <c r="J338" s="440" t="s">
        <v>828</v>
      </c>
      <c r="K338" s="228"/>
      <c r="L338" s="228"/>
      <c r="M338" s="228"/>
      <c r="N338" s="228"/>
      <c r="O338" s="218">
        <v>0</v>
      </c>
      <c r="P338" s="218">
        <v>0</v>
      </c>
      <c r="Q338" s="218" t="s">
        <v>23</v>
      </c>
      <c r="R338" s="384"/>
    </row>
    <row r="339" spans="1:18" s="190" customFormat="1" ht="30.6" customHeight="1" x14ac:dyDescent="0.3">
      <c r="A339" s="383">
        <v>334</v>
      </c>
      <c r="B339" s="215"/>
      <c r="C339" s="218" t="s">
        <v>933</v>
      </c>
      <c r="D339" s="218" t="s">
        <v>180</v>
      </c>
      <c r="E339" s="218" t="s">
        <v>2810</v>
      </c>
      <c r="F339" s="219">
        <v>0</v>
      </c>
      <c r="G339" s="218" t="s">
        <v>976</v>
      </c>
      <c r="H339" s="230"/>
      <c r="I339" s="218" t="s">
        <v>842</v>
      </c>
      <c r="J339" s="440" t="s">
        <v>977</v>
      </c>
      <c r="K339" s="228"/>
      <c r="L339" s="228"/>
      <c r="M339" s="228"/>
      <c r="N339" s="228"/>
      <c r="O339" s="218">
        <v>50</v>
      </c>
      <c r="P339" s="218">
        <v>50</v>
      </c>
      <c r="Q339" s="218" t="s">
        <v>23</v>
      </c>
      <c r="R339" s="384" t="s">
        <v>2418</v>
      </c>
    </row>
    <row r="340" spans="1:18" s="190" customFormat="1" ht="30.6" customHeight="1" x14ac:dyDescent="0.3">
      <c r="A340" s="383">
        <v>335</v>
      </c>
      <c r="B340" s="215" t="s">
        <v>848</v>
      </c>
      <c r="C340" s="228" t="s">
        <v>1579</v>
      </c>
      <c r="D340" s="218" t="s">
        <v>180</v>
      </c>
      <c r="E340" s="228" t="s">
        <v>2810</v>
      </c>
      <c r="F340" s="229">
        <v>0</v>
      </c>
      <c r="G340" s="218" t="s">
        <v>979</v>
      </c>
      <c r="H340" s="230">
        <v>39042</v>
      </c>
      <c r="I340" s="228" t="s">
        <v>849</v>
      </c>
      <c r="J340" s="440" t="s">
        <v>1920</v>
      </c>
      <c r="K340" s="228"/>
      <c r="L340" s="228"/>
      <c r="M340" s="228"/>
      <c r="N340" s="228"/>
      <c r="O340" s="218">
        <v>50</v>
      </c>
      <c r="P340" s="218">
        <v>50</v>
      </c>
      <c r="Q340" s="218" t="s">
        <v>23</v>
      </c>
      <c r="R340" s="384" t="s">
        <v>1907</v>
      </c>
    </row>
    <row r="341" spans="1:18" s="190" customFormat="1" ht="30.6" customHeight="1" x14ac:dyDescent="0.3">
      <c r="A341" s="383">
        <v>336</v>
      </c>
      <c r="B341" s="215" t="s">
        <v>850</v>
      </c>
      <c r="C341" s="228" t="s">
        <v>2497</v>
      </c>
      <c r="D341" s="218" t="s">
        <v>180</v>
      </c>
      <c r="E341" s="228" t="s">
        <v>2810</v>
      </c>
      <c r="F341" s="229">
        <v>0</v>
      </c>
      <c r="G341" s="228" t="s">
        <v>851</v>
      </c>
      <c r="H341" s="230"/>
      <c r="I341" s="228" t="s">
        <v>852</v>
      </c>
      <c r="J341" s="440" t="s">
        <v>2496</v>
      </c>
      <c r="K341" s="228"/>
      <c r="L341" s="228"/>
      <c r="M341" s="228"/>
      <c r="N341" s="228"/>
      <c r="O341" s="218">
        <v>50</v>
      </c>
      <c r="P341" s="218">
        <v>50</v>
      </c>
      <c r="Q341" s="218" t="s">
        <v>23</v>
      </c>
      <c r="R341" s="384"/>
    </row>
    <row r="342" spans="1:18" s="190" customFormat="1" ht="30.6" customHeight="1" x14ac:dyDescent="0.3">
      <c r="A342" s="383">
        <v>337</v>
      </c>
      <c r="B342" s="215" t="s">
        <v>853</v>
      </c>
      <c r="C342" s="228" t="s">
        <v>2497</v>
      </c>
      <c r="D342" s="218" t="s">
        <v>180</v>
      </c>
      <c r="E342" s="228" t="s">
        <v>2810</v>
      </c>
      <c r="F342" s="229">
        <v>0</v>
      </c>
      <c r="G342" s="228" t="s">
        <v>854</v>
      </c>
      <c r="H342" s="230" t="s">
        <v>2499</v>
      </c>
      <c r="I342" s="228" t="s">
        <v>855</v>
      </c>
      <c r="J342" s="440" t="s">
        <v>2498</v>
      </c>
      <c r="K342" s="228"/>
      <c r="L342" s="228"/>
      <c r="M342" s="228"/>
      <c r="N342" s="228"/>
      <c r="O342" s="218">
        <v>0</v>
      </c>
      <c r="P342" s="218">
        <v>0</v>
      </c>
      <c r="Q342" s="218" t="s">
        <v>23</v>
      </c>
      <c r="R342" s="384" t="s">
        <v>2498</v>
      </c>
    </row>
    <row r="343" spans="1:18" s="190" customFormat="1" ht="30.6" customHeight="1" x14ac:dyDescent="0.3">
      <c r="A343" s="383">
        <v>338</v>
      </c>
      <c r="B343" s="218" t="s">
        <v>860</v>
      </c>
      <c r="C343" s="218" t="s">
        <v>949</v>
      </c>
      <c r="D343" s="218" t="s">
        <v>180</v>
      </c>
      <c r="E343" s="228" t="s">
        <v>2810</v>
      </c>
      <c r="F343" s="219">
        <v>0</v>
      </c>
      <c r="G343" s="227" t="s">
        <v>980</v>
      </c>
      <c r="H343" s="220">
        <v>40408</v>
      </c>
      <c r="I343" s="218" t="s">
        <v>2132</v>
      </c>
      <c r="J343" s="434" t="s">
        <v>2931</v>
      </c>
      <c r="K343" s="218"/>
      <c r="L343" s="218"/>
      <c r="M343" s="218"/>
      <c r="N343" s="218"/>
      <c r="O343" s="218">
        <v>50</v>
      </c>
      <c r="P343" s="218">
        <v>50</v>
      </c>
      <c r="Q343" s="218" t="s">
        <v>23</v>
      </c>
      <c r="R343" s="384" t="s">
        <v>2133</v>
      </c>
    </row>
    <row r="344" spans="1:18" s="190" customFormat="1" ht="30.6" customHeight="1" x14ac:dyDescent="0.3">
      <c r="A344" s="383">
        <v>339</v>
      </c>
      <c r="B344" s="218" t="s">
        <v>861</v>
      </c>
      <c r="C344" s="218" t="s">
        <v>2174</v>
      </c>
      <c r="D344" s="218" t="s">
        <v>180</v>
      </c>
      <c r="E344" s="228" t="s">
        <v>2810</v>
      </c>
      <c r="F344" s="219">
        <v>0</v>
      </c>
      <c r="G344" s="218" t="s">
        <v>981</v>
      </c>
      <c r="H344" s="220">
        <v>41414</v>
      </c>
      <c r="I344" s="218" t="s">
        <v>862</v>
      </c>
      <c r="J344" s="275" t="s">
        <v>2578</v>
      </c>
      <c r="K344" s="218"/>
      <c r="L344" s="218"/>
      <c r="M344" s="218"/>
      <c r="N344" s="218"/>
      <c r="O344" s="218">
        <v>50</v>
      </c>
      <c r="P344" s="218">
        <v>50</v>
      </c>
      <c r="Q344" s="218" t="s">
        <v>23</v>
      </c>
      <c r="R344" s="384"/>
    </row>
    <row r="345" spans="1:18" s="190" customFormat="1" ht="30.6" customHeight="1" x14ac:dyDescent="0.3">
      <c r="A345" s="383">
        <v>340</v>
      </c>
      <c r="B345" s="218" t="s">
        <v>869</v>
      </c>
      <c r="C345" s="218" t="s">
        <v>2579</v>
      </c>
      <c r="D345" s="218" t="s">
        <v>180</v>
      </c>
      <c r="E345" s="228" t="s">
        <v>2810</v>
      </c>
      <c r="F345" s="219">
        <v>0</v>
      </c>
      <c r="G345" s="227" t="s">
        <v>982</v>
      </c>
      <c r="H345" s="220">
        <v>41330</v>
      </c>
      <c r="I345" s="218" t="s">
        <v>870</v>
      </c>
      <c r="J345" s="275" t="s">
        <v>2580</v>
      </c>
      <c r="K345" s="218"/>
      <c r="L345" s="218"/>
      <c r="M345" s="218"/>
      <c r="N345" s="218"/>
      <c r="O345" s="218">
        <v>50</v>
      </c>
      <c r="P345" s="218">
        <v>50</v>
      </c>
      <c r="Q345" s="218" t="s">
        <v>23</v>
      </c>
      <c r="R345" s="384"/>
    </row>
    <row r="346" spans="1:18" s="190" customFormat="1" ht="30.6" customHeight="1" x14ac:dyDescent="0.3">
      <c r="A346" s="383">
        <v>341</v>
      </c>
      <c r="B346" s="218" t="s">
        <v>874</v>
      </c>
      <c r="C346" s="228" t="s">
        <v>2497</v>
      </c>
      <c r="D346" s="218" t="s">
        <v>180</v>
      </c>
      <c r="E346" s="228" t="s">
        <v>2810</v>
      </c>
      <c r="F346" s="219">
        <v>0</v>
      </c>
      <c r="G346" s="218" t="s">
        <v>875</v>
      </c>
      <c r="H346" s="220">
        <v>41786</v>
      </c>
      <c r="I346" s="218" t="s">
        <v>876</v>
      </c>
      <c r="J346" s="440" t="s">
        <v>2861</v>
      </c>
      <c r="K346" s="218"/>
      <c r="L346" s="218"/>
      <c r="M346" s="218"/>
      <c r="N346" s="218"/>
      <c r="O346" s="218">
        <v>50</v>
      </c>
      <c r="P346" s="218">
        <v>50</v>
      </c>
      <c r="Q346" s="218" t="s">
        <v>23</v>
      </c>
      <c r="R346" s="384"/>
    </row>
    <row r="347" spans="1:18" s="190" customFormat="1" ht="30.6" customHeight="1" x14ac:dyDescent="0.3">
      <c r="A347" s="383">
        <v>342</v>
      </c>
      <c r="B347" s="218" t="s">
        <v>877</v>
      </c>
      <c r="C347" s="218" t="s">
        <v>2240</v>
      </c>
      <c r="D347" s="218" t="s">
        <v>180</v>
      </c>
      <c r="E347" s="228" t="s">
        <v>2810</v>
      </c>
      <c r="F347" s="219">
        <v>0</v>
      </c>
      <c r="G347" s="218" t="s">
        <v>878</v>
      </c>
      <c r="H347" s="220">
        <v>41555</v>
      </c>
      <c r="I347" s="218" t="s">
        <v>879</v>
      </c>
      <c r="J347" s="275" t="s">
        <v>1816</v>
      </c>
      <c r="K347" s="218"/>
      <c r="L347" s="218"/>
      <c r="M347" s="218"/>
      <c r="N347" s="218"/>
      <c r="O347" s="218">
        <v>50</v>
      </c>
      <c r="P347" s="218">
        <v>50</v>
      </c>
      <c r="Q347" s="218" t="s">
        <v>23</v>
      </c>
      <c r="R347" s="384" t="s">
        <v>2554</v>
      </c>
    </row>
    <row r="348" spans="1:18" s="190" customFormat="1" ht="30.6" customHeight="1" x14ac:dyDescent="0.3">
      <c r="A348" s="383">
        <v>343</v>
      </c>
      <c r="B348" s="218" t="s">
        <v>880</v>
      </c>
      <c r="C348" s="218" t="s">
        <v>2118</v>
      </c>
      <c r="D348" s="218" t="s">
        <v>180</v>
      </c>
      <c r="E348" s="228" t="s">
        <v>2810</v>
      </c>
      <c r="F348" s="219">
        <v>0</v>
      </c>
      <c r="G348" s="218"/>
      <c r="H348" s="220">
        <v>41794</v>
      </c>
      <c r="I348" s="218" t="s">
        <v>881</v>
      </c>
      <c r="J348" s="275" t="s">
        <v>1470</v>
      </c>
      <c r="K348" s="218"/>
      <c r="L348" s="218"/>
      <c r="M348" s="218"/>
      <c r="N348" s="218"/>
      <c r="O348" s="218">
        <v>50</v>
      </c>
      <c r="P348" s="218">
        <v>50</v>
      </c>
      <c r="Q348" s="218" t="s">
        <v>23</v>
      </c>
      <c r="R348" s="384" t="s">
        <v>1907</v>
      </c>
    </row>
    <row r="349" spans="1:18" s="190" customFormat="1" ht="30.6" customHeight="1" x14ac:dyDescent="0.3">
      <c r="A349" s="383">
        <v>344</v>
      </c>
      <c r="B349" s="218" t="s">
        <v>882</v>
      </c>
      <c r="C349" s="218" t="s">
        <v>2078</v>
      </c>
      <c r="D349" s="218" t="s">
        <v>180</v>
      </c>
      <c r="E349" s="228" t="s">
        <v>2810</v>
      </c>
      <c r="F349" s="219">
        <v>0</v>
      </c>
      <c r="G349" s="218" t="s">
        <v>851</v>
      </c>
      <c r="H349" s="220">
        <v>41729</v>
      </c>
      <c r="I349" s="218" t="s">
        <v>883</v>
      </c>
      <c r="J349" s="452" t="s">
        <v>1801</v>
      </c>
      <c r="K349" s="218"/>
      <c r="L349" s="218"/>
      <c r="M349" s="218"/>
      <c r="N349" s="218"/>
      <c r="O349" s="218">
        <v>50</v>
      </c>
      <c r="P349" s="218">
        <v>50</v>
      </c>
      <c r="Q349" s="218" t="s">
        <v>23</v>
      </c>
      <c r="R349" s="384" t="s">
        <v>2089</v>
      </c>
    </row>
    <row r="350" spans="1:18" s="190" customFormat="1" ht="30.6" customHeight="1" x14ac:dyDescent="0.3">
      <c r="A350" s="383">
        <v>345</v>
      </c>
      <c r="B350" s="218" t="s">
        <v>884</v>
      </c>
      <c r="C350" s="228" t="s">
        <v>1579</v>
      </c>
      <c r="D350" s="218" t="s">
        <v>180</v>
      </c>
      <c r="E350" s="228" t="s">
        <v>2810</v>
      </c>
      <c r="F350" s="219">
        <v>0</v>
      </c>
      <c r="G350" s="218"/>
      <c r="H350" s="220">
        <v>42047</v>
      </c>
      <c r="I350" s="218" t="s">
        <v>885</v>
      </c>
      <c r="J350" s="434" t="s">
        <v>983</v>
      </c>
      <c r="K350" s="218"/>
      <c r="L350" s="218"/>
      <c r="M350" s="218"/>
      <c r="N350" s="218"/>
      <c r="O350" s="218">
        <v>50</v>
      </c>
      <c r="P350" s="218">
        <v>50</v>
      </c>
      <c r="Q350" s="218" t="s">
        <v>23</v>
      </c>
      <c r="R350" s="384"/>
    </row>
    <row r="351" spans="1:18" s="190" customFormat="1" ht="30.6" customHeight="1" x14ac:dyDescent="0.3">
      <c r="A351" s="383">
        <v>346</v>
      </c>
      <c r="B351" s="218" t="s">
        <v>886</v>
      </c>
      <c r="C351" s="218" t="s">
        <v>2174</v>
      </c>
      <c r="D351" s="218" t="s">
        <v>180</v>
      </c>
      <c r="E351" s="228" t="s">
        <v>2810</v>
      </c>
      <c r="F351" s="219">
        <v>0</v>
      </c>
      <c r="G351" s="227" t="s">
        <v>984</v>
      </c>
      <c r="H351" s="220">
        <v>41732</v>
      </c>
      <c r="I351" s="218" t="s">
        <v>887</v>
      </c>
      <c r="J351" s="275" t="s">
        <v>2581</v>
      </c>
      <c r="K351" s="218"/>
      <c r="L351" s="218"/>
      <c r="M351" s="218"/>
      <c r="N351" s="218"/>
      <c r="O351" s="218">
        <v>50</v>
      </c>
      <c r="P351" s="218">
        <v>50</v>
      </c>
      <c r="Q351" s="218" t="s">
        <v>23</v>
      </c>
      <c r="R351" s="384"/>
    </row>
    <row r="352" spans="1:18" s="190" customFormat="1" ht="30.6" customHeight="1" x14ac:dyDescent="0.3">
      <c r="A352" s="383">
        <v>347</v>
      </c>
      <c r="B352" s="218" t="s">
        <v>890</v>
      </c>
      <c r="C352" s="218" t="s">
        <v>1538</v>
      </c>
      <c r="D352" s="218" t="s">
        <v>180</v>
      </c>
      <c r="E352" s="228" t="s">
        <v>2810</v>
      </c>
      <c r="F352" s="219">
        <v>0</v>
      </c>
      <c r="G352" s="218" t="s">
        <v>891</v>
      </c>
      <c r="H352" s="220">
        <v>41584</v>
      </c>
      <c r="I352" s="218" t="s">
        <v>892</v>
      </c>
      <c r="J352" s="434" t="s">
        <v>2091</v>
      </c>
      <c r="K352" s="218"/>
      <c r="L352" s="218"/>
      <c r="M352" s="218"/>
      <c r="N352" s="218"/>
      <c r="O352" s="218">
        <v>50</v>
      </c>
      <c r="P352" s="218">
        <v>50</v>
      </c>
      <c r="Q352" s="218" t="s">
        <v>23</v>
      </c>
      <c r="R352" s="384"/>
    </row>
    <row r="353" spans="1:18" s="190" customFormat="1" ht="30.6" customHeight="1" x14ac:dyDescent="0.3">
      <c r="A353" s="383">
        <v>348</v>
      </c>
      <c r="B353" s="218" t="s">
        <v>893</v>
      </c>
      <c r="C353" s="218" t="s">
        <v>2240</v>
      </c>
      <c r="D353" s="218" t="s">
        <v>180</v>
      </c>
      <c r="E353" s="228" t="s">
        <v>2810</v>
      </c>
      <c r="F353" s="219">
        <v>254144000</v>
      </c>
      <c r="G353" s="218" t="s">
        <v>872</v>
      </c>
      <c r="H353" s="220">
        <v>42157</v>
      </c>
      <c r="I353" s="218" t="s">
        <v>894</v>
      </c>
      <c r="J353" s="275" t="s">
        <v>1820</v>
      </c>
      <c r="K353" s="218"/>
      <c r="L353" s="218"/>
      <c r="M353" s="218"/>
      <c r="N353" s="218"/>
      <c r="O353" s="218">
        <v>50</v>
      </c>
      <c r="P353" s="218">
        <v>50</v>
      </c>
      <c r="Q353" s="218" t="s">
        <v>23</v>
      </c>
      <c r="R353" s="384" t="s">
        <v>2471</v>
      </c>
    </row>
    <row r="354" spans="1:18" s="190" customFormat="1" ht="30.6" customHeight="1" x14ac:dyDescent="0.3">
      <c r="A354" s="383">
        <v>349</v>
      </c>
      <c r="B354" s="218" t="s">
        <v>895</v>
      </c>
      <c r="C354" s="218" t="s">
        <v>1593</v>
      </c>
      <c r="D354" s="218" t="s">
        <v>180</v>
      </c>
      <c r="E354" s="228" t="s">
        <v>2810</v>
      </c>
      <c r="F354" s="219">
        <v>0</v>
      </c>
      <c r="G354" s="227" t="s">
        <v>986</v>
      </c>
      <c r="H354" s="220">
        <v>41765</v>
      </c>
      <c r="I354" s="218" t="s">
        <v>896</v>
      </c>
      <c r="J354" s="275" t="s">
        <v>1471</v>
      </c>
      <c r="K354" s="218"/>
      <c r="L354" s="218"/>
      <c r="M354" s="218"/>
      <c r="N354" s="218"/>
      <c r="O354" s="218">
        <v>0</v>
      </c>
      <c r="P354" s="218">
        <v>0</v>
      </c>
      <c r="Q354" s="218" t="s">
        <v>23</v>
      </c>
      <c r="R354" s="384"/>
    </row>
    <row r="355" spans="1:18" s="190" customFormat="1" ht="30.6" customHeight="1" x14ac:dyDescent="0.3">
      <c r="A355" s="383">
        <v>350</v>
      </c>
      <c r="B355" s="218" t="s">
        <v>897</v>
      </c>
      <c r="C355" s="228" t="s">
        <v>1947</v>
      </c>
      <c r="D355" s="218" t="s">
        <v>180</v>
      </c>
      <c r="E355" s="228" t="s">
        <v>2810</v>
      </c>
      <c r="F355" s="219">
        <v>188200000</v>
      </c>
      <c r="G355" s="218" t="s">
        <v>898</v>
      </c>
      <c r="H355" s="220">
        <v>41977</v>
      </c>
      <c r="I355" s="218" t="s">
        <v>899</v>
      </c>
      <c r="J355" s="275" t="s">
        <v>1992</v>
      </c>
      <c r="K355" s="218"/>
      <c r="L355" s="218"/>
      <c r="M355" s="218"/>
      <c r="N355" s="218"/>
      <c r="O355" s="218">
        <v>50</v>
      </c>
      <c r="P355" s="218">
        <v>50</v>
      </c>
      <c r="Q355" s="218" t="s">
        <v>23</v>
      </c>
      <c r="R355" s="384" t="s">
        <v>1993</v>
      </c>
    </row>
    <row r="356" spans="1:18" s="190" customFormat="1" ht="30.6" customHeight="1" x14ac:dyDescent="0.3">
      <c r="A356" s="383">
        <v>351</v>
      </c>
      <c r="B356" s="218" t="s">
        <v>900</v>
      </c>
      <c r="C356" s="228" t="s">
        <v>2497</v>
      </c>
      <c r="D356" s="218" t="s">
        <v>180</v>
      </c>
      <c r="E356" s="228" t="s">
        <v>2810</v>
      </c>
      <c r="F356" s="219">
        <v>0</v>
      </c>
      <c r="G356" s="218" t="s">
        <v>901</v>
      </c>
      <c r="H356" s="220">
        <v>42034</v>
      </c>
      <c r="I356" s="218" t="s">
        <v>902</v>
      </c>
      <c r="J356" s="275" t="s">
        <v>2502</v>
      </c>
      <c r="K356" s="218"/>
      <c r="L356" s="218"/>
      <c r="M356" s="218"/>
      <c r="N356" s="218"/>
      <c r="O356" s="218">
        <v>50</v>
      </c>
      <c r="P356" s="218">
        <v>50</v>
      </c>
      <c r="Q356" s="218" t="s">
        <v>23</v>
      </c>
      <c r="R356" s="384"/>
    </row>
    <row r="357" spans="1:18" s="190" customFormat="1" ht="30.6" customHeight="1" x14ac:dyDescent="0.3">
      <c r="A357" s="383">
        <v>352</v>
      </c>
      <c r="B357" s="218" t="s">
        <v>903</v>
      </c>
      <c r="C357" s="218" t="s">
        <v>1593</v>
      </c>
      <c r="D357" s="218" t="s">
        <v>180</v>
      </c>
      <c r="E357" s="228" t="s">
        <v>2810</v>
      </c>
      <c r="F357" s="219">
        <v>58714000</v>
      </c>
      <c r="G357" s="227" t="s">
        <v>987</v>
      </c>
      <c r="H357" s="220">
        <v>41901</v>
      </c>
      <c r="I357" s="218" t="s">
        <v>904</v>
      </c>
      <c r="J357" s="434" t="s">
        <v>2420</v>
      </c>
      <c r="K357" s="218"/>
      <c r="L357" s="218"/>
      <c r="M357" s="218"/>
      <c r="N357" s="218"/>
      <c r="O357" s="218">
        <v>50</v>
      </c>
      <c r="P357" s="218">
        <v>50</v>
      </c>
      <c r="Q357" s="218" t="s">
        <v>23</v>
      </c>
      <c r="R357" s="384" t="s">
        <v>2421</v>
      </c>
    </row>
    <row r="358" spans="1:18" s="190" customFormat="1" ht="30.6" customHeight="1" x14ac:dyDescent="0.3">
      <c r="A358" s="383">
        <v>353</v>
      </c>
      <c r="B358" s="218" t="s">
        <v>905</v>
      </c>
      <c r="C358" s="218" t="s">
        <v>2240</v>
      </c>
      <c r="D358" s="218" t="s">
        <v>180</v>
      </c>
      <c r="E358" s="228" t="s">
        <v>2810</v>
      </c>
      <c r="F358" s="219">
        <v>29745700</v>
      </c>
      <c r="G358" s="227" t="s">
        <v>872</v>
      </c>
      <c r="H358" s="220">
        <v>42193</v>
      </c>
      <c r="I358" s="218" t="s">
        <v>906</v>
      </c>
      <c r="J358" s="275" t="s">
        <v>2555</v>
      </c>
      <c r="K358" s="218"/>
      <c r="L358" s="218"/>
      <c r="M358" s="218"/>
      <c r="N358" s="218"/>
      <c r="O358" s="218">
        <v>50</v>
      </c>
      <c r="P358" s="218">
        <v>50</v>
      </c>
      <c r="Q358" s="218" t="s">
        <v>23</v>
      </c>
      <c r="R358" s="384" t="s">
        <v>2556</v>
      </c>
    </row>
    <row r="359" spans="1:18" s="190" customFormat="1" ht="30.6" customHeight="1" x14ac:dyDescent="0.3">
      <c r="A359" s="383">
        <v>354</v>
      </c>
      <c r="B359" s="218" t="s">
        <v>909</v>
      </c>
      <c r="C359" s="228" t="s">
        <v>2497</v>
      </c>
      <c r="D359" s="218" t="s">
        <v>180</v>
      </c>
      <c r="E359" s="228" t="s">
        <v>2810</v>
      </c>
      <c r="F359" s="219">
        <v>308000000</v>
      </c>
      <c r="G359" s="218" t="s">
        <v>901</v>
      </c>
      <c r="H359" s="220">
        <v>42279</v>
      </c>
      <c r="I359" s="218" t="s">
        <v>910</v>
      </c>
      <c r="J359" s="434" t="s">
        <v>2503</v>
      </c>
      <c r="K359" s="218"/>
      <c r="L359" s="218"/>
      <c r="M359" s="218"/>
      <c r="N359" s="218"/>
      <c r="O359" s="218">
        <v>50</v>
      </c>
      <c r="P359" s="218">
        <v>50</v>
      </c>
      <c r="Q359" s="218" t="s">
        <v>23</v>
      </c>
      <c r="R359" s="384"/>
    </row>
    <row r="360" spans="1:18" s="190" customFormat="1" ht="30.6" customHeight="1" x14ac:dyDescent="0.3">
      <c r="A360" s="383">
        <v>355</v>
      </c>
      <c r="B360" s="218" t="s">
        <v>911</v>
      </c>
      <c r="C360" s="218" t="s">
        <v>2240</v>
      </c>
      <c r="D360" s="218" t="s">
        <v>180</v>
      </c>
      <c r="E360" s="228" t="s">
        <v>2810</v>
      </c>
      <c r="F360" s="219">
        <v>58000000</v>
      </c>
      <c r="G360" s="218" t="s">
        <v>872</v>
      </c>
      <c r="H360" s="220">
        <v>42275</v>
      </c>
      <c r="I360" s="218" t="s">
        <v>912</v>
      </c>
      <c r="J360" s="275" t="s">
        <v>1823</v>
      </c>
      <c r="K360" s="218"/>
      <c r="L360" s="218"/>
      <c r="M360" s="218"/>
      <c r="N360" s="218"/>
      <c r="O360" s="218">
        <v>50</v>
      </c>
      <c r="P360" s="218">
        <v>50</v>
      </c>
      <c r="Q360" s="218" t="s">
        <v>23</v>
      </c>
      <c r="R360" s="384" t="s">
        <v>2472</v>
      </c>
    </row>
    <row r="361" spans="1:18" s="190" customFormat="1" ht="30.6" customHeight="1" x14ac:dyDescent="0.3">
      <c r="A361" s="383">
        <v>356</v>
      </c>
      <c r="B361" s="218" t="s">
        <v>913</v>
      </c>
      <c r="C361" s="228" t="s">
        <v>2497</v>
      </c>
      <c r="D361" s="218" t="s">
        <v>180</v>
      </c>
      <c r="E361" s="228" t="s">
        <v>2810</v>
      </c>
      <c r="F361" s="229">
        <v>43391789</v>
      </c>
      <c r="G361" s="227" t="s">
        <v>851</v>
      </c>
      <c r="H361" s="230">
        <v>42262</v>
      </c>
      <c r="I361" s="228" t="s">
        <v>2504</v>
      </c>
      <c r="J361" s="275" t="s">
        <v>2831</v>
      </c>
      <c r="K361" s="218"/>
      <c r="L361" s="218"/>
      <c r="M361" s="218"/>
      <c r="N361" s="218"/>
      <c r="O361" s="218">
        <v>50</v>
      </c>
      <c r="P361" s="218">
        <v>50</v>
      </c>
      <c r="Q361" s="218" t="s">
        <v>23</v>
      </c>
      <c r="R361" s="384"/>
    </row>
    <row r="362" spans="1:18" s="190" customFormat="1" ht="30.6" customHeight="1" x14ac:dyDescent="0.3">
      <c r="A362" s="383">
        <v>357</v>
      </c>
      <c r="B362" s="218" t="s">
        <v>914</v>
      </c>
      <c r="C362" s="228" t="s">
        <v>1579</v>
      </c>
      <c r="D362" s="218" t="s">
        <v>180</v>
      </c>
      <c r="E362" s="218" t="s">
        <v>2810</v>
      </c>
      <c r="F362" s="219">
        <v>150000000</v>
      </c>
      <c r="G362" s="227" t="s">
        <v>988</v>
      </c>
      <c r="H362" s="220">
        <v>41816</v>
      </c>
      <c r="I362" s="218" t="s">
        <v>915</v>
      </c>
      <c r="J362" s="275" t="s">
        <v>1894</v>
      </c>
      <c r="K362" s="218"/>
      <c r="L362" s="218"/>
      <c r="M362" s="218"/>
      <c r="N362" s="218"/>
      <c r="O362" s="218">
        <v>50</v>
      </c>
      <c r="P362" s="218">
        <v>50</v>
      </c>
      <c r="Q362" s="218" t="s">
        <v>23</v>
      </c>
      <c r="R362" s="384"/>
    </row>
    <row r="363" spans="1:18" s="190" customFormat="1" ht="30.6" customHeight="1" x14ac:dyDescent="0.3">
      <c r="A363" s="383">
        <v>358</v>
      </c>
      <c r="B363" s="228" t="s">
        <v>916</v>
      </c>
      <c r="C363" s="228" t="s">
        <v>2497</v>
      </c>
      <c r="D363" s="228" t="s">
        <v>180</v>
      </c>
      <c r="E363" s="228" t="s">
        <v>2810</v>
      </c>
      <c r="F363" s="234">
        <v>225522500</v>
      </c>
      <c r="G363" s="228" t="s">
        <v>851</v>
      </c>
      <c r="H363" s="220">
        <v>42325</v>
      </c>
      <c r="I363" s="228" t="s">
        <v>917</v>
      </c>
      <c r="J363" s="440" t="s">
        <v>2845</v>
      </c>
      <c r="K363" s="218"/>
      <c r="L363" s="218"/>
      <c r="M363" s="218"/>
      <c r="N363" s="218"/>
      <c r="O363" s="218">
        <v>50</v>
      </c>
      <c r="P363" s="228">
        <v>50</v>
      </c>
      <c r="Q363" s="218" t="s">
        <v>23</v>
      </c>
      <c r="R363" s="384"/>
    </row>
    <row r="364" spans="1:18" s="190" customFormat="1" ht="30.6" customHeight="1" x14ac:dyDescent="0.3">
      <c r="A364" s="383">
        <v>359</v>
      </c>
      <c r="B364" s="218" t="s">
        <v>918</v>
      </c>
      <c r="C364" s="218" t="s">
        <v>2582</v>
      </c>
      <c r="D364" s="218" t="s">
        <v>180</v>
      </c>
      <c r="E364" s="228" t="s">
        <v>2810</v>
      </c>
      <c r="F364" s="219">
        <v>0</v>
      </c>
      <c r="G364" s="218" t="s">
        <v>919</v>
      </c>
      <c r="H364" s="220">
        <v>42271</v>
      </c>
      <c r="I364" s="218" t="s">
        <v>920</v>
      </c>
      <c r="J364" s="275" t="s">
        <v>2906</v>
      </c>
      <c r="K364" s="218"/>
      <c r="L364" s="218"/>
      <c r="M364" s="218"/>
      <c r="N364" s="218"/>
      <c r="O364" s="218">
        <v>50</v>
      </c>
      <c r="P364" s="218">
        <v>50</v>
      </c>
      <c r="Q364" s="218" t="s">
        <v>23</v>
      </c>
      <c r="R364" s="384"/>
    </row>
    <row r="365" spans="1:18" s="190" customFormat="1" ht="30.6" customHeight="1" x14ac:dyDescent="0.3">
      <c r="A365" s="383">
        <v>360</v>
      </c>
      <c r="B365" s="218" t="s">
        <v>2092</v>
      </c>
      <c r="C365" s="218" t="s">
        <v>1538</v>
      </c>
      <c r="D365" s="218" t="s">
        <v>263</v>
      </c>
      <c r="E365" s="218" t="s">
        <v>2810</v>
      </c>
      <c r="F365" s="219">
        <v>4000000</v>
      </c>
      <c r="G365" s="218" t="s">
        <v>921</v>
      </c>
      <c r="H365" s="220">
        <v>42394</v>
      </c>
      <c r="I365" s="218" t="s">
        <v>922</v>
      </c>
      <c r="J365" s="275" t="s">
        <v>1812</v>
      </c>
      <c r="K365" s="218"/>
      <c r="L365" s="218"/>
      <c r="M365" s="218"/>
      <c r="N365" s="218"/>
      <c r="O365" s="218">
        <v>50</v>
      </c>
      <c r="P365" s="218">
        <v>50</v>
      </c>
      <c r="Q365" s="218" t="s">
        <v>23</v>
      </c>
      <c r="R365" s="384"/>
    </row>
    <row r="366" spans="1:18" s="190" customFormat="1" ht="30.6" customHeight="1" x14ac:dyDescent="0.3">
      <c r="A366" s="383">
        <v>361</v>
      </c>
      <c r="B366" s="218" t="s">
        <v>2093</v>
      </c>
      <c r="C366" s="218" t="s">
        <v>1538</v>
      </c>
      <c r="D366" s="218" t="s">
        <v>263</v>
      </c>
      <c r="E366" s="218" t="s">
        <v>2810</v>
      </c>
      <c r="F366" s="219">
        <v>100000000</v>
      </c>
      <c r="G366" s="218" t="s">
        <v>923</v>
      </c>
      <c r="H366" s="220">
        <v>42331</v>
      </c>
      <c r="I366" s="218" t="s">
        <v>924</v>
      </c>
      <c r="J366" s="275" t="s">
        <v>2094</v>
      </c>
      <c r="K366" s="218"/>
      <c r="L366" s="218"/>
      <c r="M366" s="218"/>
      <c r="N366" s="218"/>
      <c r="O366" s="218">
        <v>50</v>
      </c>
      <c r="P366" s="218">
        <v>50</v>
      </c>
      <c r="Q366" s="218" t="s">
        <v>23</v>
      </c>
      <c r="R366" s="384" t="s">
        <v>2095</v>
      </c>
    </row>
    <row r="367" spans="1:18" s="190" customFormat="1" ht="30.6" customHeight="1" x14ac:dyDescent="0.3">
      <c r="A367" s="383">
        <v>362</v>
      </c>
      <c r="B367" s="218" t="s">
        <v>2422</v>
      </c>
      <c r="C367" s="218" t="s">
        <v>1593</v>
      </c>
      <c r="D367" s="218" t="s">
        <v>263</v>
      </c>
      <c r="E367" s="218" t="s">
        <v>2810</v>
      </c>
      <c r="F367" s="219">
        <v>128127410</v>
      </c>
      <c r="G367" s="218" t="s">
        <v>925</v>
      </c>
      <c r="H367" s="220" t="s">
        <v>926</v>
      </c>
      <c r="I367" s="218" t="s">
        <v>2423</v>
      </c>
      <c r="J367" s="275" t="s">
        <v>2424</v>
      </c>
      <c r="K367" s="218"/>
      <c r="L367" s="218"/>
      <c r="M367" s="218"/>
      <c r="N367" s="218"/>
      <c r="O367" s="218">
        <v>50</v>
      </c>
      <c r="P367" s="218">
        <v>50</v>
      </c>
      <c r="Q367" s="218" t="s">
        <v>23</v>
      </c>
      <c r="R367" s="384"/>
    </row>
    <row r="368" spans="1:18" s="190" customFormat="1" ht="30.6" customHeight="1" x14ac:dyDescent="0.3">
      <c r="A368" s="383">
        <v>363</v>
      </c>
      <c r="B368" s="218" t="s">
        <v>2096</v>
      </c>
      <c r="C368" s="218" t="s">
        <v>1538</v>
      </c>
      <c r="D368" s="218" t="s">
        <v>263</v>
      </c>
      <c r="E368" s="218" t="s">
        <v>2810</v>
      </c>
      <c r="F368" s="219">
        <v>148870000</v>
      </c>
      <c r="G368" s="218" t="s">
        <v>927</v>
      </c>
      <c r="H368" s="220">
        <v>42387</v>
      </c>
      <c r="I368" s="218" t="s">
        <v>928</v>
      </c>
      <c r="J368" s="275" t="s">
        <v>2097</v>
      </c>
      <c r="K368" s="218"/>
      <c r="L368" s="218"/>
      <c r="M368" s="218"/>
      <c r="N368" s="218"/>
      <c r="O368" s="218">
        <v>50</v>
      </c>
      <c r="P368" s="218">
        <v>50</v>
      </c>
      <c r="Q368" s="218" t="s">
        <v>23</v>
      </c>
      <c r="R368" s="384"/>
    </row>
    <row r="369" spans="1:19" s="190" customFormat="1" ht="30.6" customHeight="1" x14ac:dyDescent="0.3">
      <c r="A369" s="383">
        <v>364</v>
      </c>
      <c r="B369" s="218" t="s">
        <v>1995</v>
      </c>
      <c r="C369" s="228" t="s">
        <v>1947</v>
      </c>
      <c r="D369" s="218" t="s">
        <v>263</v>
      </c>
      <c r="E369" s="218" t="s">
        <v>2810</v>
      </c>
      <c r="F369" s="219">
        <v>1750000</v>
      </c>
      <c r="G369" s="218" t="s">
        <v>851</v>
      </c>
      <c r="H369" s="220">
        <v>42563</v>
      </c>
      <c r="I369" s="218" t="s">
        <v>1412</v>
      </c>
      <c r="J369" s="275" t="s">
        <v>1717</v>
      </c>
      <c r="K369" s="218"/>
      <c r="L369" s="218"/>
      <c r="M369" s="218"/>
      <c r="N369" s="218"/>
      <c r="O369" s="218">
        <v>50</v>
      </c>
      <c r="P369" s="218">
        <v>50</v>
      </c>
      <c r="Q369" s="218" t="s">
        <v>23</v>
      </c>
      <c r="R369" s="384" t="s">
        <v>1994</v>
      </c>
    </row>
    <row r="370" spans="1:19" s="190" customFormat="1" ht="30.6" customHeight="1" x14ac:dyDescent="0.3">
      <c r="A370" s="383">
        <v>365</v>
      </c>
      <c r="B370" s="227" t="s">
        <v>1996</v>
      </c>
      <c r="C370" s="228" t="s">
        <v>1947</v>
      </c>
      <c r="D370" s="218" t="s">
        <v>263</v>
      </c>
      <c r="E370" s="218" t="s">
        <v>2810</v>
      </c>
      <c r="F370" s="219">
        <v>200000000</v>
      </c>
      <c r="G370" s="218" t="s">
        <v>1413</v>
      </c>
      <c r="H370" s="220">
        <v>42558</v>
      </c>
      <c r="I370" s="218" t="s">
        <v>1414</v>
      </c>
      <c r="J370" s="275" t="s">
        <v>1997</v>
      </c>
      <c r="K370" s="218"/>
      <c r="L370" s="218"/>
      <c r="M370" s="218"/>
      <c r="N370" s="218"/>
      <c r="O370" s="218">
        <v>50</v>
      </c>
      <c r="P370" s="218">
        <v>50</v>
      </c>
      <c r="Q370" s="218" t="s">
        <v>23</v>
      </c>
      <c r="R370" s="384"/>
    </row>
    <row r="371" spans="1:19" s="190" customFormat="1" ht="30.6" customHeight="1" x14ac:dyDescent="0.3">
      <c r="A371" s="383">
        <v>366</v>
      </c>
      <c r="B371" s="218" t="s">
        <v>2584</v>
      </c>
      <c r="C371" s="218" t="s">
        <v>2174</v>
      </c>
      <c r="D371" s="218" t="s">
        <v>263</v>
      </c>
      <c r="E371" s="218" t="s">
        <v>2810</v>
      </c>
      <c r="F371" s="219">
        <v>1227504000</v>
      </c>
      <c r="G371" s="218" t="s">
        <v>1502</v>
      </c>
      <c r="H371" s="220">
        <v>42667</v>
      </c>
      <c r="I371" s="218" t="s">
        <v>1503</v>
      </c>
      <c r="J371" s="275" t="s">
        <v>2585</v>
      </c>
      <c r="K371" s="218"/>
      <c r="L371" s="218"/>
      <c r="M371" s="218"/>
      <c r="N371" s="218"/>
      <c r="O371" s="218">
        <v>50</v>
      </c>
      <c r="P371" s="218">
        <v>50</v>
      </c>
      <c r="Q371" s="218" t="s">
        <v>23</v>
      </c>
      <c r="R371" s="384"/>
    </row>
    <row r="372" spans="1:19" s="190" customFormat="1" ht="30.6" customHeight="1" x14ac:dyDescent="0.3">
      <c r="A372" s="383">
        <v>367</v>
      </c>
      <c r="B372" s="218" t="s">
        <v>2425</v>
      </c>
      <c r="C372" s="218" t="s">
        <v>1593</v>
      </c>
      <c r="D372" s="218" t="s">
        <v>263</v>
      </c>
      <c r="E372" s="218" t="s">
        <v>2810</v>
      </c>
      <c r="F372" s="219">
        <v>93185622</v>
      </c>
      <c r="G372" s="218" t="s">
        <v>851</v>
      </c>
      <c r="H372" s="220">
        <v>42639</v>
      </c>
      <c r="I372" s="218" t="s">
        <v>1529</v>
      </c>
      <c r="J372" s="275" t="s">
        <v>2426</v>
      </c>
      <c r="K372" s="218"/>
      <c r="L372" s="218"/>
      <c r="M372" s="218"/>
      <c r="N372" s="218"/>
      <c r="O372" s="218">
        <v>50</v>
      </c>
      <c r="P372" s="218">
        <v>50</v>
      </c>
      <c r="Q372" s="218" t="s">
        <v>23</v>
      </c>
      <c r="R372" s="384"/>
    </row>
    <row r="373" spans="1:19" s="190" customFormat="1" ht="30.6" customHeight="1" x14ac:dyDescent="0.3">
      <c r="A373" s="383">
        <v>368</v>
      </c>
      <c r="B373" s="218" t="s">
        <v>1999</v>
      </c>
      <c r="C373" s="228" t="s">
        <v>1947</v>
      </c>
      <c r="D373" s="218" t="s">
        <v>263</v>
      </c>
      <c r="E373" s="218" t="s">
        <v>2810</v>
      </c>
      <c r="F373" s="219">
        <v>144000000</v>
      </c>
      <c r="G373" s="218" t="s">
        <v>1534</v>
      </c>
      <c r="H373" s="220">
        <v>42691</v>
      </c>
      <c r="I373" s="218" t="s">
        <v>1535</v>
      </c>
      <c r="J373" s="275" t="s">
        <v>1998</v>
      </c>
      <c r="K373" s="218"/>
      <c r="L373" s="218"/>
      <c r="M373" s="218"/>
      <c r="N373" s="218"/>
      <c r="O373" s="218">
        <v>50</v>
      </c>
      <c r="P373" s="218">
        <v>50</v>
      </c>
      <c r="Q373" s="218" t="s">
        <v>23</v>
      </c>
      <c r="R373" s="384"/>
    </row>
    <row r="374" spans="1:19" s="190" customFormat="1" ht="30.6" customHeight="1" x14ac:dyDescent="0.3">
      <c r="A374" s="383">
        <v>369</v>
      </c>
      <c r="B374" s="218" t="s">
        <v>2003</v>
      </c>
      <c r="C374" s="228" t="s">
        <v>1947</v>
      </c>
      <c r="D374" s="218" t="s">
        <v>263</v>
      </c>
      <c r="E374" s="218" t="s">
        <v>2810</v>
      </c>
      <c r="F374" s="219">
        <v>0</v>
      </c>
      <c r="G374" s="218" t="s">
        <v>1552</v>
      </c>
      <c r="H374" s="220">
        <v>42190</v>
      </c>
      <c r="I374" s="218" t="s">
        <v>1551</v>
      </c>
      <c r="J374" s="275" t="s">
        <v>2000</v>
      </c>
      <c r="K374" s="218"/>
      <c r="L374" s="218"/>
      <c r="M374" s="218"/>
      <c r="N374" s="218"/>
      <c r="O374" s="218">
        <v>50</v>
      </c>
      <c r="P374" s="218">
        <v>50</v>
      </c>
      <c r="Q374" s="218" t="s">
        <v>23</v>
      </c>
      <c r="R374" s="384" t="s">
        <v>2001</v>
      </c>
      <c r="S374" s="8" t="s">
        <v>2002</v>
      </c>
    </row>
    <row r="375" spans="1:19" s="190" customFormat="1" ht="30.6" customHeight="1" x14ac:dyDescent="0.3">
      <c r="A375" s="383">
        <v>370</v>
      </c>
      <c r="B375" s="218" t="s">
        <v>2427</v>
      </c>
      <c r="C375" s="218" t="s">
        <v>1593</v>
      </c>
      <c r="D375" s="218" t="s">
        <v>471</v>
      </c>
      <c r="E375" s="218" t="s">
        <v>2810</v>
      </c>
      <c r="F375" s="219">
        <v>117207180</v>
      </c>
      <c r="G375" s="218" t="s">
        <v>1622</v>
      </c>
      <c r="H375" s="220">
        <v>42709</v>
      </c>
      <c r="I375" s="218" t="s">
        <v>1623</v>
      </c>
      <c r="J375" s="275" t="s">
        <v>2428</v>
      </c>
      <c r="K375" s="218"/>
      <c r="L375" s="218"/>
      <c r="M375" s="218"/>
      <c r="N375" s="218"/>
      <c r="O375" s="218">
        <v>50</v>
      </c>
      <c r="P375" s="218">
        <v>50</v>
      </c>
      <c r="Q375" s="218" t="s">
        <v>23</v>
      </c>
      <c r="R375" s="384" t="s">
        <v>2432</v>
      </c>
      <c r="S375" s="190" t="s">
        <v>2002</v>
      </c>
    </row>
    <row r="376" spans="1:19" s="190" customFormat="1" ht="30.6" customHeight="1" x14ac:dyDescent="0.3">
      <c r="A376" s="383">
        <v>371</v>
      </c>
      <c r="B376" s="218" t="s">
        <v>2098</v>
      </c>
      <c r="C376" s="218" t="s">
        <v>1538</v>
      </c>
      <c r="D376" s="218" t="s">
        <v>471</v>
      </c>
      <c r="E376" s="218" t="s">
        <v>2810</v>
      </c>
      <c r="F376" s="219">
        <v>68950000</v>
      </c>
      <c r="G376" s="218" t="s">
        <v>1624</v>
      </c>
      <c r="H376" s="220" t="s">
        <v>1608</v>
      </c>
      <c r="I376" s="218" t="s">
        <v>1625</v>
      </c>
      <c r="J376" s="275" t="s">
        <v>2099</v>
      </c>
      <c r="K376" s="218"/>
      <c r="L376" s="218"/>
      <c r="M376" s="218"/>
      <c r="N376" s="218"/>
      <c r="O376" s="218">
        <v>50</v>
      </c>
      <c r="P376" s="218">
        <v>50</v>
      </c>
      <c r="Q376" s="218" t="s">
        <v>23</v>
      </c>
      <c r="R376" s="384"/>
    </row>
    <row r="377" spans="1:19" s="190" customFormat="1" ht="30.6" customHeight="1" x14ac:dyDescent="0.3">
      <c r="A377" s="383">
        <v>372</v>
      </c>
      <c r="B377" s="218" t="s">
        <v>2429</v>
      </c>
      <c r="C377" s="218" t="s">
        <v>1593</v>
      </c>
      <c r="D377" s="218" t="s">
        <v>263</v>
      </c>
      <c r="E377" s="218" t="s">
        <v>2810</v>
      </c>
      <c r="F377" s="219">
        <v>0</v>
      </c>
      <c r="G377" s="218" t="s">
        <v>1827</v>
      </c>
      <c r="H377" s="220" t="s">
        <v>1828</v>
      </c>
      <c r="I377" s="218" t="s">
        <v>1829</v>
      </c>
      <c r="J377" s="275" t="s">
        <v>2430</v>
      </c>
      <c r="K377" s="218"/>
      <c r="L377" s="218"/>
      <c r="M377" s="218"/>
      <c r="N377" s="218"/>
      <c r="O377" s="218">
        <v>50</v>
      </c>
      <c r="P377" s="218">
        <v>50</v>
      </c>
      <c r="Q377" s="218" t="s">
        <v>23</v>
      </c>
      <c r="R377" s="384" t="s">
        <v>2431</v>
      </c>
    </row>
    <row r="378" spans="1:19" s="190" customFormat="1" ht="30.6" customHeight="1" x14ac:dyDescent="0.3">
      <c r="A378" s="383">
        <v>373</v>
      </c>
      <c r="B378" s="218" t="s">
        <v>1719</v>
      </c>
      <c r="C378" s="218" t="s">
        <v>2240</v>
      </c>
      <c r="D378" s="218" t="s">
        <v>471</v>
      </c>
      <c r="E378" s="228" t="s">
        <v>2810</v>
      </c>
      <c r="F378" s="298" t="s">
        <v>1720</v>
      </c>
      <c r="G378" s="218" t="s">
        <v>872</v>
      </c>
      <c r="H378" s="220">
        <v>42206</v>
      </c>
      <c r="I378" s="218" t="s">
        <v>1718</v>
      </c>
      <c r="J378" s="275" t="s">
        <v>2557</v>
      </c>
      <c r="K378" s="218"/>
      <c r="L378" s="218"/>
      <c r="M378" s="218"/>
      <c r="N378" s="218"/>
      <c r="O378" s="218">
        <v>50</v>
      </c>
      <c r="P378" s="218">
        <v>50</v>
      </c>
      <c r="Q378" s="218" t="s">
        <v>23</v>
      </c>
      <c r="R378" s="384" t="s">
        <v>2558</v>
      </c>
    </row>
    <row r="379" spans="1:19" s="36" customFormat="1" ht="30.6" customHeight="1" x14ac:dyDescent="0.3">
      <c r="A379" s="383">
        <v>374</v>
      </c>
      <c r="B379" s="218" t="s">
        <v>2712</v>
      </c>
      <c r="C379" s="218" t="s">
        <v>2713</v>
      </c>
      <c r="D379" s="218" t="s">
        <v>471</v>
      </c>
      <c r="E379" s="218" t="s">
        <v>2810</v>
      </c>
      <c r="F379" s="219">
        <v>3447250</v>
      </c>
      <c r="G379" s="218" t="s">
        <v>2714</v>
      </c>
      <c r="H379" s="218" t="s">
        <v>2715</v>
      </c>
      <c r="I379" s="218" t="s">
        <v>2716</v>
      </c>
      <c r="J379" s="275" t="s">
        <v>2717</v>
      </c>
      <c r="K379" s="218"/>
      <c r="L379" s="218"/>
      <c r="M379" s="218"/>
      <c r="N379" s="218"/>
      <c r="O379" s="218">
        <v>50</v>
      </c>
      <c r="P379" s="218">
        <v>50</v>
      </c>
      <c r="Q379" s="218" t="s">
        <v>23</v>
      </c>
      <c r="R379" s="384"/>
    </row>
    <row r="380" spans="1:19" s="36" customFormat="1" ht="30.6" customHeight="1" x14ac:dyDescent="0.3">
      <c r="A380" s="383">
        <v>375</v>
      </c>
      <c r="B380" s="218" t="s">
        <v>2742</v>
      </c>
      <c r="C380" s="218" t="s">
        <v>2667</v>
      </c>
      <c r="D380" s="218" t="s">
        <v>471</v>
      </c>
      <c r="E380" s="218" t="s">
        <v>2810</v>
      </c>
      <c r="F380" s="219">
        <v>8800000</v>
      </c>
      <c r="G380" s="218" t="s">
        <v>2743</v>
      </c>
      <c r="H380" s="218" t="s">
        <v>2744</v>
      </c>
      <c r="I380" s="218" t="s">
        <v>2745</v>
      </c>
      <c r="J380" s="275" t="s">
        <v>2746</v>
      </c>
      <c r="K380" s="218"/>
      <c r="L380" s="218"/>
      <c r="M380" s="218"/>
      <c r="N380" s="218"/>
      <c r="O380" s="218">
        <v>50</v>
      </c>
      <c r="P380" s="218">
        <v>50</v>
      </c>
      <c r="Q380" s="218" t="s">
        <v>23</v>
      </c>
      <c r="R380" s="384"/>
    </row>
    <row r="381" spans="1:19" s="36" customFormat="1" ht="30.6" customHeight="1" x14ac:dyDescent="0.3">
      <c r="A381" s="383">
        <v>376</v>
      </c>
      <c r="B381" s="218" t="s">
        <v>2734</v>
      </c>
      <c r="C381" s="218" t="s">
        <v>2667</v>
      </c>
      <c r="D381" s="218" t="s">
        <v>471</v>
      </c>
      <c r="E381" s="218" t="s">
        <v>2810</v>
      </c>
      <c r="F381" s="219">
        <v>33648934</v>
      </c>
      <c r="G381" s="218" t="s">
        <v>2698</v>
      </c>
      <c r="H381" s="218" t="s">
        <v>2699</v>
      </c>
      <c r="I381" s="218" t="s">
        <v>2700</v>
      </c>
      <c r="J381" s="275" t="s">
        <v>2701</v>
      </c>
      <c r="K381" s="218"/>
      <c r="L381" s="218"/>
      <c r="M381" s="218"/>
      <c r="N381" s="218"/>
      <c r="O381" s="218">
        <v>50</v>
      </c>
      <c r="P381" s="218">
        <v>50</v>
      </c>
      <c r="Q381" s="218" t="s">
        <v>23</v>
      </c>
      <c r="R381" s="391" t="s">
        <v>2675</v>
      </c>
    </row>
    <row r="382" spans="1:19" s="190" customFormat="1" ht="30.6" customHeight="1" x14ac:dyDescent="0.3">
      <c r="A382" s="383">
        <v>377</v>
      </c>
      <c r="B382" s="218" t="s">
        <v>2798</v>
      </c>
      <c r="C382" s="218" t="s">
        <v>2875</v>
      </c>
      <c r="D382" s="218" t="s">
        <v>471</v>
      </c>
      <c r="E382" s="218" t="s">
        <v>2810</v>
      </c>
      <c r="F382" s="256">
        <v>223771000</v>
      </c>
      <c r="G382" s="218" t="s">
        <v>2799</v>
      </c>
      <c r="H382" s="220">
        <v>42965</v>
      </c>
      <c r="I382" s="239" t="s">
        <v>2800</v>
      </c>
      <c r="J382" s="450" t="s">
        <v>2896</v>
      </c>
      <c r="K382" s="218"/>
      <c r="L382" s="218"/>
      <c r="M382" s="218"/>
      <c r="N382" s="218"/>
      <c r="O382" s="218">
        <v>50</v>
      </c>
      <c r="P382" s="258">
        <v>0.5</v>
      </c>
      <c r="Q382" s="218" t="s">
        <v>1634</v>
      </c>
      <c r="R382" s="384"/>
    </row>
    <row r="383" spans="1:19" s="190" customFormat="1" ht="30.6" customHeight="1" x14ac:dyDescent="0.3">
      <c r="A383" s="383">
        <v>378</v>
      </c>
      <c r="B383" s="218" t="s">
        <v>2802</v>
      </c>
      <c r="C383" s="218" t="s">
        <v>2200</v>
      </c>
      <c r="D383" s="218" t="s">
        <v>471</v>
      </c>
      <c r="E383" s="218" t="s">
        <v>2810</v>
      </c>
      <c r="F383" s="256">
        <v>68195000</v>
      </c>
      <c r="G383" s="218" t="s">
        <v>2803</v>
      </c>
      <c r="H383" s="220">
        <v>42872</v>
      </c>
      <c r="I383" s="239" t="s">
        <v>2804</v>
      </c>
      <c r="J383" s="450" t="s">
        <v>2801</v>
      </c>
      <c r="K383" s="218"/>
      <c r="L383" s="218"/>
      <c r="M383" s="218"/>
      <c r="N383" s="218"/>
      <c r="O383" s="218"/>
      <c r="P383" s="258"/>
      <c r="Q383" s="218" t="s">
        <v>23</v>
      </c>
      <c r="R383" s="384"/>
    </row>
    <row r="384" spans="1:19" s="190" customFormat="1" ht="30.6" customHeight="1" x14ac:dyDescent="0.3">
      <c r="A384" s="383">
        <v>379</v>
      </c>
      <c r="B384" s="218" t="s">
        <v>989</v>
      </c>
      <c r="C384" s="228" t="s">
        <v>1947</v>
      </c>
      <c r="D384" s="218" t="s">
        <v>180</v>
      </c>
      <c r="E384" s="228" t="s">
        <v>2810</v>
      </c>
      <c r="F384" s="219">
        <v>0</v>
      </c>
      <c r="G384" s="218" t="s">
        <v>990</v>
      </c>
      <c r="H384" s="220"/>
      <c r="I384" s="218" t="s">
        <v>991</v>
      </c>
      <c r="J384" s="434" t="s">
        <v>2005</v>
      </c>
      <c r="K384" s="218"/>
      <c r="L384" s="218"/>
      <c r="M384" s="218"/>
      <c r="N384" s="218"/>
      <c r="O384" s="218">
        <v>50</v>
      </c>
      <c r="P384" s="218">
        <v>50</v>
      </c>
      <c r="Q384" s="218" t="s">
        <v>2874</v>
      </c>
      <c r="R384" s="384" t="s">
        <v>2004</v>
      </c>
    </row>
    <row r="385" spans="1:18" s="190" customFormat="1" ht="30.6" customHeight="1" x14ac:dyDescent="0.3">
      <c r="A385" s="383">
        <v>380</v>
      </c>
      <c r="B385" s="228" t="s">
        <v>2134</v>
      </c>
      <c r="C385" s="228" t="s">
        <v>2131</v>
      </c>
      <c r="D385" s="218" t="s">
        <v>180</v>
      </c>
      <c r="E385" s="228" t="s">
        <v>2810</v>
      </c>
      <c r="F385" s="229">
        <v>125000000</v>
      </c>
      <c r="G385" s="218" t="s">
        <v>1084</v>
      </c>
      <c r="H385" s="230">
        <v>39944</v>
      </c>
      <c r="I385" s="228" t="s">
        <v>994</v>
      </c>
      <c r="J385" s="434" t="s">
        <v>2135</v>
      </c>
      <c r="K385" s="218"/>
      <c r="L385" s="218"/>
      <c r="M385" s="218"/>
      <c r="N385" s="218"/>
      <c r="O385" s="218">
        <v>50</v>
      </c>
      <c r="P385" s="218">
        <v>50</v>
      </c>
      <c r="Q385" s="218" t="s">
        <v>2874</v>
      </c>
      <c r="R385" s="384" t="s">
        <v>1907</v>
      </c>
    </row>
    <row r="386" spans="1:18" s="190" customFormat="1" ht="30.6" customHeight="1" x14ac:dyDescent="0.3">
      <c r="A386" s="383">
        <v>381</v>
      </c>
      <c r="B386" s="228" t="s">
        <v>2511</v>
      </c>
      <c r="C386" s="228" t="s">
        <v>946</v>
      </c>
      <c r="D386" s="218" t="s">
        <v>180</v>
      </c>
      <c r="E386" s="228" t="s">
        <v>2810</v>
      </c>
      <c r="F386" s="229">
        <v>350000000</v>
      </c>
      <c r="G386" s="218" t="s">
        <v>1086</v>
      </c>
      <c r="H386" s="230">
        <v>40329</v>
      </c>
      <c r="I386" s="228" t="s">
        <v>996</v>
      </c>
      <c r="J386" s="275" t="s">
        <v>2512</v>
      </c>
      <c r="K386" s="218"/>
      <c r="L386" s="218"/>
      <c r="M386" s="218"/>
      <c r="N386" s="218"/>
      <c r="O386" s="218">
        <v>50</v>
      </c>
      <c r="P386" s="218">
        <v>50</v>
      </c>
      <c r="Q386" s="218" t="s">
        <v>2874</v>
      </c>
      <c r="R386" s="384"/>
    </row>
    <row r="387" spans="1:18" s="190" customFormat="1" ht="30.6" customHeight="1" x14ac:dyDescent="0.3">
      <c r="A387" s="383">
        <v>382</v>
      </c>
      <c r="B387" s="228" t="s">
        <v>2100</v>
      </c>
      <c r="C387" s="218" t="s">
        <v>341</v>
      </c>
      <c r="D387" s="218" t="s">
        <v>180</v>
      </c>
      <c r="E387" s="228" t="s">
        <v>2810</v>
      </c>
      <c r="F387" s="229">
        <v>221500000</v>
      </c>
      <c r="G387" s="218" t="s">
        <v>1089</v>
      </c>
      <c r="H387" s="230">
        <v>40708</v>
      </c>
      <c r="I387" s="228" t="s">
        <v>999</v>
      </c>
      <c r="J387" s="275" t="s">
        <v>2101</v>
      </c>
      <c r="K387" s="218"/>
      <c r="L387" s="218"/>
      <c r="M387" s="218"/>
      <c r="N387" s="218"/>
      <c r="O387" s="218">
        <v>75</v>
      </c>
      <c r="P387" s="218">
        <v>25</v>
      </c>
      <c r="Q387" s="218" t="s">
        <v>2874</v>
      </c>
      <c r="R387" s="384"/>
    </row>
    <row r="388" spans="1:18" s="190" customFormat="1" ht="30.6" customHeight="1" x14ac:dyDescent="0.3">
      <c r="A388" s="383">
        <v>383</v>
      </c>
      <c r="B388" s="228" t="s">
        <v>1922</v>
      </c>
      <c r="C388" s="228" t="s">
        <v>1579</v>
      </c>
      <c r="D388" s="218" t="s">
        <v>180</v>
      </c>
      <c r="E388" s="228" t="s">
        <v>2810</v>
      </c>
      <c r="F388" s="229">
        <v>0</v>
      </c>
      <c r="G388" s="228" t="s">
        <v>1002</v>
      </c>
      <c r="H388" s="230"/>
      <c r="I388" s="228" t="s">
        <v>1003</v>
      </c>
      <c r="J388" s="434" t="s">
        <v>1921</v>
      </c>
      <c r="K388" s="218"/>
      <c r="L388" s="218"/>
      <c r="M388" s="218"/>
      <c r="N388" s="218"/>
      <c r="O388" s="218">
        <v>50</v>
      </c>
      <c r="P388" s="218">
        <v>50</v>
      </c>
      <c r="Q388" s="218" t="s">
        <v>2874</v>
      </c>
      <c r="R388" s="384"/>
    </row>
    <row r="389" spans="1:18" s="190" customFormat="1" ht="30.6" customHeight="1" x14ac:dyDescent="0.3">
      <c r="A389" s="383">
        <v>384</v>
      </c>
      <c r="B389" s="228" t="s">
        <v>1007</v>
      </c>
      <c r="C389" s="228" t="s">
        <v>1579</v>
      </c>
      <c r="D389" s="218" t="s">
        <v>180</v>
      </c>
      <c r="E389" s="228" t="s">
        <v>2810</v>
      </c>
      <c r="F389" s="229">
        <v>0</v>
      </c>
      <c r="G389" s="228" t="s">
        <v>1008</v>
      </c>
      <c r="H389" s="230">
        <v>40560</v>
      </c>
      <c r="I389" s="228" t="s">
        <v>1009</v>
      </c>
      <c r="J389" s="434" t="s">
        <v>1923</v>
      </c>
      <c r="K389" s="218"/>
      <c r="L389" s="218"/>
      <c r="M389" s="218"/>
      <c r="N389" s="218"/>
      <c r="O389" s="218">
        <v>50</v>
      </c>
      <c r="P389" s="218">
        <v>50</v>
      </c>
      <c r="Q389" s="218" t="s">
        <v>2874</v>
      </c>
      <c r="R389" s="384"/>
    </row>
    <row r="390" spans="1:18" s="190" customFormat="1" ht="30.6" customHeight="1" x14ac:dyDescent="0.3">
      <c r="A390" s="383">
        <v>385</v>
      </c>
      <c r="B390" s="228" t="s">
        <v>2591</v>
      </c>
      <c r="C390" s="228" t="s">
        <v>2131</v>
      </c>
      <c r="D390" s="218" t="s">
        <v>180</v>
      </c>
      <c r="E390" s="228" t="s">
        <v>2810</v>
      </c>
      <c r="F390" s="229">
        <v>0</v>
      </c>
      <c r="G390" s="228" t="s">
        <v>1011</v>
      </c>
      <c r="H390" s="230"/>
      <c r="I390" s="228" t="s">
        <v>1012</v>
      </c>
      <c r="J390" s="434" t="s">
        <v>2592</v>
      </c>
      <c r="K390" s="218"/>
      <c r="L390" s="218"/>
      <c r="M390" s="218"/>
      <c r="N390" s="218"/>
      <c r="O390" s="218">
        <v>75</v>
      </c>
      <c r="P390" s="218">
        <v>25</v>
      </c>
      <c r="Q390" s="218" t="s">
        <v>2874</v>
      </c>
      <c r="R390" s="384" t="s">
        <v>1907</v>
      </c>
    </row>
    <row r="391" spans="1:18" s="190" customFormat="1" ht="30.6" customHeight="1" x14ac:dyDescent="0.3">
      <c r="A391" s="383">
        <v>386</v>
      </c>
      <c r="B391" s="228" t="s">
        <v>2435</v>
      </c>
      <c r="C391" s="228" t="s">
        <v>131</v>
      </c>
      <c r="D391" s="218" t="s">
        <v>180</v>
      </c>
      <c r="E391" s="228" t="s">
        <v>2810</v>
      </c>
      <c r="F391" s="229">
        <v>200000000</v>
      </c>
      <c r="G391" s="218" t="s">
        <v>1095</v>
      </c>
      <c r="H391" s="230">
        <v>40990</v>
      </c>
      <c r="I391" s="228" t="s">
        <v>1014</v>
      </c>
      <c r="J391" s="434" t="s">
        <v>2833</v>
      </c>
      <c r="K391" s="218"/>
      <c r="L391" s="218"/>
      <c r="M391" s="218"/>
      <c r="N391" s="218"/>
      <c r="O391" s="218">
        <v>50</v>
      </c>
      <c r="P391" s="218">
        <v>50</v>
      </c>
      <c r="Q391" s="218" t="s">
        <v>2874</v>
      </c>
      <c r="R391" s="384"/>
    </row>
    <row r="392" spans="1:18" s="190" customFormat="1" ht="30.6" customHeight="1" x14ac:dyDescent="0.3">
      <c r="A392" s="383">
        <v>387</v>
      </c>
      <c r="B392" s="228" t="s">
        <v>2006</v>
      </c>
      <c r="C392" s="228" t="s">
        <v>1947</v>
      </c>
      <c r="D392" s="218" t="s">
        <v>180</v>
      </c>
      <c r="E392" s="228" t="s">
        <v>2810</v>
      </c>
      <c r="F392" s="229">
        <v>0</v>
      </c>
      <c r="G392" s="218" t="s">
        <v>1096</v>
      </c>
      <c r="H392" s="230">
        <v>41393</v>
      </c>
      <c r="I392" s="228" t="s">
        <v>1016</v>
      </c>
      <c r="J392" s="453" t="s">
        <v>2007</v>
      </c>
      <c r="K392" s="218"/>
      <c r="L392" s="218"/>
      <c r="M392" s="218"/>
      <c r="N392" s="218"/>
      <c r="O392" s="218">
        <v>75</v>
      </c>
      <c r="P392" s="218">
        <v>25</v>
      </c>
      <c r="Q392" s="218" t="s">
        <v>2874</v>
      </c>
      <c r="R392" s="384" t="s">
        <v>1907</v>
      </c>
    </row>
    <row r="393" spans="1:18" s="190" customFormat="1" ht="30.6" customHeight="1" x14ac:dyDescent="0.3">
      <c r="A393" s="383">
        <v>388</v>
      </c>
      <c r="B393" s="228" t="s">
        <v>2516</v>
      </c>
      <c r="C393" s="228" t="s">
        <v>2497</v>
      </c>
      <c r="D393" s="218" t="s">
        <v>180</v>
      </c>
      <c r="E393" s="228" t="s">
        <v>2810</v>
      </c>
      <c r="F393" s="229">
        <v>0</v>
      </c>
      <c r="G393" s="228" t="s">
        <v>1017</v>
      </c>
      <c r="H393" s="230">
        <v>41318</v>
      </c>
      <c r="I393" s="228" t="s">
        <v>2517</v>
      </c>
      <c r="J393" s="275" t="s">
        <v>2936</v>
      </c>
      <c r="K393" s="218"/>
      <c r="L393" s="218"/>
      <c r="M393" s="218"/>
      <c r="N393" s="218"/>
      <c r="O393" s="218">
        <v>50</v>
      </c>
      <c r="P393" s="218">
        <v>50</v>
      </c>
      <c r="Q393" s="218" t="s">
        <v>2874</v>
      </c>
      <c r="R393" s="384" t="s">
        <v>1907</v>
      </c>
    </row>
    <row r="394" spans="1:18" s="190" customFormat="1" ht="30.6" customHeight="1" x14ac:dyDescent="0.3">
      <c r="A394" s="383">
        <v>389</v>
      </c>
      <c r="B394" s="228" t="s">
        <v>2114</v>
      </c>
      <c r="C394" s="228" t="s">
        <v>1740</v>
      </c>
      <c r="D394" s="218" t="s">
        <v>180</v>
      </c>
      <c r="E394" s="228" t="s">
        <v>2810</v>
      </c>
      <c r="F394" s="229">
        <v>433700000</v>
      </c>
      <c r="G394" s="218" t="s">
        <v>1098</v>
      </c>
      <c r="H394" s="230">
        <v>39496</v>
      </c>
      <c r="I394" s="228" t="s">
        <v>1021</v>
      </c>
      <c r="J394" s="434" t="s">
        <v>2115</v>
      </c>
      <c r="K394" s="218"/>
      <c r="L394" s="218"/>
      <c r="M394" s="218"/>
      <c r="N394" s="218"/>
      <c r="O394" s="218">
        <v>75</v>
      </c>
      <c r="P394" s="218">
        <v>25</v>
      </c>
      <c r="Q394" s="218" t="s">
        <v>2874</v>
      </c>
      <c r="R394" s="384"/>
    </row>
    <row r="395" spans="1:18" s="190" customFormat="1" ht="30.6" customHeight="1" x14ac:dyDescent="0.3">
      <c r="A395" s="383">
        <v>390</v>
      </c>
      <c r="B395" s="228" t="s">
        <v>2438</v>
      </c>
      <c r="C395" s="228" t="s">
        <v>85</v>
      </c>
      <c r="D395" s="218" t="s">
        <v>180</v>
      </c>
      <c r="E395" s="228" t="s">
        <v>2810</v>
      </c>
      <c r="F395" s="229">
        <v>48300000</v>
      </c>
      <c r="G395" s="218" t="s">
        <v>1099</v>
      </c>
      <c r="H395" s="230">
        <v>39951</v>
      </c>
      <c r="I395" s="228" t="s">
        <v>1022</v>
      </c>
      <c r="J395" s="434" t="s">
        <v>2439</v>
      </c>
      <c r="K395" s="218"/>
      <c r="L395" s="218"/>
      <c r="M395" s="218"/>
      <c r="N395" s="218"/>
      <c r="O395" s="218">
        <v>25</v>
      </c>
      <c r="P395" s="218">
        <v>75</v>
      </c>
      <c r="Q395" s="218" t="s">
        <v>2874</v>
      </c>
      <c r="R395" s="384"/>
    </row>
    <row r="396" spans="1:18" s="190" customFormat="1" ht="30.6" customHeight="1" x14ac:dyDescent="0.3">
      <c r="A396" s="383">
        <v>391</v>
      </c>
      <c r="B396" s="228" t="s">
        <v>2440</v>
      </c>
      <c r="C396" s="228" t="s">
        <v>85</v>
      </c>
      <c r="D396" s="218" t="s">
        <v>180</v>
      </c>
      <c r="E396" s="228" t="s">
        <v>2810</v>
      </c>
      <c r="F396" s="229">
        <v>100000000</v>
      </c>
      <c r="G396" s="218" t="s">
        <v>1101</v>
      </c>
      <c r="H396" s="230">
        <v>40470</v>
      </c>
      <c r="I396" s="228" t="s">
        <v>1024</v>
      </c>
      <c r="J396" s="275" t="s">
        <v>2441</v>
      </c>
      <c r="K396" s="218"/>
      <c r="L396" s="218"/>
      <c r="M396" s="218"/>
      <c r="N396" s="218"/>
      <c r="O396" s="218">
        <v>25</v>
      </c>
      <c r="P396" s="218">
        <v>75</v>
      </c>
      <c r="Q396" s="218" t="s">
        <v>2874</v>
      </c>
      <c r="R396" s="384" t="s">
        <v>1907</v>
      </c>
    </row>
    <row r="397" spans="1:18" s="190" customFormat="1" ht="30.6" customHeight="1" x14ac:dyDescent="0.3">
      <c r="A397" s="383">
        <v>392</v>
      </c>
      <c r="B397" s="228" t="s">
        <v>2116</v>
      </c>
      <c r="C397" s="228" t="s">
        <v>1740</v>
      </c>
      <c r="D397" s="218" t="s">
        <v>180</v>
      </c>
      <c r="E397" s="228" t="s">
        <v>2810</v>
      </c>
      <c r="F397" s="229">
        <v>300000000</v>
      </c>
      <c r="G397" s="218" t="s">
        <v>1102</v>
      </c>
      <c r="H397" s="230">
        <v>40442</v>
      </c>
      <c r="I397" s="228" t="s">
        <v>1025</v>
      </c>
      <c r="J397" s="434" t="s">
        <v>2117</v>
      </c>
      <c r="K397" s="218"/>
      <c r="L397" s="218"/>
      <c r="M397" s="218"/>
      <c r="N397" s="218"/>
      <c r="O397" s="218">
        <v>50</v>
      </c>
      <c r="P397" s="218">
        <v>50</v>
      </c>
      <c r="Q397" s="218" t="s">
        <v>2874</v>
      </c>
      <c r="R397" s="384"/>
    </row>
    <row r="398" spans="1:18" s="190" customFormat="1" ht="30.6" customHeight="1" x14ac:dyDescent="0.3">
      <c r="A398" s="383">
        <v>393</v>
      </c>
      <c r="B398" s="302" t="s">
        <v>2519</v>
      </c>
      <c r="C398" s="228" t="s">
        <v>946</v>
      </c>
      <c r="D398" s="218" t="s">
        <v>180</v>
      </c>
      <c r="E398" s="228" t="s">
        <v>2810</v>
      </c>
      <c r="F398" s="229">
        <v>214240000</v>
      </c>
      <c r="G398" s="218" t="s">
        <v>1103</v>
      </c>
      <c r="H398" s="301">
        <v>40697</v>
      </c>
      <c r="I398" s="302" t="s">
        <v>1026</v>
      </c>
      <c r="J398" s="275" t="s">
        <v>2520</v>
      </c>
      <c r="K398" s="218"/>
      <c r="L398" s="218"/>
      <c r="M398" s="218"/>
      <c r="N398" s="218"/>
      <c r="O398" s="218">
        <v>75</v>
      </c>
      <c r="P398" s="218">
        <v>25</v>
      </c>
      <c r="Q398" s="218" t="s">
        <v>2874</v>
      </c>
      <c r="R398" s="384" t="s">
        <v>1907</v>
      </c>
    </row>
    <row r="399" spans="1:18" s="190" customFormat="1" ht="30.6" customHeight="1" x14ac:dyDescent="0.3">
      <c r="A399" s="383">
        <v>394</v>
      </c>
      <c r="B399" s="302" t="s">
        <v>1924</v>
      </c>
      <c r="C399" s="228" t="s">
        <v>1579</v>
      </c>
      <c r="D399" s="218" t="s">
        <v>180</v>
      </c>
      <c r="E399" s="228" t="s">
        <v>2810</v>
      </c>
      <c r="F399" s="229">
        <v>0</v>
      </c>
      <c r="G399" s="302" t="s">
        <v>1028</v>
      </c>
      <c r="H399" s="301">
        <v>40742</v>
      </c>
      <c r="I399" s="218" t="s">
        <v>1106</v>
      </c>
      <c r="J399" s="434" t="s">
        <v>1926</v>
      </c>
      <c r="K399" s="218"/>
      <c r="L399" s="218"/>
      <c r="M399" s="218"/>
      <c r="N399" s="218"/>
      <c r="O399" s="218">
        <v>75</v>
      </c>
      <c r="P399" s="218">
        <v>25</v>
      </c>
      <c r="Q399" s="218" t="s">
        <v>2874</v>
      </c>
      <c r="R399" s="384" t="s">
        <v>1925</v>
      </c>
    </row>
    <row r="400" spans="1:18" s="190" customFormat="1" ht="30.6" customHeight="1" x14ac:dyDescent="0.3">
      <c r="A400" s="383">
        <v>395</v>
      </c>
      <c r="B400" s="228" t="s">
        <v>1927</v>
      </c>
      <c r="C400" s="228" t="s">
        <v>1579</v>
      </c>
      <c r="D400" s="218" t="s">
        <v>180</v>
      </c>
      <c r="E400" s="228" t="s">
        <v>2810</v>
      </c>
      <c r="F400" s="229">
        <v>150000000</v>
      </c>
      <c r="G400" s="218" t="s">
        <v>1103</v>
      </c>
      <c r="H400" s="301">
        <v>40673</v>
      </c>
      <c r="I400" s="218" t="s">
        <v>1107</v>
      </c>
      <c r="J400" s="434" t="s">
        <v>1928</v>
      </c>
      <c r="K400" s="218"/>
      <c r="L400" s="218"/>
      <c r="M400" s="218"/>
      <c r="N400" s="218"/>
      <c r="O400" s="218">
        <v>25</v>
      </c>
      <c r="P400" s="218">
        <v>75</v>
      </c>
      <c r="Q400" s="218" t="s">
        <v>2874</v>
      </c>
      <c r="R400" s="384" t="s">
        <v>1929</v>
      </c>
    </row>
    <row r="401" spans="1:18" s="190" customFormat="1" ht="30.6" customHeight="1" x14ac:dyDescent="0.3">
      <c r="A401" s="383">
        <v>396</v>
      </c>
      <c r="B401" s="228" t="s">
        <v>2146</v>
      </c>
      <c r="C401" s="228" t="s">
        <v>2131</v>
      </c>
      <c r="D401" s="218" t="s">
        <v>180</v>
      </c>
      <c r="E401" s="228" t="s">
        <v>2810</v>
      </c>
      <c r="F401" s="229">
        <v>0</v>
      </c>
      <c r="G401" s="228" t="s">
        <v>1028</v>
      </c>
      <c r="H401" s="230"/>
      <c r="I401" s="218" t="s">
        <v>1110</v>
      </c>
      <c r="J401" s="434" t="s">
        <v>2147</v>
      </c>
      <c r="K401" s="218"/>
      <c r="L401" s="218"/>
      <c r="M401" s="218"/>
      <c r="N401" s="218"/>
      <c r="O401" s="218">
        <v>75</v>
      </c>
      <c r="P401" s="218">
        <v>25</v>
      </c>
      <c r="Q401" s="218" t="s">
        <v>2874</v>
      </c>
      <c r="R401" s="384" t="s">
        <v>1907</v>
      </c>
    </row>
    <row r="402" spans="1:18" s="190" customFormat="1" ht="30.6" customHeight="1" x14ac:dyDescent="0.3">
      <c r="A402" s="383">
        <v>397</v>
      </c>
      <c r="B402" s="228" t="s">
        <v>1930</v>
      </c>
      <c r="C402" s="228" t="s">
        <v>1579</v>
      </c>
      <c r="D402" s="218" t="s">
        <v>180</v>
      </c>
      <c r="E402" s="228" t="s">
        <v>2810</v>
      </c>
      <c r="F402" s="229">
        <v>0</v>
      </c>
      <c r="G402" s="228"/>
      <c r="H402" s="230"/>
      <c r="I402" s="228" t="s">
        <v>1035</v>
      </c>
      <c r="J402" s="434" t="s">
        <v>1931</v>
      </c>
      <c r="K402" s="218"/>
      <c r="L402" s="218"/>
      <c r="M402" s="218"/>
      <c r="N402" s="218"/>
      <c r="O402" s="218">
        <v>0</v>
      </c>
      <c r="P402" s="218">
        <v>100</v>
      </c>
      <c r="Q402" s="218" t="s">
        <v>2874</v>
      </c>
      <c r="R402" s="384"/>
    </row>
    <row r="403" spans="1:18" s="190" customFormat="1" ht="30.6" customHeight="1" x14ac:dyDescent="0.3">
      <c r="A403" s="383">
        <v>398</v>
      </c>
      <c r="B403" s="228" t="s">
        <v>2103</v>
      </c>
      <c r="C403" s="218" t="s">
        <v>1538</v>
      </c>
      <c r="D403" s="218" t="s">
        <v>180</v>
      </c>
      <c r="E403" s="228" t="s">
        <v>2810</v>
      </c>
      <c r="F403" s="229">
        <v>0</v>
      </c>
      <c r="G403" s="218" t="s">
        <v>1039</v>
      </c>
      <c r="H403" s="230"/>
      <c r="I403" s="228" t="s">
        <v>1040</v>
      </c>
      <c r="J403" s="434" t="s">
        <v>2104</v>
      </c>
      <c r="K403" s="218"/>
      <c r="L403" s="218"/>
      <c r="M403" s="218"/>
      <c r="N403" s="218"/>
      <c r="O403" s="218">
        <v>50</v>
      </c>
      <c r="P403" s="218">
        <v>50</v>
      </c>
      <c r="Q403" s="218" t="s">
        <v>2874</v>
      </c>
      <c r="R403" s="384"/>
    </row>
    <row r="404" spans="1:18" s="190" customFormat="1" ht="30.6" customHeight="1" x14ac:dyDescent="0.3">
      <c r="A404" s="383">
        <v>399</v>
      </c>
      <c r="B404" s="228" t="s">
        <v>2012</v>
      </c>
      <c r="C404" s="228" t="s">
        <v>1947</v>
      </c>
      <c r="D404" s="218" t="s">
        <v>180</v>
      </c>
      <c r="E404" s="228" t="s">
        <v>2810</v>
      </c>
      <c r="F404" s="229">
        <v>63000000</v>
      </c>
      <c r="G404" s="228"/>
      <c r="H404" s="230"/>
      <c r="I404" s="228" t="s">
        <v>1041</v>
      </c>
      <c r="J404" s="434" t="s">
        <v>2010</v>
      </c>
      <c r="K404" s="218"/>
      <c r="L404" s="218"/>
      <c r="M404" s="218"/>
      <c r="N404" s="218"/>
      <c r="O404" s="218">
        <v>50</v>
      </c>
      <c r="P404" s="218">
        <v>50</v>
      </c>
      <c r="Q404" s="218" t="s">
        <v>2874</v>
      </c>
      <c r="R404" s="384" t="s">
        <v>2011</v>
      </c>
    </row>
    <row r="405" spans="1:18" s="190" customFormat="1" ht="30.6" customHeight="1" x14ac:dyDescent="0.3">
      <c r="A405" s="383">
        <v>400</v>
      </c>
      <c r="B405" s="228" t="s">
        <v>2016</v>
      </c>
      <c r="C405" s="228" t="s">
        <v>1947</v>
      </c>
      <c r="D405" s="218" t="s">
        <v>180</v>
      </c>
      <c r="E405" s="228" t="s">
        <v>2810</v>
      </c>
      <c r="F405" s="229">
        <v>65000000</v>
      </c>
      <c r="G405" s="228"/>
      <c r="H405" s="230"/>
      <c r="I405" s="228" t="s">
        <v>1042</v>
      </c>
      <c r="J405" s="275" t="s">
        <v>2015</v>
      </c>
      <c r="K405" s="218"/>
      <c r="L405" s="218"/>
      <c r="M405" s="218"/>
      <c r="N405" s="218"/>
      <c r="O405" s="218">
        <v>50</v>
      </c>
      <c r="P405" s="218">
        <v>50</v>
      </c>
      <c r="Q405" s="218" t="s">
        <v>2874</v>
      </c>
      <c r="R405" s="384"/>
    </row>
    <row r="406" spans="1:18" s="190" customFormat="1" ht="30.6" customHeight="1" x14ac:dyDescent="0.3">
      <c r="A406" s="383">
        <v>401</v>
      </c>
      <c r="B406" s="228" t="s">
        <v>2305</v>
      </c>
      <c r="C406" s="218" t="s">
        <v>2186</v>
      </c>
      <c r="D406" s="218" t="s">
        <v>180</v>
      </c>
      <c r="E406" s="228" t="s">
        <v>2810</v>
      </c>
      <c r="F406" s="229">
        <v>21699000</v>
      </c>
      <c r="G406" s="228"/>
      <c r="H406" s="230"/>
      <c r="I406" s="228" t="s">
        <v>1043</v>
      </c>
      <c r="J406" s="434" t="s">
        <v>1844</v>
      </c>
      <c r="K406" s="218"/>
      <c r="L406" s="218"/>
      <c r="M406" s="218"/>
      <c r="N406" s="218"/>
      <c r="O406" s="218">
        <v>50</v>
      </c>
      <c r="P406" s="218">
        <v>50</v>
      </c>
      <c r="Q406" s="218" t="s">
        <v>2874</v>
      </c>
      <c r="R406" s="384" t="s">
        <v>2304</v>
      </c>
    </row>
    <row r="407" spans="1:18" s="190" customFormat="1" ht="30.6" customHeight="1" x14ac:dyDescent="0.3">
      <c r="A407" s="383">
        <v>402</v>
      </c>
      <c r="B407" s="228" t="s">
        <v>2524</v>
      </c>
      <c r="C407" s="228" t="s">
        <v>2497</v>
      </c>
      <c r="D407" s="218" t="s">
        <v>180</v>
      </c>
      <c r="E407" s="228" t="s">
        <v>2810</v>
      </c>
      <c r="F407" s="229">
        <v>0</v>
      </c>
      <c r="G407" s="228" t="s">
        <v>851</v>
      </c>
      <c r="H407" s="230"/>
      <c r="I407" s="228" t="s">
        <v>1044</v>
      </c>
      <c r="J407" s="434" t="s">
        <v>2523</v>
      </c>
      <c r="K407" s="218"/>
      <c r="L407" s="218"/>
      <c r="M407" s="218"/>
      <c r="N407" s="218"/>
      <c r="O407" s="218">
        <v>50</v>
      </c>
      <c r="P407" s="218">
        <v>50</v>
      </c>
      <c r="Q407" s="218" t="s">
        <v>2874</v>
      </c>
      <c r="R407" s="384"/>
    </row>
    <row r="408" spans="1:18" s="190" customFormat="1" ht="30.6" customHeight="1" x14ac:dyDescent="0.3">
      <c r="A408" s="383">
        <v>403</v>
      </c>
      <c r="B408" s="218" t="s">
        <v>1858</v>
      </c>
      <c r="C408" s="228" t="s">
        <v>1947</v>
      </c>
      <c r="D408" s="218" t="s">
        <v>180</v>
      </c>
      <c r="E408" s="228" t="s">
        <v>2810</v>
      </c>
      <c r="F408" s="229">
        <v>0</v>
      </c>
      <c r="G408" s="227" t="s">
        <v>2922</v>
      </c>
      <c r="H408" s="230"/>
      <c r="I408" s="228" t="s">
        <v>1045</v>
      </c>
      <c r="J408" s="434" t="s">
        <v>2017</v>
      </c>
      <c r="K408" s="218"/>
      <c r="L408" s="218"/>
      <c r="M408" s="218"/>
      <c r="N408" s="218"/>
      <c r="O408" s="218">
        <v>50</v>
      </c>
      <c r="P408" s="218">
        <v>50</v>
      </c>
      <c r="Q408" s="218" t="s">
        <v>2874</v>
      </c>
      <c r="R408" s="384"/>
    </row>
    <row r="409" spans="1:18" s="190" customFormat="1" ht="30.6" customHeight="1" x14ac:dyDescent="0.3">
      <c r="A409" s="383">
        <v>404</v>
      </c>
      <c r="B409" s="228" t="s">
        <v>2560</v>
      </c>
      <c r="C409" s="218" t="s">
        <v>2240</v>
      </c>
      <c r="D409" s="218" t="s">
        <v>180</v>
      </c>
      <c r="E409" s="228" t="s">
        <v>2810</v>
      </c>
      <c r="F409" s="229">
        <v>0</v>
      </c>
      <c r="G409" s="227" t="s">
        <v>1112</v>
      </c>
      <c r="H409" s="230"/>
      <c r="I409" s="228" t="s">
        <v>1046</v>
      </c>
      <c r="J409" s="434" t="s">
        <v>1817</v>
      </c>
      <c r="K409" s="218"/>
      <c r="L409" s="218"/>
      <c r="M409" s="218"/>
      <c r="N409" s="218"/>
      <c r="O409" s="218">
        <v>50</v>
      </c>
      <c r="P409" s="218">
        <v>50</v>
      </c>
      <c r="Q409" s="218" t="s">
        <v>2874</v>
      </c>
      <c r="R409" s="384" t="s">
        <v>2559</v>
      </c>
    </row>
    <row r="410" spans="1:18" s="190" customFormat="1" ht="30.6" customHeight="1" x14ac:dyDescent="0.3">
      <c r="A410" s="383">
        <v>405</v>
      </c>
      <c r="B410" s="228" t="s">
        <v>2018</v>
      </c>
      <c r="C410" s="228" t="s">
        <v>1947</v>
      </c>
      <c r="D410" s="218" t="s">
        <v>180</v>
      </c>
      <c r="E410" s="228" t="s">
        <v>2810</v>
      </c>
      <c r="F410" s="229">
        <v>0</v>
      </c>
      <c r="G410" s="227" t="s">
        <v>1047</v>
      </c>
      <c r="H410" s="230"/>
      <c r="I410" s="228" t="s">
        <v>1048</v>
      </c>
      <c r="J410" s="434" t="s">
        <v>2019</v>
      </c>
      <c r="K410" s="218"/>
      <c r="L410" s="218"/>
      <c r="M410" s="218"/>
      <c r="N410" s="218"/>
      <c r="O410" s="218">
        <v>50</v>
      </c>
      <c r="P410" s="218">
        <v>50</v>
      </c>
      <c r="Q410" s="218" t="s">
        <v>2874</v>
      </c>
      <c r="R410" s="384" t="s">
        <v>2020</v>
      </c>
    </row>
    <row r="411" spans="1:18" s="190" customFormat="1" ht="30.6" customHeight="1" x14ac:dyDescent="0.3">
      <c r="A411" s="383">
        <v>406</v>
      </c>
      <c r="B411" s="454" t="s">
        <v>2475</v>
      </c>
      <c r="C411" s="228" t="s">
        <v>2474</v>
      </c>
      <c r="D411" s="218" t="s">
        <v>180</v>
      </c>
      <c r="E411" s="228" t="s">
        <v>2810</v>
      </c>
      <c r="F411" s="229">
        <v>0</v>
      </c>
      <c r="G411" s="227" t="s">
        <v>1473</v>
      </c>
      <c r="H411" s="230"/>
      <c r="I411" s="228" t="s">
        <v>1049</v>
      </c>
      <c r="J411" s="434" t="s">
        <v>1824</v>
      </c>
      <c r="K411" s="218"/>
      <c r="L411" s="218"/>
      <c r="M411" s="218"/>
      <c r="N411" s="218"/>
      <c r="O411" s="218">
        <v>50</v>
      </c>
      <c r="P411" s="218">
        <v>50</v>
      </c>
      <c r="Q411" s="218" t="s">
        <v>2874</v>
      </c>
      <c r="R411" s="384" t="s">
        <v>2473</v>
      </c>
    </row>
    <row r="412" spans="1:18" s="190" customFormat="1" ht="30.6" customHeight="1" x14ac:dyDescent="0.3">
      <c r="A412" s="383">
        <v>407</v>
      </c>
      <c r="B412" s="228" t="s">
        <v>2021</v>
      </c>
      <c r="C412" s="228" t="s">
        <v>1947</v>
      </c>
      <c r="D412" s="218" t="s">
        <v>180</v>
      </c>
      <c r="E412" s="228" t="s">
        <v>2810</v>
      </c>
      <c r="F412" s="234">
        <v>46150000</v>
      </c>
      <c r="G412" s="218" t="s">
        <v>1122</v>
      </c>
      <c r="H412" s="230">
        <v>39102</v>
      </c>
      <c r="I412" s="228" t="s">
        <v>1059</v>
      </c>
      <c r="J412" s="275" t="s">
        <v>1123</v>
      </c>
      <c r="K412" s="228"/>
      <c r="L412" s="228">
        <v>1</v>
      </c>
      <c r="M412" s="230">
        <v>41044</v>
      </c>
      <c r="N412" s="228"/>
      <c r="O412" s="218">
        <v>100</v>
      </c>
      <c r="P412" s="218">
        <v>0</v>
      </c>
      <c r="Q412" s="218" t="s">
        <v>2874</v>
      </c>
      <c r="R412" s="384" t="s">
        <v>2022</v>
      </c>
    </row>
    <row r="413" spans="1:18" s="190" customFormat="1" ht="30.6" customHeight="1" x14ac:dyDescent="0.3">
      <c r="A413" s="383">
        <v>408</v>
      </c>
      <c r="B413" s="228" t="s">
        <v>2309</v>
      </c>
      <c r="C413" s="228" t="s">
        <v>2186</v>
      </c>
      <c r="D413" s="218" t="s">
        <v>180</v>
      </c>
      <c r="E413" s="228" t="s">
        <v>2810</v>
      </c>
      <c r="F413" s="234">
        <v>43061944</v>
      </c>
      <c r="G413" s="218" t="s">
        <v>1129</v>
      </c>
      <c r="H413" s="230">
        <v>38631</v>
      </c>
      <c r="I413" s="228" t="s">
        <v>1065</v>
      </c>
      <c r="J413" s="275" t="s">
        <v>1130</v>
      </c>
      <c r="K413" s="228"/>
      <c r="L413" s="228"/>
      <c r="M413" s="228"/>
      <c r="N413" s="304"/>
      <c r="O413" s="218">
        <v>50</v>
      </c>
      <c r="P413" s="218">
        <v>50</v>
      </c>
      <c r="Q413" s="218" t="s">
        <v>2874</v>
      </c>
      <c r="R413" s="384" t="s">
        <v>2310</v>
      </c>
    </row>
    <row r="414" spans="1:18" s="190" customFormat="1" ht="30.6" customHeight="1" x14ac:dyDescent="0.3">
      <c r="A414" s="383">
        <v>409</v>
      </c>
      <c r="B414" s="218" t="s">
        <v>2476</v>
      </c>
      <c r="C414" s="218" t="s">
        <v>2240</v>
      </c>
      <c r="D414" s="218" t="s">
        <v>180</v>
      </c>
      <c r="E414" s="218" t="s">
        <v>2810</v>
      </c>
      <c r="F414" s="219">
        <v>257740000</v>
      </c>
      <c r="G414" s="218" t="s">
        <v>1068</v>
      </c>
      <c r="H414" s="220">
        <v>42419</v>
      </c>
      <c r="I414" s="218" t="s">
        <v>1069</v>
      </c>
      <c r="J414" s="275" t="s">
        <v>1825</v>
      </c>
      <c r="K414" s="218"/>
      <c r="L414" s="218"/>
      <c r="M414" s="218"/>
      <c r="N414" s="218"/>
      <c r="O414" s="218">
        <v>50</v>
      </c>
      <c r="P414" s="218">
        <v>50</v>
      </c>
      <c r="Q414" s="218" t="s">
        <v>2874</v>
      </c>
      <c r="R414" s="384" t="s">
        <v>2477</v>
      </c>
    </row>
    <row r="415" spans="1:18" s="190" customFormat="1" ht="30.6" customHeight="1" x14ac:dyDescent="0.3">
      <c r="A415" s="383">
        <v>410</v>
      </c>
      <c r="B415" s="218" t="s">
        <v>2311</v>
      </c>
      <c r="C415" s="218" t="s">
        <v>2312</v>
      </c>
      <c r="D415" s="218" t="s">
        <v>180</v>
      </c>
      <c r="E415" s="218" t="s">
        <v>2810</v>
      </c>
      <c r="F415" s="219">
        <v>237205863</v>
      </c>
      <c r="G415" s="218" t="s">
        <v>1072</v>
      </c>
      <c r="H415" s="220">
        <v>42297</v>
      </c>
      <c r="I415" s="218" t="s">
        <v>1073</v>
      </c>
      <c r="J415" s="275" t="s">
        <v>2921</v>
      </c>
      <c r="K415" s="218"/>
      <c r="L415" s="218"/>
      <c r="M415" s="218"/>
      <c r="N415" s="218"/>
      <c r="O415" s="218">
        <v>50</v>
      </c>
      <c r="P415" s="218">
        <v>50</v>
      </c>
      <c r="Q415" s="218" t="s">
        <v>2874</v>
      </c>
      <c r="R415" s="384"/>
    </row>
    <row r="416" spans="1:18" s="190" customFormat="1" ht="30.6" customHeight="1" x14ac:dyDescent="0.3">
      <c r="A416" s="383">
        <v>411</v>
      </c>
      <c r="B416" s="218" t="s">
        <v>2598</v>
      </c>
      <c r="C416" s="218" t="s">
        <v>2366</v>
      </c>
      <c r="D416" s="218" t="s">
        <v>180</v>
      </c>
      <c r="E416" s="218" t="s">
        <v>2810</v>
      </c>
      <c r="F416" s="219">
        <v>95144652</v>
      </c>
      <c r="G416" s="218" t="s">
        <v>851</v>
      </c>
      <c r="H416" s="220">
        <v>42422</v>
      </c>
      <c r="I416" s="218" t="s">
        <v>1074</v>
      </c>
      <c r="J416" s="275" t="s">
        <v>2599</v>
      </c>
      <c r="K416" s="218"/>
      <c r="L416" s="218"/>
      <c r="M416" s="218"/>
      <c r="N416" s="218"/>
      <c r="O416" s="218">
        <v>50</v>
      </c>
      <c r="P416" s="218">
        <v>50</v>
      </c>
      <c r="Q416" s="218" t="s">
        <v>2874</v>
      </c>
      <c r="R416" s="384"/>
    </row>
    <row r="417" spans="1:18" s="190" customFormat="1" ht="30.6" customHeight="1" x14ac:dyDescent="0.3">
      <c r="A417" s="383">
        <v>412</v>
      </c>
      <c r="B417" s="218" t="s">
        <v>2024</v>
      </c>
      <c r="C417" s="228" t="s">
        <v>1947</v>
      </c>
      <c r="D417" s="218" t="s">
        <v>180</v>
      </c>
      <c r="E417" s="218" t="s">
        <v>2810</v>
      </c>
      <c r="F417" s="219">
        <v>269849342.5</v>
      </c>
      <c r="G417" s="218" t="s">
        <v>1075</v>
      </c>
      <c r="H417" s="220">
        <v>42332</v>
      </c>
      <c r="I417" s="218" t="s">
        <v>1076</v>
      </c>
      <c r="J417" s="275" t="s">
        <v>2025</v>
      </c>
      <c r="K417" s="218"/>
      <c r="L417" s="218"/>
      <c r="M417" s="218"/>
      <c r="N417" s="218"/>
      <c r="O417" s="218">
        <v>50</v>
      </c>
      <c r="P417" s="218">
        <v>50</v>
      </c>
      <c r="Q417" s="218" t="s">
        <v>2874</v>
      </c>
      <c r="R417" s="384" t="s">
        <v>2023</v>
      </c>
    </row>
    <row r="418" spans="1:18" s="190" customFormat="1" ht="30.6" customHeight="1" x14ac:dyDescent="0.3">
      <c r="A418" s="383">
        <v>413</v>
      </c>
      <c r="B418" s="218" t="s">
        <v>1860</v>
      </c>
      <c r="C418" s="218" t="s">
        <v>2366</v>
      </c>
      <c r="D418" s="218" t="s">
        <v>263</v>
      </c>
      <c r="E418" s="218" t="s">
        <v>2810</v>
      </c>
      <c r="F418" s="219">
        <v>68945500</v>
      </c>
      <c r="G418" s="218" t="s">
        <v>1078</v>
      </c>
      <c r="H418" s="220">
        <v>42513</v>
      </c>
      <c r="I418" s="218" t="s">
        <v>1079</v>
      </c>
      <c r="J418" s="275" t="s">
        <v>2600</v>
      </c>
      <c r="K418" s="218"/>
      <c r="L418" s="218"/>
      <c r="M418" s="218"/>
      <c r="N418" s="218"/>
      <c r="O418" s="218">
        <v>50</v>
      </c>
      <c r="P418" s="218">
        <v>50</v>
      </c>
      <c r="Q418" s="218" t="s">
        <v>2874</v>
      </c>
      <c r="R418" s="384"/>
    </row>
    <row r="419" spans="1:18" s="190" customFormat="1" ht="30.6" customHeight="1" x14ac:dyDescent="0.3">
      <c r="A419" s="383">
        <v>414</v>
      </c>
      <c r="B419" s="218" t="s">
        <v>2449</v>
      </c>
      <c r="C419" s="218" t="s">
        <v>1593</v>
      </c>
      <c r="D419" s="218" t="s">
        <v>471</v>
      </c>
      <c r="E419" s="218" t="s">
        <v>2810</v>
      </c>
      <c r="F419" s="219">
        <v>137891000</v>
      </c>
      <c r="G419" s="218" t="s">
        <v>1626</v>
      </c>
      <c r="H419" s="220">
        <v>42691</v>
      </c>
      <c r="I419" s="218" t="s">
        <v>1627</v>
      </c>
      <c r="J419" s="275" t="s">
        <v>2450</v>
      </c>
      <c r="K419" s="218"/>
      <c r="L419" s="218"/>
      <c r="M419" s="218"/>
      <c r="N419" s="218"/>
      <c r="O419" s="218">
        <v>50</v>
      </c>
      <c r="P419" s="218">
        <v>50</v>
      </c>
      <c r="Q419" s="218" t="s">
        <v>2874</v>
      </c>
      <c r="R419" s="384"/>
    </row>
    <row r="420" spans="1:18" s="190" customFormat="1" ht="30.6" customHeight="1" x14ac:dyDescent="0.3">
      <c r="A420" s="383">
        <v>415</v>
      </c>
      <c r="B420" s="218" t="s">
        <v>2526</v>
      </c>
      <c r="C420" s="218" t="s">
        <v>2125</v>
      </c>
      <c r="D420" s="218" t="s">
        <v>471</v>
      </c>
      <c r="E420" s="218" t="s">
        <v>2810</v>
      </c>
      <c r="F420" s="219">
        <v>350000000</v>
      </c>
      <c r="G420" s="218" t="s">
        <v>1628</v>
      </c>
      <c r="H420" s="220">
        <v>42633</v>
      </c>
      <c r="I420" s="218" t="s">
        <v>1629</v>
      </c>
      <c r="J420" s="275" t="s">
        <v>2527</v>
      </c>
      <c r="K420" s="218"/>
      <c r="L420" s="218"/>
      <c r="M420" s="218"/>
      <c r="N420" s="218"/>
      <c r="O420" s="218">
        <v>50</v>
      </c>
      <c r="P420" s="218">
        <v>50</v>
      </c>
      <c r="Q420" s="218" t="s">
        <v>2874</v>
      </c>
      <c r="R420" s="384"/>
    </row>
    <row r="421" spans="1:18" s="190" customFormat="1" ht="30.6" customHeight="1" x14ac:dyDescent="0.3">
      <c r="A421" s="383">
        <v>416</v>
      </c>
      <c r="B421" s="218" t="s">
        <v>2392</v>
      </c>
      <c r="C421" s="218" t="s">
        <v>1593</v>
      </c>
      <c r="D421" s="218" t="s">
        <v>471</v>
      </c>
      <c r="E421" s="218" t="s">
        <v>2810</v>
      </c>
      <c r="F421" s="219">
        <v>50000000</v>
      </c>
      <c r="G421" s="218" t="s">
        <v>1604</v>
      </c>
      <c r="H421" s="220" t="s">
        <v>1605</v>
      </c>
      <c r="I421" s="218" t="s">
        <v>1606</v>
      </c>
      <c r="J421" s="275" t="s">
        <v>1795</v>
      </c>
      <c r="K421" s="218"/>
      <c r="L421" s="218"/>
      <c r="M421" s="218"/>
      <c r="N421" s="218"/>
      <c r="O421" s="218">
        <v>50</v>
      </c>
      <c r="P421" s="218">
        <v>50</v>
      </c>
      <c r="Q421" s="218" t="s">
        <v>2874</v>
      </c>
      <c r="R421" s="384"/>
    </row>
    <row r="422" spans="1:18" s="36" customFormat="1" ht="30.6" customHeight="1" x14ac:dyDescent="0.3">
      <c r="A422" s="383">
        <v>417</v>
      </c>
      <c r="B422" s="218" t="s">
        <v>2723</v>
      </c>
      <c r="C422" s="218" t="s">
        <v>2667</v>
      </c>
      <c r="D422" s="218" t="s">
        <v>471</v>
      </c>
      <c r="E422" s="218" t="s">
        <v>2810</v>
      </c>
      <c r="F422" s="219">
        <v>68945400</v>
      </c>
      <c r="G422" s="218" t="s">
        <v>2724</v>
      </c>
      <c r="H422" s="218" t="s">
        <v>2725</v>
      </c>
      <c r="I422" s="218" t="s">
        <v>2726</v>
      </c>
      <c r="J422" s="275" t="s">
        <v>2727</v>
      </c>
      <c r="K422" s="218"/>
      <c r="L422" s="218"/>
      <c r="M422" s="218"/>
      <c r="N422" s="218"/>
      <c r="O422" s="218">
        <v>50</v>
      </c>
      <c r="P422" s="218">
        <v>50</v>
      </c>
      <c r="Q422" s="218" t="s">
        <v>2874</v>
      </c>
      <c r="R422" s="384"/>
    </row>
    <row r="423" spans="1:18" s="36" customFormat="1" ht="30.6" customHeight="1" x14ac:dyDescent="0.3">
      <c r="A423" s="383">
        <v>418</v>
      </c>
      <c r="B423" s="218" t="s">
        <v>2737</v>
      </c>
      <c r="C423" s="218" t="s">
        <v>2667</v>
      </c>
      <c r="D423" s="218" t="s">
        <v>471</v>
      </c>
      <c r="E423" s="218" t="s">
        <v>2810</v>
      </c>
      <c r="F423" s="219">
        <v>68945400</v>
      </c>
      <c r="G423" s="218" t="s">
        <v>2738</v>
      </c>
      <c r="H423" s="218" t="s">
        <v>2739</v>
      </c>
      <c r="I423" s="218" t="s">
        <v>2740</v>
      </c>
      <c r="J423" s="275" t="s">
        <v>2741</v>
      </c>
      <c r="K423" s="218"/>
      <c r="L423" s="218"/>
      <c r="M423" s="218"/>
      <c r="N423" s="218"/>
      <c r="O423" s="218">
        <v>50</v>
      </c>
      <c r="P423" s="218">
        <v>50</v>
      </c>
      <c r="Q423" s="218" t="s">
        <v>2874</v>
      </c>
      <c r="R423" s="384"/>
    </row>
    <row r="424" spans="1:18" s="36" customFormat="1" ht="30.6" customHeight="1" x14ac:dyDescent="0.3">
      <c r="A424" s="383">
        <v>419</v>
      </c>
      <c r="B424" s="218" t="s">
        <v>2751</v>
      </c>
      <c r="C424" s="218" t="s">
        <v>63</v>
      </c>
      <c r="D424" s="218" t="s">
        <v>471</v>
      </c>
      <c r="E424" s="218" t="s">
        <v>2810</v>
      </c>
      <c r="F424" s="219">
        <v>23496000</v>
      </c>
      <c r="G424" s="218" t="s">
        <v>2752</v>
      </c>
      <c r="H424" s="218" t="s">
        <v>2753</v>
      </c>
      <c r="I424" s="218" t="s">
        <v>2754</v>
      </c>
      <c r="J424" s="275" t="s">
        <v>2755</v>
      </c>
      <c r="K424" s="218"/>
      <c r="L424" s="218"/>
      <c r="M424" s="218"/>
      <c r="N424" s="218"/>
      <c r="O424" s="218">
        <v>50</v>
      </c>
      <c r="P424" s="218">
        <v>50</v>
      </c>
      <c r="Q424" s="218" t="s">
        <v>2874</v>
      </c>
      <c r="R424" s="384" t="s">
        <v>2711</v>
      </c>
    </row>
    <row r="425" spans="1:18" s="190" customFormat="1" ht="30.6" customHeight="1" x14ac:dyDescent="0.3">
      <c r="A425" s="383">
        <v>420</v>
      </c>
      <c r="B425" s="215" t="s">
        <v>856</v>
      </c>
      <c r="C425" s="228" t="s">
        <v>1947</v>
      </c>
      <c r="D425" s="218" t="s">
        <v>180</v>
      </c>
      <c r="E425" s="228" t="s">
        <v>2810</v>
      </c>
      <c r="F425" s="229">
        <v>0</v>
      </c>
      <c r="G425" s="228" t="s">
        <v>857</v>
      </c>
      <c r="H425" s="230"/>
      <c r="I425" s="228" t="s">
        <v>858</v>
      </c>
      <c r="J425" s="440" t="s">
        <v>2013</v>
      </c>
      <c r="K425" s="228"/>
      <c r="L425" s="228"/>
      <c r="M425" s="228"/>
      <c r="N425" s="228"/>
      <c r="O425" s="218">
        <v>50</v>
      </c>
      <c r="P425" s="218">
        <v>50</v>
      </c>
      <c r="Q425" s="218" t="s">
        <v>2813</v>
      </c>
      <c r="R425" s="461" t="s">
        <v>2014</v>
      </c>
    </row>
    <row r="426" spans="1:18" s="190" customFormat="1" ht="30.6" customHeight="1" x14ac:dyDescent="0.3">
      <c r="A426" s="383">
        <v>421</v>
      </c>
      <c r="B426" s="228" t="s">
        <v>2528</v>
      </c>
      <c r="C426" s="228" t="s">
        <v>2513</v>
      </c>
      <c r="D426" s="218" t="s">
        <v>180</v>
      </c>
      <c r="E426" s="228" t="s">
        <v>2810</v>
      </c>
      <c r="F426" s="229">
        <v>0</v>
      </c>
      <c r="G426" s="228"/>
      <c r="H426" s="230"/>
      <c r="I426" s="228" t="s">
        <v>1133</v>
      </c>
      <c r="J426" s="275" t="s">
        <v>2529</v>
      </c>
      <c r="K426" s="218"/>
      <c r="L426" s="218"/>
      <c r="M426" s="218"/>
      <c r="N426" s="218"/>
      <c r="O426" s="218">
        <v>100</v>
      </c>
      <c r="P426" s="218">
        <v>0</v>
      </c>
      <c r="Q426" s="218" t="s">
        <v>2813</v>
      </c>
      <c r="R426" s="384"/>
    </row>
    <row r="427" spans="1:18" s="190" customFormat="1" ht="30.6" customHeight="1" x14ac:dyDescent="0.3">
      <c r="A427" s="383">
        <v>422</v>
      </c>
      <c r="B427" s="228" t="s">
        <v>2256</v>
      </c>
      <c r="C427" s="218" t="s">
        <v>2366</v>
      </c>
      <c r="D427" s="218" t="s">
        <v>180</v>
      </c>
      <c r="E427" s="228" t="s">
        <v>2810</v>
      </c>
      <c r="F427" s="229">
        <v>0</v>
      </c>
      <c r="G427" s="227" t="s">
        <v>1199</v>
      </c>
      <c r="H427" s="230">
        <v>0</v>
      </c>
      <c r="I427" s="228" t="s">
        <v>1136</v>
      </c>
      <c r="J427" s="275" t="s">
        <v>2601</v>
      </c>
      <c r="K427" s="218"/>
      <c r="L427" s="218"/>
      <c r="M427" s="218"/>
      <c r="N427" s="218"/>
      <c r="O427" s="218">
        <v>50</v>
      </c>
      <c r="P427" s="218">
        <v>50</v>
      </c>
      <c r="Q427" s="218" t="s">
        <v>2813</v>
      </c>
      <c r="R427" s="384"/>
    </row>
    <row r="428" spans="1:18" s="190" customFormat="1" ht="30.6" customHeight="1" x14ac:dyDescent="0.3">
      <c r="A428" s="383">
        <v>423</v>
      </c>
      <c r="B428" s="228" t="s">
        <v>1137</v>
      </c>
      <c r="C428" s="218" t="s">
        <v>2240</v>
      </c>
      <c r="D428" s="218" t="s">
        <v>180</v>
      </c>
      <c r="E428" s="228" t="s">
        <v>2810</v>
      </c>
      <c r="F428" s="234">
        <v>65200000</v>
      </c>
      <c r="G428" s="228" t="s">
        <v>1200</v>
      </c>
      <c r="H428" s="230">
        <v>39643</v>
      </c>
      <c r="I428" s="228" t="s">
        <v>1138</v>
      </c>
      <c r="J428" s="275" t="s">
        <v>1237</v>
      </c>
      <c r="K428" s="228">
        <v>1</v>
      </c>
      <c r="L428" s="228"/>
      <c r="M428" s="230">
        <v>41185</v>
      </c>
      <c r="N428" s="228"/>
      <c r="O428" s="218">
        <v>50</v>
      </c>
      <c r="P428" s="218">
        <v>50</v>
      </c>
      <c r="Q428" s="218" t="s">
        <v>2813</v>
      </c>
      <c r="R428" s="384" t="s">
        <v>2190</v>
      </c>
    </row>
    <row r="429" spans="1:18" s="190" customFormat="1" ht="30.6" customHeight="1" x14ac:dyDescent="0.3">
      <c r="A429" s="383">
        <v>424</v>
      </c>
      <c r="B429" s="224" t="s">
        <v>1141</v>
      </c>
      <c r="C429" s="218" t="s">
        <v>2366</v>
      </c>
      <c r="D429" s="218" t="s">
        <v>180</v>
      </c>
      <c r="E429" s="228" t="s">
        <v>2810</v>
      </c>
      <c r="F429" s="234">
        <v>150000000</v>
      </c>
      <c r="G429" s="218" t="s">
        <v>1202</v>
      </c>
      <c r="H429" s="230">
        <v>39261</v>
      </c>
      <c r="I429" s="228" t="s">
        <v>1142</v>
      </c>
      <c r="J429" s="275" t="s">
        <v>1240</v>
      </c>
      <c r="K429" s="228">
        <v>1</v>
      </c>
      <c r="L429" s="228"/>
      <c r="M429" s="230">
        <v>40938</v>
      </c>
      <c r="N429" s="304"/>
      <c r="O429" s="218">
        <v>50</v>
      </c>
      <c r="P429" s="218">
        <v>50</v>
      </c>
      <c r="Q429" s="218" t="s">
        <v>2813</v>
      </c>
      <c r="R429" s="384" t="s">
        <v>2602</v>
      </c>
    </row>
    <row r="430" spans="1:18" s="190" customFormat="1" ht="30.6" customHeight="1" x14ac:dyDescent="0.3">
      <c r="A430" s="383">
        <v>425</v>
      </c>
      <c r="B430" s="455" t="s">
        <v>2451</v>
      </c>
      <c r="C430" s="218" t="s">
        <v>1593</v>
      </c>
      <c r="D430" s="218" t="s">
        <v>180</v>
      </c>
      <c r="E430" s="228" t="s">
        <v>2810</v>
      </c>
      <c r="F430" s="234">
        <v>180000000</v>
      </c>
      <c r="G430" s="218" t="s">
        <v>1204</v>
      </c>
      <c r="H430" s="230">
        <v>39409</v>
      </c>
      <c r="I430" s="228" t="s">
        <v>1144</v>
      </c>
      <c r="J430" s="275" t="s">
        <v>1241</v>
      </c>
      <c r="K430" s="228">
        <v>1</v>
      </c>
      <c r="L430" s="228"/>
      <c r="M430" s="228"/>
      <c r="N430" s="304"/>
      <c r="O430" s="218">
        <v>50</v>
      </c>
      <c r="P430" s="218">
        <v>50</v>
      </c>
      <c r="Q430" s="218" t="s">
        <v>2813</v>
      </c>
      <c r="R430" s="384" t="s">
        <v>2128</v>
      </c>
    </row>
    <row r="431" spans="1:18" s="190" customFormat="1" ht="30.6" customHeight="1" x14ac:dyDescent="0.3">
      <c r="A431" s="383">
        <v>426</v>
      </c>
      <c r="B431" s="228" t="s">
        <v>1145</v>
      </c>
      <c r="C431" s="228" t="s">
        <v>2031</v>
      </c>
      <c r="D431" s="218" t="s">
        <v>180</v>
      </c>
      <c r="E431" s="228" t="s">
        <v>2810</v>
      </c>
      <c r="F431" s="234">
        <v>68750489</v>
      </c>
      <c r="G431" s="218" t="s">
        <v>1205</v>
      </c>
      <c r="H431" s="230">
        <v>40388</v>
      </c>
      <c r="I431" s="228" t="s">
        <v>1135</v>
      </c>
      <c r="J431" s="275" t="s">
        <v>2030</v>
      </c>
      <c r="K431" s="228"/>
      <c r="L431" s="228"/>
      <c r="M431" s="228"/>
      <c r="N431" s="228"/>
      <c r="O431" s="218">
        <v>50</v>
      </c>
      <c r="P431" s="218">
        <v>50</v>
      </c>
      <c r="Q431" s="218" t="s">
        <v>2813</v>
      </c>
      <c r="R431" s="384"/>
    </row>
    <row r="432" spans="1:18" s="190" customFormat="1" ht="30.6" customHeight="1" x14ac:dyDescent="0.3">
      <c r="A432" s="383">
        <v>427</v>
      </c>
      <c r="B432" s="228" t="s">
        <v>1146</v>
      </c>
      <c r="C432" s="228" t="s">
        <v>2118</v>
      </c>
      <c r="D432" s="218" t="s">
        <v>180</v>
      </c>
      <c r="E432" s="228" t="s">
        <v>2810</v>
      </c>
      <c r="F432" s="234">
        <v>0</v>
      </c>
      <c r="G432" s="218" t="s">
        <v>1206</v>
      </c>
      <c r="H432" s="230">
        <v>39240</v>
      </c>
      <c r="I432" s="228" t="s">
        <v>1147</v>
      </c>
      <c r="J432" s="275" t="s">
        <v>1242</v>
      </c>
      <c r="K432" s="228"/>
      <c r="L432" s="228"/>
      <c r="M432" s="228"/>
      <c r="N432" s="322">
        <v>141675000</v>
      </c>
      <c r="O432" s="218">
        <v>50</v>
      </c>
      <c r="P432" s="218">
        <v>50</v>
      </c>
      <c r="Q432" s="218" t="s">
        <v>2813</v>
      </c>
      <c r="R432" s="384" t="s">
        <v>2053</v>
      </c>
    </row>
    <row r="433" spans="1:18" s="190" customFormat="1" ht="30.6" customHeight="1" x14ac:dyDescent="0.3">
      <c r="A433" s="383">
        <v>428</v>
      </c>
      <c r="B433" s="302" t="s">
        <v>1896</v>
      </c>
      <c r="C433" s="228" t="s">
        <v>1579</v>
      </c>
      <c r="D433" s="218" t="s">
        <v>180</v>
      </c>
      <c r="E433" s="228" t="s">
        <v>2810</v>
      </c>
      <c r="F433" s="307">
        <v>177901000</v>
      </c>
      <c r="G433" s="218" t="s">
        <v>1208</v>
      </c>
      <c r="H433" s="301">
        <v>40595</v>
      </c>
      <c r="I433" s="302" t="s">
        <v>1149</v>
      </c>
      <c r="J433" s="275" t="s">
        <v>1935</v>
      </c>
      <c r="K433" s="308"/>
      <c r="L433" s="301"/>
      <c r="M433" s="301"/>
      <c r="N433" s="301"/>
      <c r="O433" s="218">
        <v>50</v>
      </c>
      <c r="P433" s="218">
        <v>50</v>
      </c>
      <c r="Q433" s="218" t="s">
        <v>2813</v>
      </c>
      <c r="R433" s="384" t="s">
        <v>1934</v>
      </c>
    </row>
    <row r="434" spans="1:18" s="190" customFormat="1" ht="30.6" customHeight="1" x14ac:dyDescent="0.3">
      <c r="A434" s="383">
        <v>429</v>
      </c>
      <c r="B434" s="456" t="s">
        <v>2452</v>
      </c>
      <c r="C434" s="302" t="s">
        <v>1197</v>
      </c>
      <c r="D434" s="218" t="s">
        <v>180</v>
      </c>
      <c r="E434" s="228" t="s">
        <v>2810</v>
      </c>
      <c r="F434" s="307">
        <v>130639104</v>
      </c>
      <c r="G434" s="218" t="s">
        <v>1209</v>
      </c>
      <c r="H434" s="301">
        <v>38460</v>
      </c>
      <c r="I434" s="302" t="s">
        <v>1150</v>
      </c>
      <c r="J434" s="457" t="s">
        <v>1243</v>
      </c>
      <c r="K434" s="308"/>
      <c r="L434" s="228">
        <v>1</v>
      </c>
      <c r="M434" s="301"/>
      <c r="N434" s="301"/>
      <c r="O434" s="218">
        <v>50</v>
      </c>
      <c r="P434" s="218">
        <v>50</v>
      </c>
      <c r="Q434" s="218" t="s">
        <v>2813</v>
      </c>
      <c r="R434" s="384" t="s">
        <v>2128</v>
      </c>
    </row>
    <row r="435" spans="1:18" s="190" customFormat="1" ht="30.6" customHeight="1" x14ac:dyDescent="0.3">
      <c r="A435" s="383">
        <v>430</v>
      </c>
      <c r="B435" s="228" t="s">
        <v>1151</v>
      </c>
      <c r="C435" s="218" t="s">
        <v>1538</v>
      </c>
      <c r="D435" s="218" t="s">
        <v>180</v>
      </c>
      <c r="E435" s="228" t="s">
        <v>2810</v>
      </c>
      <c r="F435" s="234">
        <v>53560000</v>
      </c>
      <c r="G435" s="218" t="s">
        <v>1210</v>
      </c>
      <c r="H435" s="230">
        <v>40841</v>
      </c>
      <c r="I435" s="228" t="s">
        <v>1152</v>
      </c>
      <c r="J435" s="440" t="s">
        <v>2106</v>
      </c>
      <c r="K435" s="228"/>
      <c r="L435" s="228"/>
      <c r="M435" s="228"/>
      <c r="N435" s="228"/>
      <c r="O435" s="218">
        <v>50</v>
      </c>
      <c r="P435" s="218">
        <v>50</v>
      </c>
      <c r="Q435" s="218" t="s">
        <v>2813</v>
      </c>
      <c r="R435" s="384"/>
    </row>
    <row r="436" spans="1:18" s="190" customFormat="1" ht="30.6" customHeight="1" x14ac:dyDescent="0.3">
      <c r="A436" s="383">
        <v>431</v>
      </c>
      <c r="B436" s="228" t="s">
        <v>2153</v>
      </c>
      <c r="C436" s="228" t="s">
        <v>2120</v>
      </c>
      <c r="D436" s="218" t="s">
        <v>180</v>
      </c>
      <c r="E436" s="228" t="s">
        <v>2810</v>
      </c>
      <c r="F436" s="234">
        <v>20000000</v>
      </c>
      <c r="G436" s="218" t="s">
        <v>1212</v>
      </c>
      <c r="H436" s="230">
        <v>40967</v>
      </c>
      <c r="I436" s="228" t="s">
        <v>1154</v>
      </c>
      <c r="J436" s="440" t="s">
        <v>2152</v>
      </c>
      <c r="K436" s="228"/>
      <c r="L436" s="228"/>
      <c r="M436" s="228"/>
      <c r="N436" s="228"/>
      <c r="O436" s="218">
        <v>50</v>
      </c>
      <c r="P436" s="218">
        <v>50</v>
      </c>
      <c r="Q436" s="218" t="s">
        <v>2813</v>
      </c>
      <c r="R436" s="384" t="s">
        <v>1907</v>
      </c>
    </row>
    <row r="437" spans="1:18" s="190" customFormat="1" ht="30.6" customHeight="1" x14ac:dyDescent="0.3">
      <c r="A437" s="383">
        <v>432</v>
      </c>
      <c r="B437" s="228" t="s">
        <v>2454</v>
      </c>
      <c r="C437" s="218" t="s">
        <v>1593</v>
      </c>
      <c r="D437" s="218" t="s">
        <v>180</v>
      </c>
      <c r="E437" s="228" t="s">
        <v>2810</v>
      </c>
      <c r="F437" s="234">
        <v>50000000</v>
      </c>
      <c r="G437" s="218" t="s">
        <v>1217</v>
      </c>
      <c r="H437" s="230"/>
      <c r="I437" s="228" t="s">
        <v>1163</v>
      </c>
      <c r="J437" s="275" t="s">
        <v>2453</v>
      </c>
      <c r="K437" s="228"/>
      <c r="L437" s="228"/>
      <c r="M437" s="228"/>
      <c r="N437" s="228"/>
      <c r="O437" s="218">
        <v>50</v>
      </c>
      <c r="P437" s="218">
        <v>50</v>
      </c>
      <c r="Q437" s="218" t="s">
        <v>2813</v>
      </c>
      <c r="R437" s="384"/>
    </row>
    <row r="438" spans="1:18" s="190" customFormat="1" ht="30.6" customHeight="1" x14ac:dyDescent="0.3">
      <c r="A438" s="383">
        <v>433</v>
      </c>
      <c r="B438" s="228" t="s">
        <v>2317</v>
      </c>
      <c r="C438" s="228" t="s">
        <v>2186</v>
      </c>
      <c r="D438" s="218" t="s">
        <v>180</v>
      </c>
      <c r="E438" s="228" t="s">
        <v>2810</v>
      </c>
      <c r="F438" s="234">
        <v>262000000</v>
      </c>
      <c r="G438" s="218" t="s">
        <v>1219</v>
      </c>
      <c r="H438" s="230"/>
      <c r="I438" s="228" t="s">
        <v>1165</v>
      </c>
      <c r="J438" s="275" t="s">
        <v>2318</v>
      </c>
      <c r="K438" s="228"/>
      <c r="L438" s="228"/>
      <c r="M438" s="228"/>
      <c r="N438" s="228"/>
      <c r="O438" s="218">
        <v>50</v>
      </c>
      <c r="P438" s="218">
        <v>50</v>
      </c>
      <c r="Q438" s="218" t="s">
        <v>2813</v>
      </c>
      <c r="R438" s="384" t="s">
        <v>2319</v>
      </c>
    </row>
    <row r="439" spans="1:18" s="190" customFormat="1" ht="30.6" customHeight="1" x14ac:dyDescent="0.3">
      <c r="A439" s="383">
        <v>434</v>
      </c>
      <c r="B439" s="228" t="s">
        <v>2533</v>
      </c>
      <c r="C439" s="228" t="s">
        <v>1198</v>
      </c>
      <c r="D439" s="218" t="s">
        <v>180</v>
      </c>
      <c r="E439" s="228" t="s">
        <v>2810</v>
      </c>
      <c r="F439" s="234">
        <v>70000000</v>
      </c>
      <c r="G439" s="218" t="s">
        <v>1220</v>
      </c>
      <c r="H439" s="230">
        <v>41103</v>
      </c>
      <c r="I439" s="228" t="s">
        <v>1166</v>
      </c>
      <c r="J439" s="440" t="s">
        <v>1247</v>
      </c>
      <c r="K439" s="228"/>
      <c r="L439" s="228"/>
      <c r="M439" s="228"/>
      <c r="N439" s="228"/>
      <c r="O439" s="218">
        <v>50</v>
      </c>
      <c r="P439" s="218">
        <v>50</v>
      </c>
      <c r="Q439" s="218" t="s">
        <v>2813</v>
      </c>
      <c r="R439" s="384" t="s">
        <v>2190</v>
      </c>
    </row>
    <row r="440" spans="1:18" s="190" customFormat="1" ht="30.6" customHeight="1" x14ac:dyDescent="0.3">
      <c r="A440" s="383">
        <v>435</v>
      </c>
      <c r="B440" s="228" t="s">
        <v>2041</v>
      </c>
      <c r="C440" s="218" t="s">
        <v>646</v>
      </c>
      <c r="D440" s="218" t="s">
        <v>180</v>
      </c>
      <c r="E440" s="228" t="s">
        <v>2810</v>
      </c>
      <c r="F440" s="234">
        <v>50000000</v>
      </c>
      <c r="G440" s="218" t="s">
        <v>1223</v>
      </c>
      <c r="H440" s="230"/>
      <c r="I440" s="218" t="s">
        <v>1236</v>
      </c>
      <c r="J440" s="275" t="s">
        <v>1249</v>
      </c>
      <c r="K440" s="228" t="s">
        <v>1248</v>
      </c>
      <c r="L440" s="228"/>
      <c r="M440" s="228"/>
      <c r="N440" s="228"/>
      <c r="O440" s="218">
        <v>50</v>
      </c>
      <c r="P440" s="218">
        <v>50</v>
      </c>
      <c r="Q440" s="218" t="s">
        <v>2813</v>
      </c>
      <c r="R440" s="384" t="s">
        <v>2042</v>
      </c>
    </row>
    <row r="441" spans="1:18" s="190" customFormat="1" ht="30.6" customHeight="1" x14ac:dyDescent="0.3">
      <c r="A441" s="383">
        <v>436</v>
      </c>
      <c r="B441" s="228" t="s">
        <v>2455</v>
      </c>
      <c r="C441" s="218" t="s">
        <v>1593</v>
      </c>
      <c r="D441" s="218" t="s">
        <v>180</v>
      </c>
      <c r="E441" s="228" t="s">
        <v>2810</v>
      </c>
      <c r="F441" s="234">
        <v>100000000</v>
      </c>
      <c r="G441" s="218" t="s">
        <v>1225</v>
      </c>
      <c r="H441" s="230">
        <v>41681</v>
      </c>
      <c r="I441" s="228" t="s">
        <v>1171</v>
      </c>
      <c r="J441" s="275" t="s">
        <v>2456</v>
      </c>
      <c r="K441" s="228"/>
      <c r="L441" s="228"/>
      <c r="M441" s="228"/>
      <c r="N441" s="228"/>
      <c r="O441" s="218">
        <v>50</v>
      </c>
      <c r="P441" s="218">
        <v>50</v>
      </c>
      <c r="Q441" s="218" t="s">
        <v>2813</v>
      </c>
      <c r="R441" s="384"/>
    </row>
    <row r="442" spans="1:18" s="190" customFormat="1" ht="30.6" customHeight="1" x14ac:dyDescent="0.3">
      <c r="A442" s="383">
        <v>437</v>
      </c>
      <c r="B442" s="228" t="s">
        <v>2540</v>
      </c>
      <c r="C442" s="228" t="s">
        <v>2125</v>
      </c>
      <c r="D442" s="218" t="s">
        <v>180</v>
      </c>
      <c r="E442" s="228" t="s">
        <v>2810</v>
      </c>
      <c r="F442" s="234">
        <v>100000000</v>
      </c>
      <c r="G442" s="218" t="s">
        <v>1229</v>
      </c>
      <c r="H442" s="230">
        <v>41733</v>
      </c>
      <c r="I442" s="228" t="s">
        <v>1175</v>
      </c>
      <c r="J442" s="275" t="s">
        <v>2539</v>
      </c>
      <c r="K442" s="228"/>
      <c r="L442" s="228" t="s">
        <v>1176</v>
      </c>
      <c r="M442" s="228"/>
      <c r="N442" s="228"/>
      <c r="O442" s="218">
        <v>50</v>
      </c>
      <c r="P442" s="218">
        <v>50</v>
      </c>
      <c r="Q442" s="218" t="s">
        <v>2813</v>
      </c>
      <c r="R442" s="384"/>
    </row>
    <row r="443" spans="1:18" s="190" customFormat="1" ht="30.6" customHeight="1" x14ac:dyDescent="0.3">
      <c r="A443" s="383">
        <v>438</v>
      </c>
      <c r="B443" s="228" t="s">
        <v>2563</v>
      </c>
      <c r="C443" s="218" t="s">
        <v>2240</v>
      </c>
      <c r="D443" s="218" t="s">
        <v>180</v>
      </c>
      <c r="E443" s="228" t="s">
        <v>2810</v>
      </c>
      <c r="F443" s="234">
        <v>100000000</v>
      </c>
      <c r="G443" s="218" t="s">
        <v>1230</v>
      </c>
      <c r="H443" s="230">
        <v>41712</v>
      </c>
      <c r="I443" s="228" t="s">
        <v>1177</v>
      </c>
      <c r="J443" s="275" t="s">
        <v>2832</v>
      </c>
      <c r="K443" s="228"/>
      <c r="L443" s="228"/>
      <c r="M443" s="228"/>
      <c r="N443" s="228"/>
      <c r="O443" s="218">
        <v>50</v>
      </c>
      <c r="P443" s="218">
        <v>50</v>
      </c>
      <c r="Q443" s="218" t="s">
        <v>2813</v>
      </c>
      <c r="R443" s="384"/>
    </row>
    <row r="444" spans="1:18" s="190" customFormat="1" ht="30.6" customHeight="1" x14ac:dyDescent="0.3">
      <c r="A444" s="383">
        <v>439</v>
      </c>
      <c r="B444" s="228" t="s">
        <v>2158</v>
      </c>
      <c r="C444" s="228" t="s">
        <v>949</v>
      </c>
      <c r="D444" s="218" t="s">
        <v>180</v>
      </c>
      <c r="E444" s="228" t="s">
        <v>2810</v>
      </c>
      <c r="F444" s="234">
        <v>100000000</v>
      </c>
      <c r="G444" s="218" t="s">
        <v>1231</v>
      </c>
      <c r="H444" s="230">
        <v>41834</v>
      </c>
      <c r="I444" s="230" t="s">
        <v>1178</v>
      </c>
      <c r="J444" s="275" t="s">
        <v>2937</v>
      </c>
      <c r="K444" s="228"/>
      <c r="L444" s="228"/>
      <c r="M444" s="228"/>
      <c r="N444" s="228"/>
      <c r="O444" s="218">
        <v>50</v>
      </c>
      <c r="P444" s="218">
        <v>50</v>
      </c>
      <c r="Q444" s="218" t="s">
        <v>2813</v>
      </c>
      <c r="R444" s="384"/>
    </row>
    <row r="445" spans="1:18" s="190" customFormat="1" ht="30.6" customHeight="1" x14ac:dyDescent="0.3">
      <c r="A445" s="383">
        <v>440</v>
      </c>
      <c r="B445" s="228" t="s">
        <v>2567</v>
      </c>
      <c r="C445" s="218" t="s">
        <v>2240</v>
      </c>
      <c r="D445" s="218" t="s">
        <v>180</v>
      </c>
      <c r="E445" s="228" t="s">
        <v>2810</v>
      </c>
      <c r="F445" s="234">
        <v>200000000</v>
      </c>
      <c r="G445" s="218" t="s">
        <v>1232</v>
      </c>
      <c r="H445" s="230"/>
      <c r="I445" s="228" t="s">
        <v>2565</v>
      </c>
      <c r="J445" s="451" t="s">
        <v>2564</v>
      </c>
      <c r="K445" s="228"/>
      <c r="L445" s="228"/>
      <c r="M445" s="228"/>
      <c r="N445" s="228"/>
      <c r="O445" s="218">
        <v>50</v>
      </c>
      <c r="P445" s="218">
        <v>50</v>
      </c>
      <c r="Q445" s="218" t="s">
        <v>2813</v>
      </c>
      <c r="R445" s="384" t="s">
        <v>2566</v>
      </c>
    </row>
    <row r="446" spans="1:18" s="190" customFormat="1" ht="30.6" customHeight="1" x14ac:dyDescent="0.3">
      <c r="A446" s="383">
        <v>441</v>
      </c>
      <c r="B446" s="338" t="s">
        <v>1181</v>
      </c>
      <c r="C446" s="228" t="s">
        <v>1947</v>
      </c>
      <c r="D446" s="218" t="s">
        <v>180</v>
      </c>
      <c r="E446" s="218" t="s">
        <v>2810</v>
      </c>
      <c r="F446" s="219">
        <v>61000000</v>
      </c>
      <c r="G446" s="218" t="s">
        <v>1233</v>
      </c>
      <c r="H446" s="220">
        <v>42121</v>
      </c>
      <c r="I446" s="218" t="s">
        <v>1182</v>
      </c>
      <c r="J446" s="434" t="s">
        <v>2044</v>
      </c>
      <c r="K446" s="218"/>
      <c r="L446" s="218"/>
      <c r="M446" s="218"/>
      <c r="N446" s="218"/>
      <c r="O446" s="218">
        <v>50</v>
      </c>
      <c r="P446" s="218">
        <v>50</v>
      </c>
      <c r="Q446" s="218" t="s">
        <v>2813</v>
      </c>
      <c r="R446" s="461" t="s">
        <v>2045</v>
      </c>
    </row>
    <row r="447" spans="1:18" s="190" customFormat="1" ht="30.6" customHeight="1" x14ac:dyDescent="0.3">
      <c r="A447" s="383">
        <v>442</v>
      </c>
      <c r="B447" s="218" t="s">
        <v>1183</v>
      </c>
      <c r="C447" s="218" t="s">
        <v>1538</v>
      </c>
      <c r="D447" s="218" t="s">
        <v>180</v>
      </c>
      <c r="E447" s="218" t="s">
        <v>2810</v>
      </c>
      <c r="F447" s="219">
        <v>15000000</v>
      </c>
      <c r="G447" s="218" t="s">
        <v>1184</v>
      </c>
      <c r="H447" s="220">
        <v>42074</v>
      </c>
      <c r="I447" s="218" t="s">
        <v>1185</v>
      </c>
      <c r="J447" s="434" t="s">
        <v>2107</v>
      </c>
      <c r="K447" s="218"/>
      <c r="L447" s="218"/>
      <c r="M447" s="218"/>
      <c r="N447" s="218"/>
      <c r="O447" s="218">
        <v>50</v>
      </c>
      <c r="P447" s="218">
        <v>50</v>
      </c>
      <c r="Q447" s="218" t="s">
        <v>2813</v>
      </c>
      <c r="R447" s="384" t="s">
        <v>2108</v>
      </c>
    </row>
    <row r="448" spans="1:18" s="190" customFormat="1" ht="30.6" customHeight="1" x14ac:dyDescent="0.3">
      <c r="A448" s="383">
        <v>443</v>
      </c>
      <c r="B448" s="218" t="s">
        <v>2109</v>
      </c>
      <c r="C448" s="218" t="s">
        <v>1538</v>
      </c>
      <c r="D448" s="218" t="s">
        <v>180</v>
      </c>
      <c r="E448" s="218" t="s">
        <v>2810</v>
      </c>
      <c r="F448" s="219">
        <v>8131608</v>
      </c>
      <c r="G448" s="227" t="s">
        <v>333</v>
      </c>
      <c r="H448" s="220">
        <v>42149</v>
      </c>
      <c r="I448" s="218" t="s">
        <v>1186</v>
      </c>
      <c r="J448" s="434" t="s">
        <v>2110</v>
      </c>
      <c r="K448" s="218"/>
      <c r="L448" s="218"/>
      <c r="M448" s="218"/>
      <c r="N448" s="218"/>
      <c r="O448" s="218">
        <v>50</v>
      </c>
      <c r="P448" s="218">
        <v>50</v>
      </c>
      <c r="Q448" s="218" t="s">
        <v>2813</v>
      </c>
      <c r="R448" s="384" t="s">
        <v>2111</v>
      </c>
    </row>
    <row r="449" spans="1:256" s="6" customFormat="1" ht="30.6" customHeight="1" x14ac:dyDescent="0.3">
      <c r="A449" s="383">
        <v>444</v>
      </c>
      <c r="B449" s="218" t="s">
        <v>2604</v>
      </c>
      <c r="C449" s="218" t="s">
        <v>2174</v>
      </c>
      <c r="D449" s="218" t="s">
        <v>180</v>
      </c>
      <c r="E449" s="218" t="s">
        <v>2810</v>
      </c>
      <c r="F449" s="219">
        <v>100000000</v>
      </c>
      <c r="G449" s="227" t="s">
        <v>1234</v>
      </c>
      <c r="H449" s="220">
        <v>42165</v>
      </c>
      <c r="I449" s="218" t="s">
        <v>1889</v>
      </c>
      <c r="J449" s="434" t="s">
        <v>2605</v>
      </c>
      <c r="K449" s="218"/>
      <c r="L449" s="218"/>
      <c r="M449" s="218"/>
      <c r="N449" s="218"/>
      <c r="O449" s="218">
        <v>50</v>
      </c>
      <c r="P449" s="218">
        <v>50</v>
      </c>
      <c r="Q449" s="218" t="s">
        <v>2874</v>
      </c>
      <c r="R449" s="384"/>
      <c r="S449" s="190"/>
      <c r="T449" s="190"/>
      <c r="U449" s="190"/>
      <c r="V449" s="190"/>
      <c r="W449" s="190"/>
      <c r="X449" s="190"/>
      <c r="Y449" s="190"/>
      <c r="Z449" s="190"/>
      <c r="AA449" s="190"/>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c r="BM449" s="190"/>
      <c r="BN449" s="190"/>
      <c r="BO449" s="190"/>
      <c r="BP449" s="190"/>
      <c r="BQ449" s="190"/>
      <c r="BR449" s="190"/>
      <c r="BS449" s="190"/>
      <c r="BT449" s="190"/>
      <c r="BU449" s="190"/>
      <c r="BV449" s="190"/>
      <c r="BW449" s="190"/>
      <c r="BX449" s="190"/>
      <c r="BY449" s="190"/>
      <c r="BZ449" s="190"/>
      <c r="CA449" s="190"/>
      <c r="CB449" s="190"/>
      <c r="CC449" s="190"/>
      <c r="CD449" s="190"/>
      <c r="CE449" s="190"/>
      <c r="CF449" s="190"/>
      <c r="CG449" s="190"/>
      <c r="CH449" s="190"/>
      <c r="CI449" s="190"/>
      <c r="CJ449" s="190"/>
      <c r="CK449" s="190"/>
      <c r="CL449" s="190"/>
      <c r="CM449" s="190"/>
      <c r="CN449" s="190"/>
      <c r="CO449" s="190"/>
      <c r="CP449" s="190"/>
      <c r="CQ449" s="190"/>
      <c r="CR449" s="190"/>
      <c r="CS449" s="190"/>
      <c r="CT449" s="190"/>
      <c r="CU449" s="190"/>
      <c r="CV449" s="190"/>
      <c r="CW449" s="190"/>
      <c r="CX449" s="190"/>
      <c r="CY449" s="190"/>
      <c r="CZ449" s="190"/>
      <c r="DA449" s="190"/>
      <c r="DB449" s="190"/>
      <c r="DC449" s="190"/>
      <c r="DD449" s="190"/>
      <c r="DE449" s="190"/>
      <c r="DF449" s="190"/>
      <c r="DG449" s="190"/>
      <c r="DH449" s="190"/>
      <c r="DI449" s="190"/>
      <c r="DJ449" s="190"/>
      <c r="DK449" s="190"/>
      <c r="DL449" s="190"/>
      <c r="DM449" s="190"/>
      <c r="DN449" s="190"/>
      <c r="DO449" s="190"/>
      <c r="DP449" s="190"/>
      <c r="DQ449" s="190"/>
      <c r="DR449" s="190"/>
      <c r="DS449" s="190"/>
      <c r="DT449" s="190"/>
      <c r="DU449" s="190"/>
      <c r="DV449" s="190"/>
      <c r="DW449" s="190"/>
      <c r="DX449" s="190"/>
      <c r="DY449" s="190"/>
      <c r="DZ449" s="190"/>
      <c r="EA449" s="190"/>
      <c r="EB449" s="190"/>
      <c r="EC449" s="190"/>
      <c r="ED449" s="190"/>
      <c r="EE449" s="190"/>
      <c r="EF449" s="190"/>
      <c r="EG449" s="190"/>
      <c r="EH449" s="190"/>
      <c r="EI449" s="190"/>
      <c r="EJ449" s="190"/>
      <c r="EK449" s="190"/>
      <c r="EL449" s="190"/>
      <c r="EM449" s="190"/>
      <c r="EN449" s="190"/>
      <c r="EO449" s="190"/>
      <c r="EP449" s="190"/>
      <c r="EQ449" s="190"/>
      <c r="ER449" s="190"/>
      <c r="ES449" s="190"/>
      <c r="ET449" s="190"/>
      <c r="EU449" s="190"/>
      <c r="EV449" s="190"/>
      <c r="EW449" s="190"/>
      <c r="EX449" s="190"/>
      <c r="EY449" s="190"/>
      <c r="EZ449" s="190"/>
      <c r="FA449" s="190"/>
      <c r="FB449" s="190"/>
      <c r="FC449" s="190"/>
      <c r="FD449" s="190"/>
      <c r="FE449" s="190"/>
      <c r="FF449" s="190"/>
      <c r="FG449" s="190"/>
      <c r="FH449" s="190"/>
      <c r="FI449" s="190"/>
      <c r="FJ449" s="190"/>
      <c r="FK449" s="190"/>
      <c r="FL449" s="190"/>
      <c r="FM449" s="190"/>
      <c r="FN449" s="190"/>
      <c r="FO449" s="190"/>
      <c r="FP449" s="190"/>
      <c r="FQ449" s="190"/>
      <c r="FR449" s="190"/>
      <c r="FS449" s="190"/>
      <c r="FT449" s="190"/>
      <c r="FU449" s="190"/>
      <c r="FV449" s="190"/>
      <c r="FW449" s="190"/>
      <c r="FX449" s="190"/>
      <c r="FY449" s="190"/>
      <c r="FZ449" s="190"/>
      <c r="GA449" s="190"/>
      <c r="GB449" s="190"/>
      <c r="GC449" s="190"/>
      <c r="GD449" s="190"/>
      <c r="GE449" s="190"/>
      <c r="GF449" s="190"/>
      <c r="GG449" s="190"/>
      <c r="GH449" s="190"/>
      <c r="GI449" s="190"/>
      <c r="GJ449" s="190"/>
      <c r="GK449" s="190"/>
      <c r="GL449" s="190"/>
      <c r="GM449" s="190"/>
      <c r="GN449" s="190"/>
      <c r="GO449" s="190"/>
      <c r="GP449" s="190"/>
      <c r="GQ449" s="190"/>
      <c r="GR449" s="190"/>
      <c r="GS449" s="190"/>
      <c r="GT449" s="190"/>
      <c r="GU449" s="190"/>
      <c r="GV449" s="190"/>
      <c r="GW449" s="190"/>
      <c r="GX449" s="190"/>
      <c r="GY449" s="190"/>
      <c r="GZ449" s="190"/>
      <c r="HA449" s="190"/>
      <c r="HB449" s="190"/>
      <c r="HC449" s="190"/>
      <c r="HD449" s="190"/>
      <c r="HE449" s="190"/>
      <c r="HF449" s="190"/>
      <c r="HG449" s="190"/>
      <c r="HH449" s="190"/>
      <c r="HI449" s="190"/>
      <c r="HJ449" s="190"/>
      <c r="HK449" s="190"/>
      <c r="HL449" s="190"/>
      <c r="HM449" s="190"/>
      <c r="HN449" s="190"/>
      <c r="HO449" s="190"/>
      <c r="HP449" s="190"/>
      <c r="HQ449" s="190"/>
      <c r="HR449" s="190"/>
      <c r="HS449" s="190"/>
      <c r="HT449" s="190"/>
      <c r="HU449" s="190"/>
      <c r="HV449" s="190"/>
      <c r="HW449" s="190"/>
      <c r="HX449" s="190"/>
      <c r="HY449" s="190"/>
      <c r="HZ449" s="190"/>
      <c r="IA449" s="190"/>
      <c r="IB449" s="190"/>
      <c r="IC449" s="190"/>
      <c r="ID449" s="190"/>
      <c r="IE449" s="190"/>
      <c r="IF449" s="190"/>
      <c r="IG449" s="190"/>
      <c r="IH449" s="190"/>
      <c r="II449" s="190"/>
      <c r="IJ449" s="190"/>
      <c r="IK449" s="190"/>
      <c r="IL449" s="190"/>
      <c r="IM449" s="190"/>
      <c r="IN449" s="190"/>
      <c r="IO449" s="190"/>
      <c r="IP449" s="190"/>
      <c r="IQ449" s="190"/>
      <c r="IR449" s="190"/>
      <c r="IS449" s="190"/>
      <c r="IT449" s="190"/>
      <c r="IU449" s="190"/>
      <c r="IV449" s="190"/>
    </row>
    <row r="450" spans="1:256" s="190" customFormat="1" ht="30.6" customHeight="1" x14ac:dyDescent="0.3">
      <c r="A450" s="383">
        <v>445</v>
      </c>
      <c r="B450" s="228" t="s">
        <v>1187</v>
      </c>
      <c r="C450" s="228" t="s">
        <v>2186</v>
      </c>
      <c r="D450" s="228" t="s">
        <v>180</v>
      </c>
      <c r="E450" s="228" t="s">
        <v>2810</v>
      </c>
      <c r="F450" s="234">
        <v>815000000</v>
      </c>
      <c r="G450" s="218" t="s">
        <v>1235</v>
      </c>
      <c r="H450" s="230">
        <v>42235</v>
      </c>
      <c r="I450" s="228" t="s">
        <v>1188</v>
      </c>
      <c r="J450" s="275" t="s">
        <v>2322</v>
      </c>
      <c r="K450" s="228"/>
      <c r="L450" s="228"/>
      <c r="M450" s="228"/>
      <c r="N450" s="285"/>
      <c r="O450" s="228">
        <v>50</v>
      </c>
      <c r="P450" s="218">
        <v>50</v>
      </c>
      <c r="Q450" s="218" t="s">
        <v>2813</v>
      </c>
      <c r="R450" s="391"/>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row>
    <row r="451" spans="1:256" s="6" customFormat="1" ht="30.6" customHeight="1" x14ac:dyDescent="0.3">
      <c r="A451" s="383">
        <v>446</v>
      </c>
      <c r="B451" s="228" t="s">
        <v>2568</v>
      </c>
      <c r="C451" s="218" t="s">
        <v>2240</v>
      </c>
      <c r="D451" s="228" t="s">
        <v>180</v>
      </c>
      <c r="E451" s="228" t="s">
        <v>2810</v>
      </c>
      <c r="F451" s="234">
        <v>195099133</v>
      </c>
      <c r="G451" s="228" t="s">
        <v>1562</v>
      </c>
      <c r="H451" s="220">
        <v>42436</v>
      </c>
      <c r="I451" s="228" t="s">
        <v>1189</v>
      </c>
      <c r="J451" s="275" t="s">
        <v>2863</v>
      </c>
      <c r="K451" s="218"/>
      <c r="L451" s="218"/>
      <c r="M451" s="218"/>
      <c r="N451" s="258"/>
      <c r="O451" s="218">
        <v>50</v>
      </c>
      <c r="P451" s="218">
        <v>50</v>
      </c>
      <c r="Q451" s="218" t="s">
        <v>2813</v>
      </c>
      <c r="R451" s="384"/>
      <c r="S451" s="190"/>
      <c r="T451" s="190"/>
      <c r="U451" s="190"/>
      <c r="V451" s="190"/>
      <c r="W451" s="190"/>
      <c r="X451" s="190"/>
      <c r="Y451" s="190"/>
      <c r="Z451" s="190"/>
      <c r="AA451" s="190"/>
      <c r="AB451" s="190"/>
      <c r="AC451" s="190"/>
      <c r="AD451" s="190"/>
      <c r="AE451" s="190"/>
      <c r="AF451" s="190"/>
      <c r="AG451" s="190"/>
      <c r="AH451" s="190"/>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c r="BM451" s="190"/>
      <c r="BN451" s="190"/>
      <c r="BO451" s="190"/>
      <c r="BP451" s="190"/>
      <c r="BQ451" s="190"/>
      <c r="BR451" s="190"/>
      <c r="BS451" s="190"/>
      <c r="BT451" s="190"/>
      <c r="BU451" s="190"/>
      <c r="BV451" s="190"/>
      <c r="BW451" s="190"/>
      <c r="BX451" s="190"/>
      <c r="BY451" s="190"/>
      <c r="BZ451" s="190"/>
      <c r="CA451" s="190"/>
      <c r="CB451" s="190"/>
      <c r="CC451" s="190"/>
      <c r="CD451" s="190"/>
      <c r="CE451" s="190"/>
      <c r="CF451" s="190"/>
      <c r="CG451" s="190"/>
      <c r="CH451" s="190"/>
      <c r="CI451" s="190"/>
      <c r="CJ451" s="190"/>
      <c r="CK451" s="190"/>
      <c r="CL451" s="190"/>
      <c r="CM451" s="190"/>
      <c r="CN451" s="190"/>
      <c r="CO451" s="190"/>
      <c r="CP451" s="190"/>
      <c r="CQ451" s="190"/>
      <c r="CR451" s="190"/>
      <c r="CS451" s="190"/>
      <c r="CT451" s="190"/>
      <c r="CU451" s="190"/>
      <c r="CV451" s="190"/>
      <c r="CW451" s="190"/>
      <c r="CX451" s="190"/>
      <c r="CY451" s="190"/>
      <c r="CZ451" s="190"/>
      <c r="DA451" s="190"/>
      <c r="DB451" s="190"/>
      <c r="DC451" s="190"/>
      <c r="DD451" s="190"/>
      <c r="DE451" s="190"/>
      <c r="DF451" s="190"/>
      <c r="DG451" s="190"/>
      <c r="DH451" s="190"/>
      <c r="DI451" s="190"/>
      <c r="DJ451" s="190"/>
      <c r="DK451" s="190"/>
      <c r="DL451" s="190"/>
      <c r="DM451" s="190"/>
      <c r="DN451" s="190"/>
      <c r="DO451" s="190"/>
      <c r="DP451" s="190"/>
      <c r="DQ451" s="190"/>
      <c r="DR451" s="190"/>
      <c r="DS451" s="190"/>
      <c r="DT451" s="190"/>
      <c r="DU451" s="190"/>
      <c r="DV451" s="190"/>
      <c r="DW451" s="190"/>
      <c r="DX451" s="190"/>
      <c r="DY451" s="190"/>
      <c r="DZ451" s="190"/>
      <c r="EA451" s="190"/>
      <c r="EB451" s="190"/>
      <c r="EC451" s="190"/>
      <c r="ED451" s="190"/>
      <c r="EE451" s="190"/>
      <c r="EF451" s="190"/>
      <c r="EG451" s="190"/>
      <c r="EH451" s="190"/>
      <c r="EI451" s="190"/>
      <c r="EJ451" s="190"/>
      <c r="EK451" s="190"/>
      <c r="EL451" s="190"/>
      <c r="EM451" s="190"/>
      <c r="EN451" s="190"/>
      <c r="EO451" s="190"/>
      <c r="EP451" s="190"/>
      <c r="EQ451" s="190"/>
      <c r="ER451" s="190"/>
      <c r="ES451" s="190"/>
      <c r="ET451" s="190"/>
      <c r="EU451" s="190"/>
      <c r="EV451" s="190"/>
      <c r="EW451" s="190"/>
      <c r="EX451" s="190"/>
      <c r="EY451" s="190"/>
      <c r="EZ451" s="190"/>
      <c r="FA451" s="190"/>
      <c r="FB451" s="190"/>
      <c r="FC451" s="190"/>
      <c r="FD451" s="190"/>
      <c r="FE451" s="190"/>
      <c r="FF451" s="190"/>
      <c r="FG451" s="190"/>
      <c r="FH451" s="190"/>
      <c r="FI451" s="190"/>
      <c r="FJ451" s="190"/>
      <c r="FK451" s="190"/>
      <c r="FL451" s="190"/>
      <c r="FM451" s="190"/>
      <c r="FN451" s="190"/>
      <c r="FO451" s="190"/>
      <c r="FP451" s="190"/>
      <c r="FQ451" s="190"/>
      <c r="FR451" s="190"/>
      <c r="FS451" s="190"/>
      <c r="FT451" s="190"/>
      <c r="FU451" s="190"/>
      <c r="FV451" s="190"/>
      <c r="FW451" s="190"/>
      <c r="FX451" s="190"/>
      <c r="FY451" s="190"/>
      <c r="FZ451" s="190"/>
      <c r="GA451" s="190"/>
      <c r="GB451" s="190"/>
      <c r="GC451" s="190"/>
      <c r="GD451" s="190"/>
      <c r="GE451" s="190"/>
      <c r="GF451" s="190"/>
      <c r="GG451" s="190"/>
      <c r="GH451" s="190"/>
      <c r="GI451" s="190"/>
      <c r="GJ451" s="190"/>
      <c r="GK451" s="190"/>
      <c r="GL451" s="190"/>
      <c r="GM451" s="190"/>
      <c r="GN451" s="190"/>
      <c r="GO451" s="190"/>
      <c r="GP451" s="190"/>
      <c r="GQ451" s="190"/>
      <c r="GR451" s="190"/>
      <c r="GS451" s="190"/>
      <c r="GT451" s="190"/>
      <c r="GU451" s="190"/>
      <c r="GV451" s="190"/>
      <c r="GW451" s="190"/>
      <c r="GX451" s="190"/>
      <c r="GY451" s="190"/>
      <c r="GZ451" s="190"/>
      <c r="HA451" s="190"/>
      <c r="HB451" s="190"/>
      <c r="HC451" s="190"/>
      <c r="HD451" s="190"/>
      <c r="HE451" s="190"/>
      <c r="HF451" s="190"/>
      <c r="HG451" s="190"/>
      <c r="HH451" s="190"/>
      <c r="HI451" s="190"/>
      <c r="HJ451" s="190"/>
      <c r="HK451" s="190"/>
      <c r="HL451" s="190"/>
      <c r="HM451" s="190"/>
      <c r="HN451" s="190"/>
      <c r="HO451" s="190"/>
      <c r="HP451" s="190"/>
      <c r="HQ451" s="190"/>
      <c r="HR451" s="190"/>
      <c r="HS451" s="190"/>
      <c r="HT451" s="190"/>
      <c r="HU451" s="190"/>
      <c r="HV451" s="190"/>
      <c r="HW451" s="190"/>
      <c r="HX451" s="190"/>
      <c r="HY451" s="190"/>
      <c r="HZ451" s="190"/>
      <c r="IA451" s="190"/>
      <c r="IB451" s="190"/>
      <c r="IC451" s="190"/>
      <c r="ID451" s="190"/>
      <c r="IE451" s="190"/>
      <c r="IF451" s="190"/>
      <c r="IG451" s="190"/>
      <c r="IH451" s="190"/>
      <c r="II451" s="190"/>
      <c r="IJ451" s="190"/>
      <c r="IK451" s="190"/>
      <c r="IL451" s="190"/>
      <c r="IM451" s="190"/>
      <c r="IN451" s="190"/>
      <c r="IO451" s="190"/>
      <c r="IP451" s="190"/>
      <c r="IQ451" s="190"/>
      <c r="IR451" s="190"/>
      <c r="IS451" s="190"/>
      <c r="IT451" s="190"/>
      <c r="IU451" s="190"/>
      <c r="IV451" s="190"/>
    </row>
    <row r="452" spans="1:256" s="190" customFormat="1" ht="30.6" customHeight="1" x14ac:dyDescent="0.3">
      <c r="A452" s="383">
        <v>447</v>
      </c>
      <c r="B452" s="228" t="s">
        <v>2048</v>
      </c>
      <c r="C452" s="228" t="s">
        <v>1947</v>
      </c>
      <c r="D452" s="228" t="s">
        <v>180</v>
      </c>
      <c r="E452" s="228" t="s">
        <v>2810</v>
      </c>
      <c r="F452" s="234">
        <v>1041083492</v>
      </c>
      <c r="G452" s="228" t="s">
        <v>1190</v>
      </c>
      <c r="H452" s="230">
        <v>42221</v>
      </c>
      <c r="I452" s="228" t="s">
        <v>1191</v>
      </c>
      <c r="J452" s="275" t="s">
        <v>2046</v>
      </c>
      <c r="K452" s="228"/>
      <c r="L452" s="228"/>
      <c r="M452" s="228"/>
      <c r="N452" s="285"/>
      <c r="O452" s="228">
        <v>50</v>
      </c>
      <c r="P452" s="218">
        <v>50</v>
      </c>
      <c r="Q452" s="218" t="s">
        <v>2813</v>
      </c>
      <c r="R452" s="391" t="s">
        <v>2047</v>
      </c>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row>
    <row r="453" spans="1:256" s="190" customFormat="1" ht="30.6" customHeight="1" x14ac:dyDescent="0.3">
      <c r="A453" s="383">
        <v>448</v>
      </c>
      <c r="B453" s="218" t="s">
        <v>1937</v>
      </c>
      <c r="C453" s="228" t="s">
        <v>1579</v>
      </c>
      <c r="D453" s="228" t="s">
        <v>180</v>
      </c>
      <c r="E453" s="218" t="s">
        <v>2810</v>
      </c>
      <c r="F453" s="219"/>
      <c r="G453" s="218"/>
      <c r="H453" s="220"/>
      <c r="I453" s="218" t="s">
        <v>1192</v>
      </c>
      <c r="J453" s="275" t="s">
        <v>1939</v>
      </c>
      <c r="K453" s="218"/>
      <c r="L453" s="218"/>
      <c r="M453" s="218"/>
      <c r="N453" s="218"/>
      <c r="O453" s="228">
        <v>50</v>
      </c>
      <c r="P453" s="218">
        <v>50</v>
      </c>
      <c r="Q453" s="218" t="s">
        <v>2813</v>
      </c>
      <c r="R453" s="384" t="s">
        <v>1938</v>
      </c>
    </row>
    <row r="454" spans="1:256" s="190" customFormat="1" ht="30.6" customHeight="1" x14ac:dyDescent="0.3">
      <c r="A454" s="383">
        <v>449</v>
      </c>
      <c r="B454" s="218" t="s">
        <v>2569</v>
      </c>
      <c r="C454" s="218" t="s">
        <v>2240</v>
      </c>
      <c r="D454" s="228" t="s">
        <v>180</v>
      </c>
      <c r="E454" s="218" t="s">
        <v>2810</v>
      </c>
      <c r="F454" s="219">
        <v>10752000</v>
      </c>
      <c r="G454" s="218" t="s">
        <v>1193</v>
      </c>
      <c r="H454" s="220">
        <v>42552</v>
      </c>
      <c r="I454" s="218" t="s">
        <v>1194</v>
      </c>
      <c r="J454" s="275" t="s">
        <v>2862</v>
      </c>
      <c r="K454" s="218"/>
      <c r="L454" s="218"/>
      <c r="M454" s="218"/>
      <c r="N454" s="218"/>
      <c r="O454" s="228">
        <v>50</v>
      </c>
      <c r="P454" s="218">
        <v>50</v>
      </c>
      <c r="Q454" s="218" t="s">
        <v>2813</v>
      </c>
      <c r="R454" s="384"/>
    </row>
    <row r="455" spans="1:256" s="190" customFormat="1" ht="30.6" customHeight="1" x14ac:dyDescent="0.3">
      <c r="A455" s="383">
        <v>450</v>
      </c>
      <c r="B455" s="218" t="s">
        <v>2570</v>
      </c>
      <c r="C455" s="218" t="s">
        <v>2240</v>
      </c>
      <c r="D455" s="228" t="s">
        <v>180</v>
      </c>
      <c r="E455" s="218" t="s">
        <v>2810</v>
      </c>
      <c r="F455" s="219">
        <v>12718396</v>
      </c>
      <c r="G455" s="218" t="s">
        <v>1195</v>
      </c>
      <c r="H455" s="220">
        <v>42577</v>
      </c>
      <c r="I455" s="218" t="s">
        <v>1196</v>
      </c>
      <c r="J455" s="275" t="s">
        <v>2864</v>
      </c>
      <c r="K455" s="218"/>
      <c r="L455" s="218"/>
      <c r="M455" s="218"/>
      <c r="N455" s="218"/>
      <c r="O455" s="228">
        <v>50</v>
      </c>
      <c r="P455" s="218">
        <v>50</v>
      </c>
      <c r="Q455" s="218" t="s">
        <v>2813</v>
      </c>
      <c r="R455" s="384"/>
    </row>
    <row r="456" spans="1:256" s="190" customFormat="1" ht="30.6" customHeight="1" x14ac:dyDescent="0.3">
      <c r="A456" s="383">
        <v>451</v>
      </c>
      <c r="B456" s="218" t="s">
        <v>2272</v>
      </c>
      <c r="C456" s="218" t="s">
        <v>2169</v>
      </c>
      <c r="D456" s="218" t="s">
        <v>180</v>
      </c>
      <c r="E456" s="218" t="s">
        <v>2810</v>
      </c>
      <c r="F456" s="219">
        <v>200000000</v>
      </c>
      <c r="G456" s="218" t="s">
        <v>1411</v>
      </c>
      <c r="H456" s="220">
        <v>41680</v>
      </c>
      <c r="I456" s="218" t="s">
        <v>1410</v>
      </c>
      <c r="J456" s="435" t="s">
        <v>2271</v>
      </c>
      <c r="K456" s="218"/>
      <c r="L456" s="218"/>
      <c r="M456" s="218"/>
      <c r="N456" s="218"/>
      <c r="O456" s="218">
        <v>50</v>
      </c>
      <c r="P456" s="218">
        <v>50</v>
      </c>
      <c r="Q456" s="218" t="s">
        <v>2813</v>
      </c>
      <c r="R456" s="384"/>
    </row>
    <row r="457" spans="1:256" s="190" customFormat="1" ht="30.6" customHeight="1" x14ac:dyDescent="0.3">
      <c r="A457" s="383">
        <v>452</v>
      </c>
      <c r="B457" s="218" t="s">
        <v>2112</v>
      </c>
      <c r="C457" s="218" t="s">
        <v>1538</v>
      </c>
      <c r="D457" s="218" t="s">
        <v>263</v>
      </c>
      <c r="E457" s="218" t="s">
        <v>2810</v>
      </c>
      <c r="F457" s="219">
        <v>13789000</v>
      </c>
      <c r="G457" s="218" t="s">
        <v>1521</v>
      </c>
      <c r="H457" s="220">
        <v>42528</v>
      </c>
      <c r="I457" s="218" t="s">
        <v>1522</v>
      </c>
      <c r="J457" s="435" t="s">
        <v>1558</v>
      </c>
      <c r="K457" s="218"/>
      <c r="L457" s="218"/>
      <c r="M457" s="218"/>
      <c r="N457" s="218"/>
      <c r="O457" s="218">
        <v>50</v>
      </c>
      <c r="P457" s="218">
        <v>50</v>
      </c>
      <c r="Q457" s="218" t="s">
        <v>2813</v>
      </c>
      <c r="R457" s="384"/>
    </row>
    <row r="458" spans="1:256" s="190" customFormat="1" ht="30.6" customHeight="1" x14ac:dyDescent="0.3">
      <c r="A458" s="383">
        <v>453</v>
      </c>
      <c r="B458" s="218" t="s">
        <v>2541</v>
      </c>
      <c r="C458" s="228" t="s">
        <v>2125</v>
      </c>
      <c r="D458" s="218" t="s">
        <v>263</v>
      </c>
      <c r="E458" s="218" t="s">
        <v>2810</v>
      </c>
      <c r="F458" s="219">
        <v>14786344</v>
      </c>
      <c r="G458" s="218" t="s">
        <v>1195</v>
      </c>
      <c r="H458" s="220">
        <v>42538</v>
      </c>
      <c r="I458" s="218" t="s">
        <v>1511</v>
      </c>
      <c r="J458" s="275" t="s">
        <v>2546</v>
      </c>
      <c r="K458" s="218"/>
      <c r="L458" s="218"/>
      <c r="M458" s="218"/>
      <c r="N458" s="218"/>
      <c r="O458" s="218">
        <v>50</v>
      </c>
      <c r="P458" s="218">
        <v>50</v>
      </c>
      <c r="Q458" s="218" t="s">
        <v>2813</v>
      </c>
      <c r="R458" s="384"/>
    </row>
    <row r="459" spans="1:256" s="190" customFormat="1" ht="30.6" customHeight="1" x14ac:dyDescent="0.3">
      <c r="A459" s="383">
        <v>454</v>
      </c>
      <c r="B459" s="228" t="s">
        <v>2571</v>
      </c>
      <c r="C459" s="218" t="s">
        <v>2240</v>
      </c>
      <c r="D459" s="218" t="s">
        <v>263</v>
      </c>
      <c r="E459" s="218" t="s">
        <v>2810</v>
      </c>
      <c r="F459" s="219">
        <v>0</v>
      </c>
      <c r="G459" s="218" t="s">
        <v>1546</v>
      </c>
      <c r="H459" s="220">
        <v>42718</v>
      </c>
      <c r="I459" s="218" t="s">
        <v>1547</v>
      </c>
      <c r="J459" s="275" t="s">
        <v>1548</v>
      </c>
      <c r="K459" s="218"/>
      <c r="L459" s="218"/>
      <c r="M459" s="218"/>
      <c r="N459" s="218"/>
      <c r="O459" s="218">
        <v>50</v>
      </c>
      <c r="P459" s="218">
        <v>50</v>
      </c>
      <c r="Q459" s="218" t="s">
        <v>2813</v>
      </c>
      <c r="R459" s="384" t="s">
        <v>2572</v>
      </c>
    </row>
    <row r="460" spans="1:256" s="190" customFormat="1" ht="30.6" customHeight="1" x14ac:dyDescent="0.3">
      <c r="A460" s="383">
        <v>455</v>
      </c>
      <c r="B460" s="438" t="s">
        <v>2457</v>
      </c>
      <c r="C460" s="218" t="s">
        <v>1593</v>
      </c>
      <c r="D460" s="218" t="s">
        <v>471</v>
      </c>
      <c r="E460" s="218" t="s">
        <v>2810</v>
      </c>
      <c r="F460" s="219">
        <v>200000000</v>
      </c>
      <c r="G460" s="218" t="s">
        <v>1614</v>
      </c>
      <c r="H460" s="220">
        <v>42564</v>
      </c>
      <c r="I460" s="218" t="s">
        <v>1615</v>
      </c>
      <c r="J460" s="275" t="s">
        <v>2458</v>
      </c>
      <c r="K460" s="218"/>
      <c r="L460" s="218"/>
      <c r="M460" s="218"/>
      <c r="N460" s="218"/>
      <c r="O460" s="218">
        <v>50</v>
      </c>
      <c r="P460" s="218">
        <v>50</v>
      </c>
      <c r="Q460" s="218" t="s">
        <v>2813</v>
      </c>
      <c r="R460" s="384"/>
    </row>
    <row r="461" spans="1:256" s="190" customFormat="1" ht="30.6" customHeight="1" x14ac:dyDescent="0.3">
      <c r="A461" s="383">
        <v>456</v>
      </c>
      <c r="B461" s="218" t="s">
        <v>2573</v>
      </c>
      <c r="C461" s="218" t="s">
        <v>2240</v>
      </c>
      <c r="D461" s="218" t="s">
        <v>471</v>
      </c>
      <c r="E461" s="218" t="s">
        <v>2810</v>
      </c>
      <c r="F461" s="219">
        <v>3447250</v>
      </c>
      <c r="G461" s="218" t="s">
        <v>1616</v>
      </c>
      <c r="H461" s="220">
        <v>42963</v>
      </c>
      <c r="I461" s="218" t="s">
        <v>1617</v>
      </c>
      <c r="J461" s="275" t="s">
        <v>2865</v>
      </c>
      <c r="K461" s="218"/>
      <c r="L461" s="218"/>
      <c r="M461" s="218"/>
      <c r="N461" s="218"/>
      <c r="O461" s="218">
        <v>50</v>
      </c>
      <c r="P461" s="218">
        <v>50</v>
      </c>
      <c r="Q461" s="218" t="s">
        <v>2813</v>
      </c>
      <c r="R461" s="384" t="s">
        <v>2574</v>
      </c>
    </row>
    <row r="462" spans="1:256" s="190" customFormat="1" ht="30.6" customHeight="1" x14ac:dyDescent="0.3">
      <c r="A462" s="383">
        <v>457</v>
      </c>
      <c r="B462" s="218" t="s">
        <v>2542</v>
      </c>
      <c r="C462" s="228" t="s">
        <v>2125</v>
      </c>
      <c r="D462" s="218" t="s">
        <v>471</v>
      </c>
      <c r="E462" s="218" t="s">
        <v>2810</v>
      </c>
      <c r="F462" s="219">
        <v>77690000</v>
      </c>
      <c r="G462" s="218" t="s">
        <v>1618</v>
      </c>
      <c r="H462" s="220">
        <v>42611</v>
      </c>
      <c r="I462" s="218" t="s">
        <v>1619</v>
      </c>
      <c r="J462" s="275" t="s">
        <v>2547</v>
      </c>
      <c r="K462" s="218"/>
      <c r="L462" s="218"/>
      <c r="M462" s="218"/>
      <c r="N462" s="218"/>
      <c r="O462" s="218">
        <v>50</v>
      </c>
      <c r="P462" s="218">
        <v>50</v>
      </c>
      <c r="Q462" s="218" t="s">
        <v>2813</v>
      </c>
      <c r="R462" s="384"/>
    </row>
    <row r="463" spans="1:256" s="190" customFormat="1" ht="30.6" customHeight="1" x14ac:dyDescent="0.3">
      <c r="A463" s="383">
        <v>458</v>
      </c>
      <c r="B463" s="218" t="s">
        <v>2606</v>
      </c>
      <c r="C463" s="218" t="s">
        <v>2383</v>
      </c>
      <c r="D463" s="218" t="s">
        <v>471</v>
      </c>
      <c r="E463" s="218" t="s">
        <v>2810</v>
      </c>
      <c r="F463" s="219">
        <v>676337054</v>
      </c>
      <c r="G463" s="218" t="s">
        <v>1620</v>
      </c>
      <c r="H463" s="220">
        <v>42753</v>
      </c>
      <c r="I463" s="218" t="s">
        <v>1621</v>
      </c>
      <c r="J463" s="275" t="s">
        <v>2607</v>
      </c>
      <c r="K463" s="218"/>
      <c r="L463" s="218"/>
      <c r="M463" s="218"/>
      <c r="N463" s="218"/>
      <c r="O463" s="218">
        <v>50</v>
      </c>
      <c r="P463" s="218">
        <v>50</v>
      </c>
      <c r="Q463" s="218" t="s">
        <v>2813</v>
      </c>
      <c r="R463" s="384"/>
    </row>
    <row r="464" spans="1:256" s="190" customFormat="1" ht="30.6" customHeight="1" x14ac:dyDescent="0.3">
      <c r="A464" s="383">
        <v>459</v>
      </c>
      <c r="B464" s="218" t="s">
        <v>2387</v>
      </c>
      <c r="C464" s="218" t="s">
        <v>1593</v>
      </c>
      <c r="D464" s="218" t="s">
        <v>471</v>
      </c>
      <c r="E464" s="218" t="s">
        <v>2810</v>
      </c>
      <c r="F464" s="219" t="s">
        <v>1594</v>
      </c>
      <c r="G464" s="218" t="s">
        <v>1595</v>
      </c>
      <c r="H464" s="220" t="s">
        <v>1596</v>
      </c>
      <c r="I464" s="218" t="s">
        <v>1597</v>
      </c>
      <c r="J464" s="275" t="s">
        <v>2459</v>
      </c>
      <c r="K464" s="218"/>
      <c r="L464" s="218"/>
      <c r="M464" s="218"/>
      <c r="N464" s="218"/>
      <c r="O464" s="218">
        <v>50</v>
      </c>
      <c r="P464" s="218">
        <v>50</v>
      </c>
      <c r="Q464" s="218" t="s">
        <v>2813</v>
      </c>
      <c r="R464" s="384"/>
    </row>
    <row r="465" spans="1:18" s="36" customFormat="1" ht="30.6" customHeight="1" x14ac:dyDescent="0.3">
      <c r="A465" s="383">
        <v>460</v>
      </c>
      <c r="B465" s="218" t="s">
        <v>2718</v>
      </c>
      <c r="C465" s="218" t="s">
        <v>2120</v>
      </c>
      <c r="D465" s="218" t="s">
        <v>471</v>
      </c>
      <c r="E465" s="218" t="s">
        <v>2810</v>
      </c>
      <c r="F465" s="219">
        <v>6855000000</v>
      </c>
      <c r="G465" s="218" t="s">
        <v>2719</v>
      </c>
      <c r="H465" s="218" t="s">
        <v>2720</v>
      </c>
      <c r="I465" s="218" t="s">
        <v>2721</v>
      </c>
      <c r="J465" s="275" t="s">
        <v>2722</v>
      </c>
      <c r="K465" s="218"/>
      <c r="L465" s="218"/>
      <c r="M465" s="218"/>
      <c r="N465" s="218"/>
      <c r="O465" s="218">
        <v>50</v>
      </c>
      <c r="P465" s="218">
        <v>50</v>
      </c>
      <c r="Q465" s="218" t="s">
        <v>2813</v>
      </c>
      <c r="R465" s="384"/>
    </row>
    <row r="466" spans="1:18" s="36" customFormat="1" ht="30.6" customHeight="1" x14ac:dyDescent="0.3">
      <c r="A466" s="383">
        <v>461</v>
      </c>
      <c r="B466" s="218" t="s">
        <v>2728</v>
      </c>
      <c r="C466" s="218" t="s">
        <v>2240</v>
      </c>
      <c r="D466" s="218" t="s">
        <v>471</v>
      </c>
      <c r="E466" s="218" t="s">
        <v>2810</v>
      </c>
      <c r="F466" s="219">
        <v>59739623</v>
      </c>
      <c r="G466" s="218" t="s">
        <v>2729</v>
      </c>
      <c r="H466" s="218" t="s">
        <v>2730</v>
      </c>
      <c r="I466" s="218" t="s">
        <v>2731</v>
      </c>
      <c r="J466" s="275" t="s">
        <v>2732</v>
      </c>
      <c r="K466" s="218"/>
      <c r="L466" s="218"/>
      <c r="M466" s="218"/>
      <c r="N466" s="218"/>
      <c r="O466" s="218">
        <v>50</v>
      </c>
      <c r="P466" s="218">
        <v>50</v>
      </c>
      <c r="Q466" s="218" t="s">
        <v>2813</v>
      </c>
      <c r="R466" s="384"/>
    </row>
    <row r="467" spans="1:18" s="36" customFormat="1" ht="30.6" customHeight="1" x14ac:dyDescent="0.3">
      <c r="A467" s="383">
        <v>462</v>
      </c>
      <c r="B467" s="218" t="s">
        <v>2747</v>
      </c>
      <c r="C467" s="218" t="s">
        <v>2186</v>
      </c>
      <c r="D467" s="218" t="s">
        <v>471</v>
      </c>
      <c r="E467" s="218" t="s">
        <v>2810</v>
      </c>
      <c r="F467" s="219">
        <v>27000000</v>
      </c>
      <c r="G467" s="218" t="s">
        <v>2748</v>
      </c>
      <c r="H467" s="218" t="s">
        <v>2749</v>
      </c>
      <c r="I467" s="218" t="s">
        <v>2750</v>
      </c>
      <c r="J467" s="275" t="s">
        <v>2850</v>
      </c>
      <c r="K467" s="218"/>
      <c r="L467" s="218"/>
      <c r="M467" s="218"/>
      <c r="N467" s="218"/>
      <c r="O467" s="218">
        <v>50</v>
      </c>
      <c r="P467" s="218">
        <v>50</v>
      </c>
      <c r="Q467" s="218" t="s">
        <v>2813</v>
      </c>
      <c r="R467" s="384"/>
    </row>
    <row r="468" spans="1:18" s="190" customFormat="1" ht="30.6" customHeight="1" x14ac:dyDescent="0.3">
      <c r="A468" s="383">
        <v>463</v>
      </c>
      <c r="B468" s="218" t="s">
        <v>2814</v>
      </c>
      <c r="C468" s="218" t="s">
        <v>2876</v>
      </c>
      <c r="D468" s="218" t="s">
        <v>471</v>
      </c>
      <c r="E468" s="218" t="s">
        <v>2810</v>
      </c>
      <c r="F468" s="256">
        <v>62930525</v>
      </c>
      <c r="G468" s="218" t="s">
        <v>2811</v>
      </c>
      <c r="H468" s="220" t="s">
        <v>2812</v>
      </c>
      <c r="I468" s="239" t="s">
        <v>2877</v>
      </c>
      <c r="J468" s="450" t="s">
        <v>2801</v>
      </c>
      <c r="K468" s="218"/>
      <c r="L468" s="218"/>
      <c r="M468" s="218"/>
      <c r="N468" s="218"/>
      <c r="O468" s="218"/>
      <c r="P468" s="258"/>
      <c r="Q468" s="218" t="s">
        <v>2813</v>
      </c>
      <c r="R468" s="384"/>
    </row>
    <row r="469" spans="1:18" s="35" customFormat="1" ht="30.6" customHeight="1" x14ac:dyDescent="0.3">
      <c r="A469" s="383">
        <v>464</v>
      </c>
      <c r="B469" s="218" t="s">
        <v>2897</v>
      </c>
      <c r="C469" s="218" t="s">
        <v>2186</v>
      </c>
      <c r="D469" s="218" t="s">
        <v>471</v>
      </c>
      <c r="E469" s="218" t="s">
        <v>2810</v>
      </c>
      <c r="F469" s="256">
        <v>632250000</v>
      </c>
      <c r="G469" s="218" t="s">
        <v>2898</v>
      </c>
      <c r="H469" s="218" t="s">
        <v>2749</v>
      </c>
      <c r="I469" s="271" t="s">
        <v>2899</v>
      </c>
      <c r="J469" s="450" t="s">
        <v>2911</v>
      </c>
      <c r="K469" s="268"/>
      <c r="L469" s="268"/>
      <c r="M469" s="268"/>
      <c r="N469" s="268"/>
      <c r="O469" s="218">
        <v>50</v>
      </c>
      <c r="P469" s="218">
        <v>50</v>
      </c>
      <c r="Q469" s="218" t="s">
        <v>2813</v>
      </c>
      <c r="R469" s="395"/>
    </row>
    <row r="470" spans="1:18" s="190" customFormat="1" ht="30.6" customHeight="1" x14ac:dyDescent="0.3">
      <c r="A470" s="383">
        <v>465</v>
      </c>
      <c r="B470" s="218" t="s">
        <v>1940</v>
      </c>
      <c r="C470" s="228" t="s">
        <v>1579</v>
      </c>
      <c r="D470" s="218" t="s">
        <v>180</v>
      </c>
      <c r="E470" s="218" t="s">
        <v>172</v>
      </c>
      <c r="F470" s="219">
        <v>0</v>
      </c>
      <c r="G470" s="227" t="s">
        <v>1279</v>
      </c>
      <c r="H470" s="220">
        <v>39479</v>
      </c>
      <c r="I470" s="218" t="s">
        <v>1270</v>
      </c>
      <c r="J470" s="434" t="s">
        <v>1941</v>
      </c>
      <c r="K470" s="218"/>
      <c r="L470" s="218"/>
      <c r="M470" s="218"/>
      <c r="N470" s="218"/>
      <c r="O470" s="218">
        <v>50</v>
      </c>
      <c r="P470" s="218">
        <v>50</v>
      </c>
      <c r="Q470" s="218" t="s">
        <v>1634</v>
      </c>
      <c r="R470" s="384"/>
    </row>
    <row r="471" spans="1:18" s="190" customFormat="1" ht="30.6" customHeight="1" x14ac:dyDescent="0.3">
      <c r="A471" s="383">
        <v>466</v>
      </c>
      <c r="B471" s="218" t="s">
        <v>1276</v>
      </c>
      <c r="C471" s="228" t="s">
        <v>1579</v>
      </c>
      <c r="D471" s="218" t="s">
        <v>180</v>
      </c>
      <c r="E471" s="218" t="s">
        <v>172</v>
      </c>
      <c r="F471" s="219">
        <v>0</v>
      </c>
      <c r="G471" s="218" t="s">
        <v>1277</v>
      </c>
      <c r="H471" s="220">
        <v>42160</v>
      </c>
      <c r="I471" s="218" t="s">
        <v>1278</v>
      </c>
      <c r="J471" s="275" t="s">
        <v>1852</v>
      </c>
      <c r="K471" s="218"/>
      <c r="L471" s="218"/>
      <c r="M471" s="218"/>
      <c r="N471" s="218"/>
      <c r="O471" s="218">
        <v>50</v>
      </c>
      <c r="P471" s="218">
        <v>50</v>
      </c>
      <c r="Q471" s="218" t="s">
        <v>1634</v>
      </c>
      <c r="R471" s="384"/>
    </row>
    <row r="472" spans="1:18" s="190" customFormat="1" ht="30.6" customHeight="1" x14ac:dyDescent="0.3">
      <c r="A472" s="383">
        <v>467</v>
      </c>
      <c r="B472" s="228" t="s">
        <v>2608</v>
      </c>
      <c r="C472" s="228" t="s">
        <v>2178</v>
      </c>
      <c r="D472" s="218" t="s">
        <v>180</v>
      </c>
      <c r="E472" s="228" t="s">
        <v>172</v>
      </c>
      <c r="F472" s="229">
        <v>0</v>
      </c>
      <c r="G472" s="218" t="s">
        <v>1280</v>
      </c>
      <c r="H472" s="230"/>
      <c r="I472" s="228" t="s">
        <v>1271</v>
      </c>
      <c r="J472" s="434" t="s">
        <v>2609</v>
      </c>
      <c r="K472" s="218"/>
      <c r="L472" s="218"/>
      <c r="M472" s="218"/>
      <c r="N472" s="218"/>
      <c r="O472" s="218">
        <v>50</v>
      </c>
      <c r="P472" s="218">
        <v>50</v>
      </c>
      <c r="Q472" s="218" t="s">
        <v>2874</v>
      </c>
      <c r="R472" s="384"/>
    </row>
    <row r="473" spans="1:18" s="190" customFormat="1" ht="30.6" customHeight="1" x14ac:dyDescent="0.3">
      <c r="A473" s="383">
        <v>468</v>
      </c>
      <c r="B473" s="228" t="s">
        <v>1272</v>
      </c>
      <c r="C473" s="228" t="s">
        <v>1579</v>
      </c>
      <c r="D473" s="218" t="s">
        <v>180</v>
      </c>
      <c r="E473" s="228" t="s">
        <v>172</v>
      </c>
      <c r="F473" s="229">
        <v>0</v>
      </c>
      <c r="G473" s="228"/>
      <c r="H473" s="230"/>
      <c r="I473" s="228" t="s">
        <v>1273</v>
      </c>
      <c r="J473" s="434" t="s">
        <v>1942</v>
      </c>
      <c r="K473" s="218"/>
      <c r="L473" s="218"/>
      <c r="M473" s="218"/>
      <c r="N473" s="218"/>
      <c r="O473" s="218">
        <v>75</v>
      </c>
      <c r="P473" s="218">
        <v>25</v>
      </c>
      <c r="Q473" s="218" t="s">
        <v>2874</v>
      </c>
      <c r="R473" s="384" t="s">
        <v>1943</v>
      </c>
    </row>
    <row r="474" spans="1:18" s="190" customFormat="1" ht="30.6" customHeight="1" x14ac:dyDescent="0.3">
      <c r="A474" s="383">
        <v>469</v>
      </c>
      <c r="B474" s="228" t="s">
        <v>1944</v>
      </c>
      <c r="C474" s="228" t="s">
        <v>1579</v>
      </c>
      <c r="D474" s="218" t="s">
        <v>180</v>
      </c>
      <c r="E474" s="228" t="s">
        <v>172</v>
      </c>
      <c r="F474" s="229">
        <v>0</v>
      </c>
      <c r="G474" s="228"/>
      <c r="H474" s="230"/>
      <c r="I474" s="228" t="s">
        <v>1274</v>
      </c>
      <c r="J474" s="434" t="s">
        <v>2846</v>
      </c>
      <c r="K474" s="218"/>
      <c r="L474" s="218"/>
      <c r="M474" s="218"/>
      <c r="N474" s="218"/>
      <c r="O474" s="218">
        <v>50</v>
      </c>
      <c r="P474" s="218">
        <v>50</v>
      </c>
      <c r="Q474" s="218" t="s">
        <v>2874</v>
      </c>
      <c r="R474" s="384" t="s">
        <v>1943</v>
      </c>
    </row>
    <row r="475" spans="1:18" s="190" customFormat="1" ht="30.6" customHeight="1" x14ac:dyDescent="0.3">
      <c r="A475" s="383">
        <v>470</v>
      </c>
      <c r="B475" s="218" t="s">
        <v>1555</v>
      </c>
      <c r="C475" s="218" t="s">
        <v>1556</v>
      </c>
      <c r="D475" s="218" t="s">
        <v>180</v>
      </c>
      <c r="E475" s="218" t="s">
        <v>172</v>
      </c>
      <c r="F475" s="219">
        <v>137000371153</v>
      </c>
      <c r="G475" s="218" t="s">
        <v>1282</v>
      </c>
      <c r="H475" s="220"/>
      <c r="I475" s="218" t="s">
        <v>1275</v>
      </c>
      <c r="J475" s="434" t="s">
        <v>2274</v>
      </c>
      <c r="K475" s="218"/>
      <c r="L475" s="218"/>
      <c r="M475" s="218"/>
      <c r="N475" s="218"/>
      <c r="O475" s="218">
        <v>50</v>
      </c>
      <c r="P475" s="218">
        <v>50</v>
      </c>
      <c r="Q475" s="218" t="s">
        <v>2275</v>
      </c>
      <c r="R475" s="384"/>
    </row>
    <row r="476" spans="1:18" s="190" customFormat="1" ht="30.6" customHeight="1" x14ac:dyDescent="0.3">
      <c r="A476" s="383">
        <v>471</v>
      </c>
      <c r="B476" s="218" t="s">
        <v>2543</v>
      </c>
      <c r="C476" s="228" t="s">
        <v>2125</v>
      </c>
      <c r="D476" s="218" t="s">
        <v>180</v>
      </c>
      <c r="E476" s="218" t="s">
        <v>172</v>
      </c>
      <c r="F476" s="219">
        <v>40966040</v>
      </c>
      <c r="G476" s="218" t="s">
        <v>1493</v>
      </c>
      <c r="H476" s="220">
        <v>42506</v>
      </c>
      <c r="I476" s="218" t="s">
        <v>1494</v>
      </c>
      <c r="J476" s="434" t="s">
        <v>2829</v>
      </c>
      <c r="K476" s="218"/>
      <c r="L476" s="218"/>
      <c r="M476" s="218"/>
      <c r="N476" s="218"/>
      <c r="O476" s="218">
        <v>50</v>
      </c>
      <c r="P476" s="218">
        <v>50</v>
      </c>
      <c r="Q476" s="218" t="s">
        <v>2874</v>
      </c>
      <c r="R476" s="384" t="s">
        <v>2445</v>
      </c>
    </row>
    <row r="477" spans="1:18" s="190" customFormat="1" ht="30.6" customHeight="1" x14ac:dyDescent="0.3">
      <c r="A477" s="383">
        <v>472</v>
      </c>
      <c r="B477" s="218">
        <v>20051331</v>
      </c>
      <c r="C477" s="218" t="s">
        <v>2610</v>
      </c>
      <c r="D477" s="218" t="s">
        <v>180</v>
      </c>
      <c r="E477" s="218" t="s">
        <v>173</v>
      </c>
      <c r="F477" s="225">
        <v>39642754</v>
      </c>
      <c r="G477" s="227" t="s">
        <v>1283</v>
      </c>
      <c r="H477" s="220">
        <v>40448</v>
      </c>
      <c r="I477" s="218" t="s">
        <v>1284</v>
      </c>
      <c r="J477" s="275" t="s">
        <v>1285</v>
      </c>
      <c r="K477" s="218"/>
      <c r="L477" s="218"/>
      <c r="M477" s="458"/>
      <c r="N477" s="218"/>
      <c r="O477" s="218">
        <v>50</v>
      </c>
      <c r="P477" s="218">
        <v>50</v>
      </c>
      <c r="Q477" s="218" t="s">
        <v>23</v>
      </c>
      <c r="R477" s="384"/>
    </row>
    <row r="478" spans="1:18" s="190" customFormat="1" ht="30.6" customHeight="1" x14ac:dyDescent="0.3">
      <c r="A478" s="383">
        <v>473</v>
      </c>
      <c r="B478" s="218">
        <v>201000562</v>
      </c>
      <c r="C478" s="218" t="s">
        <v>1286</v>
      </c>
      <c r="D478" s="218" t="s">
        <v>1287</v>
      </c>
      <c r="E478" s="218" t="s">
        <v>173</v>
      </c>
      <c r="F478" s="225">
        <v>132000000</v>
      </c>
      <c r="G478" s="227" t="s">
        <v>1288</v>
      </c>
      <c r="H478" s="220"/>
      <c r="I478" s="218" t="s">
        <v>1289</v>
      </c>
      <c r="J478" s="275" t="s">
        <v>1290</v>
      </c>
      <c r="K478" s="218"/>
      <c r="L478" s="218"/>
      <c r="M478" s="218"/>
      <c r="N478" s="218"/>
      <c r="O478" s="218">
        <v>50</v>
      </c>
      <c r="P478" s="218">
        <v>50</v>
      </c>
      <c r="Q478" s="218" t="s">
        <v>23</v>
      </c>
      <c r="R478" s="384" t="s">
        <v>2460</v>
      </c>
    </row>
    <row r="479" spans="1:18" s="190" customFormat="1" ht="30.6" customHeight="1" x14ac:dyDescent="0.3">
      <c r="A479" s="383">
        <v>474</v>
      </c>
      <c r="B479" s="218" t="s">
        <v>1291</v>
      </c>
      <c r="C479" s="218" t="s">
        <v>733</v>
      </c>
      <c r="D479" s="218" t="s">
        <v>1287</v>
      </c>
      <c r="E479" s="218" t="s">
        <v>173</v>
      </c>
      <c r="F479" s="225">
        <v>570000000</v>
      </c>
      <c r="G479" s="227" t="s">
        <v>1292</v>
      </c>
      <c r="H479" s="220"/>
      <c r="I479" s="218" t="s">
        <v>1293</v>
      </c>
      <c r="J479" s="275" t="s">
        <v>1294</v>
      </c>
      <c r="K479" s="218"/>
      <c r="L479" s="218"/>
      <c r="M479" s="458"/>
      <c r="N479" s="218"/>
      <c r="O479" s="218">
        <v>0</v>
      </c>
      <c r="P479" s="218">
        <v>100</v>
      </c>
      <c r="Q479" s="218" t="s">
        <v>23</v>
      </c>
      <c r="R479" s="384" t="s">
        <v>2460</v>
      </c>
    </row>
    <row r="480" spans="1:18" s="190" customFormat="1" ht="30.6" customHeight="1" x14ac:dyDescent="0.3">
      <c r="A480" s="383">
        <v>475</v>
      </c>
      <c r="B480" s="438" t="s">
        <v>2159</v>
      </c>
      <c r="C480" s="218" t="s">
        <v>2118</v>
      </c>
      <c r="D480" s="218" t="s">
        <v>1287</v>
      </c>
      <c r="E480" s="218" t="s">
        <v>173</v>
      </c>
      <c r="F480" s="219"/>
      <c r="G480" s="218" t="s">
        <v>1295</v>
      </c>
      <c r="H480" s="220"/>
      <c r="I480" s="218" t="s">
        <v>1296</v>
      </c>
      <c r="J480" s="275" t="s">
        <v>2160</v>
      </c>
      <c r="K480" s="214"/>
      <c r="L480" s="214"/>
      <c r="M480" s="218"/>
      <c r="N480" s="218"/>
      <c r="O480" s="218">
        <v>50</v>
      </c>
      <c r="P480" s="218">
        <v>50</v>
      </c>
      <c r="Q480" s="218" t="s">
        <v>2874</v>
      </c>
      <c r="R480" s="384"/>
    </row>
    <row r="481" spans="1:18" s="190" customFormat="1" ht="30.6" customHeight="1" x14ac:dyDescent="0.3">
      <c r="A481" s="383">
        <v>476</v>
      </c>
      <c r="B481" s="228" t="s">
        <v>2461</v>
      </c>
      <c r="C481" s="218" t="s">
        <v>2383</v>
      </c>
      <c r="D481" s="218" t="s">
        <v>1287</v>
      </c>
      <c r="E481" s="218" t="s">
        <v>173</v>
      </c>
      <c r="F481" s="229">
        <v>232814205</v>
      </c>
      <c r="G481" s="218" t="s">
        <v>1297</v>
      </c>
      <c r="H481" s="230">
        <v>40749</v>
      </c>
      <c r="I481" s="228" t="s">
        <v>1298</v>
      </c>
      <c r="J481" s="434" t="s">
        <v>2462</v>
      </c>
      <c r="K481" s="218"/>
      <c r="L481" s="218"/>
      <c r="M481" s="218"/>
      <c r="N481" s="218"/>
      <c r="O481" s="218">
        <v>50</v>
      </c>
      <c r="P481" s="218">
        <v>50</v>
      </c>
      <c r="Q481" s="218" t="s">
        <v>2874</v>
      </c>
      <c r="R481" s="384" t="s">
        <v>2463</v>
      </c>
    </row>
    <row r="482" spans="1:18" s="190" customFormat="1" ht="30.6" customHeight="1" x14ac:dyDescent="0.3">
      <c r="A482" s="383">
        <v>477</v>
      </c>
      <c r="B482" s="228" t="s">
        <v>2049</v>
      </c>
      <c r="C482" s="228" t="s">
        <v>1947</v>
      </c>
      <c r="D482" s="218" t="s">
        <v>1287</v>
      </c>
      <c r="E482" s="218" t="s">
        <v>173</v>
      </c>
      <c r="F482" s="229">
        <v>90000000</v>
      </c>
      <c r="G482" s="218" t="s">
        <v>1299</v>
      </c>
      <c r="H482" s="230"/>
      <c r="I482" s="228" t="s">
        <v>1300</v>
      </c>
      <c r="J482" s="434" t="s">
        <v>2835</v>
      </c>
      <c r="K482" s="218" t="s">
        <v>455</v>
      </c>
      <c r="L482" s="218"/>
      <c r="M482" s="218"/>
      <c r="N482" s="218"/>
      <c r="O482" s="218">
        <v>50</v>
      </c>
      <c r="P482" s="218">
        <v>50</v>
      </c>
      <c r="Q482" s="218" t="s">
        <v>2874</v>
      </c>
      <c r="R482" s="384" t="s">
        <v>2051</v>
      </c>
    </row>
    <row r="483" spans="1:18" s="190" customFormat="1" ht="30.6" customHeight="1" x14ac:dyDescent="0.3">
      <c r="A483" s="383">
        <v>478</v>
      </c>
      <c r="B483" s="218" t="s">
        <v>2323</v>
      </c>
      <c r="C483" s="228" t="s">
        <v>2186</v>
      </c>
      <c r="D483" s="218" t="s">
        <v>1287</v>
      </c>
      <c r="E483" s="218" t="s">
        <v>1287</v>
      </c>
      <c r="F483" s="229">
        <v>0</v>
      </c>
      <c r="G483" s="228"/>
      <c r="H483" s="230"/>
      <c r="I483" s="228" t="s">
        <v>1301</v>
      </c>
      <c r="J483" s="434" t="s">
        <v>2849</v>
      </c>
      <c r="K483" s="218"/>
      <c r="L483" s="218"/>
      <c r="M483" s="218"/>
      <c r="N483" s="218"/>
      <c r="O483" s="218">
        <v>50</v>
      </c>
      <c r="P483" s="218">
        <v>50</v>
      </c>
      <c r="Q483" s="218" t="s">
        <v>2874</v>
      </c>
      <c r="R483" s="384"/>
    </row>
    <row r="484" spans="1:18" s="190" customFormat="1" ht="30.6" customHeight="1" x14ac:dyDescent="0.3">
      <c r="A484" s="383">
        <v>479</v>
      </c>
      <c r="B484" s="218" t="s">
        <v>1381</v>
      </c>
      <c r="C484" s="228" t="s">
        <v>1579</v>
      </c>
      <c r="D484" s="218" t="s">
        <v>1287</v>
      </c>
      <c r="E484" s="218" t="s">
        <v>1382</v>
      </c>
      <c r="F484" s="219">
        <v>0</v>
      </c>
      <c r="G484" s="218"/>
      <c r="H484" s="220"/>
      <c r="I484" s="218" t="s">
        <v>1383</v>
      </c>
      <c r="J484" s="434" t="s">
        <v>1527</v>
      </c>
      <c r="K484" s="218"/>
      <c r="L484" s="218"/>
      <c r="M484" s="218"/>
      <c r="N484" s="218"/>
      <c r="O484" s="218">
        <v>50</v>
      </c>
      <c r="P484" s="218">
        <v>50</v>
      </c>
      <c r="Q484" s="218" t="s">
        <v>2874</v>
      </c>
      <c r="R484" s="384" t="s">
        <v>1945</v>
      </c>
    </row>
    <row r="485" spans="1:18" s="190" customFormat="1" ht="30.6" customHeight="1" x14ac:dyDescent="0.3">
      <c r="A485" s="383">
        <v>480</v>
      </c>
      <c r="B485" s="224" t="s">
        <v>1302</v>
      </c>
      <c r="C485" s="218" t="s">
        <v>646</v>
      </c>
      <c r="D485" s="218" t="s">
        <v>1287</v>
      </c>
      <c r="E485" s="218" t="s">
        <v>173</v>
      </c>
      <c r="F485" s="234">
        <v>138002543</v>
      </c>
      <c r="G485" s="218" t="s">
        <v>1303</v>
      </c>
      <c r="H485" s="230">
        <v>40304</v>
      </c>
      <c r="I485" s="228" t="s">
        <v>1298</v>
      </c>
      <c r="J485" s="275" t="s">
        <v>1304</v>
      </c>
      <c r="K485" s="228">
        <v>1</v>
      </c>
      <c r="L485" s="230">
        <v>40883</v>
      </c>
      <c r="M485" s="322">
        <v>24181729</v>
      </c>
      <c r="N485" s="218"/>
      <c r="O485" s="218">
        <v>50</v>
      </c>
      <c r="P485" s="218">
        <v>50</v>
      </c>
      <c r="Q485" s="218" t="s">
        <v>2813</v>
      </c>
      <c r="R485" s="384" t="s">
        <v>2052</v>
      </c>
    </row>
    <row r="486" spans="1:18" s="190" customFormat="1" ht="30.6" customHeight="1" x14ac:dyDescent="0.3">
      <c r="A486" s="383">
        <v>481</v>
      </c>
      <c r="B486" s="224" t="s">
        <v>2611</v>
      </c>
      <c r="C486" s="228" t="s">
        <v>948</v>
      </c>
      <c r="D486" s="218" t="s">
        <v>1287</v>
      </c>
      <c r="E486" s="218" t="s">
        <v>1287</v>
      </c>
      <c r="F486" s="234">
        <v>10761387</v>
      </c>
      <c r="G486" s="218" t="s">
        <v>1306</v>
      </c>
      <c r="H486" s="230">
        <v>40373</v>
      </c>
      <c r="I486" s="228" t="s">
        <v>1307</v>
      </c>
      <c r="J486" s="275" t="s">
        <v>1308</v>
      </c>
      <c r="K486" s="228"/>
      <c r="L486" s="228"/>
      <c r="M486" s="323"/>
      <c r="N486" s="218"/>
      <c r="O486" s="218">
        <v>100</v>
      </c>
      <c r="P486" s="218">
        <v>0</v>
      </c>
      <c r="Q486" s="218" t="s">
        <v>2813</v>
      </c>
      <c r="R486" s="384" t="s">
        <v>2602</v>
      </c>
    </row>
    <row r="487" spans="1:18" s="190" customFormat="1" ht="30.6" customHeight="1" x14ac:dyDescent="0.3">
      <c r="A487" s="383">
        <v>482</v>
      </c>
      <c r="B487" s="228" t="s">
        <v>1865</v>
      </c>
      <c r="C487" s="228" t="s">
        <v>1866</v>
      </c>
      <c r="D487" s="218" t="s">
        <v>180</v>
      </c>
      <c r="E487" s="228" t="s">
        <v>1311</v>
      </c>
      <c r="F487" s="234">
        <v>45403196</v>
      </c>
      <c r="G487" s="218" t="s">
        <v>1864</v>
      </c>
      <c r="H487" s="230" t="s">
        <v>1867</v>
      </c>
      <c r="I487" s="228" t="s">
        <v>386</v>
      </c>
      <c r="J487" s="434" t="s">
        <v>2615</v>
      </c>
      <c r="K487" s="218"/>
      <c r="L487" s="218"/>
      <c r="M487" s="218"/>
      <c r="N487" s="218"/>
      <c r="O487" s="218">
        <v>75</v>
      </c>
      <c r="P487" s="218">
        <v>25</v>
      </c>
      <c r="Q487" s="218" t="s">
        <v>2874</v>
      </c>
      <c r="R487" s="384"/>
    </row>
    <row r="488" spans="1:18" s="190" customFormat="1" ht="30.6" customHeight="1" x14ac:dyDescent="0.3">
      <c r="A488" s="383">
        <v>483</v>
      </c>
      <c r="B488" s="224" t="s">
        <v>1319</v>
      </c>
      <c r="C488" s="218" t="s">
        <v>646</v>
      </c>
      <c r="D488" s="218" t="s">
        <v>180</v>
      </c>
      <c r="E488" s="228" t="s">
        <v>174</v>
      </c>
      <c r="F488" s="234">
        <v>0</v>
      </c>
      <c r="G488" s="218" t="s">
        <v>1320</v>
      </c>
      <c r="H488" s="230">
        <v>40609</v>
      </c>
      <c r="I488" s="228" t="s">
        <v>1321</v>
      </c>
      <c r="J488" s="275" t="s">
        <v>1322</v>
      </c>
      <c r="K488" s="228"/>
      <c r="L488" s="228"/>
      <c r="M488" s="228"/>
      <c r="N488" s="224"/>
      <c r="O488" s="218">
        <v>50</v>
      </c>
      <c r="P488" s="218">
        <v>50</v>
      </c>
      <c r="Q488" s="218" t="s">
        <v>2813</v>
      </c>
      <c r="R488" s="384" t="s">
        <v>2052</v>
      </c>
    </row>
    <row r="489" spans="1:18" s="190" customFormat="1" ht="30.6" customHeight="1" x14ac:dyDescent="0.3">
      <c r="A489" s="383">
        <v>484</v>
      </c>
      <c r="B489" s="218" t="s">
        <v>2618</v>
      </c>
      <c r="C489" s="218" t="s">
        <v>1328</v>
      </c>
      <c r="D489" s="218" t="s">
        <v>1324</v>
      </c>
      <c r="E489" s="218" t="s">
        <v>175</v>
      </c>
      <c r="F489" s="219">
        <v>13789100</v>
      </c>
      <c r="G489" s="218" t="s">
        <v>1329</v>
      </c>
      <c r="H489" s="220">
        <v>42494</v>
      </c>
      <c r="I489" s="218" t="s">
        <v>1330</v>
      </c>
      <c r="J489" s="275" t="s">
        <v>2619</v>
      </c>
      <c r="K489" s="218"/>
      <c r="L489" s="218"/>
      <c r="M489" s="218"/>
      <c r="N489" s="218"/>
      <c r="O489" s="218">
        <v>50</v>
      </c>
      <c r="P489" s="218">
        <v>50</v>
      </c>
      <c r="Q489" s="218" t="s">
        <v>2813</v>
      </c>
      <c r="R489" s="384" t="s">
        <v>1907</v>
      </c>
    </row>
    <row r="490" spans="1:18" s="190" customFormat="1" ht="30.6" customHeight="1" x14ac:dyDescent="0.3">
      <c r="A490" s="383">
        <v>485</v>
      </c>
      <c r="B490" s="218" t="s">
        <v>1331</v>
      </c>
      <c r="C490" s="218" t="s">
        <v>1316</v>
      </c>
      <c r="D490" s="218" t="s">
        <v>1324</v>
      </c>
      <c r="E490" s="218" t="s">
        <v>175</v>
      </c>
      <c r="F490" s="219">
        <v>0</v>
      </c>
      <c r="G490" s="227" t="s">
        <v>1332</v>
      </c>
      <c r="H490" s="220" t="s">
        <v>1333</v>
      </c>
      <c r="I490" s="218" t="s">
        <v>1334</v>
      </c>
      <c r="J490" s="275" t="s">
        <v>1450</v>
      </c>
      <c r="K490" s="218"/>
      <c r="L490" s="218"/>
      <c r="M490" s="218"/>
      <c r="N490" s="218"/>
      <c r="O490" s="218">
        <v>100</v>
      </c>
      <c r="P490" s="218">
        <v>0</v>
      </c>
      <c r="Q490" s="218" t="s">
        <v>23</v>
      </c>
      <c r="R490" s="384"/>
    </row>
    <row r="491" spans="1:18" s="190" customFormat="1" ht="30.6" customHeight="1" x14ac:dyDescent="0.3">
      <c r="A491" s="383">
        <v>486</v>
      </c>
      <c r="B491" s="218" t="s">
        <v>2621</v>
      </c>
      <c r="C491" s="218" t="s">
        <v>1328</v>
      </c>
      <c r="D491" s="218" t="s">
        <v>1324</v>
      </c>
      <c r="E491" s="218" t="s">
        <v>175</v>
      </c>
      <c r="F491" s="219">
        <v>189966826</v>
      </c>
      <c r="G491" s="218" t="s">
        <v>1359</v>
      </c>
      <c r="H491" s="220">
        <v>42472</v>
      </c>
      <c r="I491" s="218" t="s">
        <v>1360</v>
      </c>
      <c r="J491" s="275" t="s">
        <v>2834</v>
      </c>
      <c r="K491" s="218"/>
      <c r="L491" s="218"/>
      <c r="M491" s="218"/>
      <c r="N491" s="218"/>
      <c r="O491" s="218">
        <v>50</v>
      </c>
      <c r="P491" s="218">
        <v>50</v>
      </c>
      <c r="Q491" s="218" t="s">
        <v>2874</v>
      </c>
      <c r="R491" s="384"/>
    </row>
    <row r="492" spans="1:18" s="36" customFormat="1" ht="30.6" customHeight="1" x14ac:dyDescent="0.3">
      <c r="A492" s="383">
        <v>397</v>
      </c>
      <c r="B492" s="218" t="s">
        <v>2913</v>
      </c>
      <c r="C492" s="218" t="s">
        <v>2796</v>
      </c>
      <c r="D492" s="218" t="s">
        <v>20</v>
      </c>
      <c r="E492" s="218" t="s">
        <v>176</v>
      </c>
      <c r="F492" s="219">
        <v>0</v>
      </c>
      <c r="G492" s="218" t="s">
        <v>2940</v>
      </c>
      <c r="H492" s="218"/>
      <c r="I492" s="218" t="s">
        <v>2797</v>
      </c>
      <c r="J492" s="275" t="s">
        <v>2939</v>
      </c>
      <c r="K492" s="218"/>
      <c r="L492" s="218"/>
      <c r="M492" s="218"/>
      <c r="N492" s="218"/>
      <c r="O492" s="218">
        <v>50</v>
      </c>
      <c r="P492" s="218">
        <v>50</v>
      </c>
      <c r="Q492" s="218" t="s">
        <v>2874</v>
      </c>
      <c r="R492" s="384"/>
    </row>
    <row r="493" spans="1:18" s="190" customFormat="1" ht="30.6" customHeight="1" x14ac:dyDescent="0.3">
      <c r="A493" s="383">
        <v>487</v>
      </c>
      <c r="B493" s="436" t="s">
        <v>256</v>
      </c>
      <c r="C493" s="228" t="s">
        <v>1741</v>
      </c>
      <c r="D493" s="218" t="s">
        <v>180</v>
      </c>
      <c r="E493" s="228" t="s">
        <v>170</v>
      </c>
      <c r="F493" s="433">
        <v>3000000</v>
      </c>
      <c r="G493" s="218" t="s">
        <v>333</v>
      </c>
      <c r="H493" s="230">
        <v>42074</v>
      </c>
      <c r="I493" s="228" t="s">
        <v>257</v>
      </c>
      <c r="J493" s="440" t="s">
        <v>258</v>
      </c>
      <c r="K493" s="228"/>
      <c r="L493" s="228"/>
      <c r="M493" s="218"/>
      <c r="N493" s="218"/>
      <c r="O493" s="218">
        <v>50</v>
      </c>
      <c r="P493" s="218">
        <v>50</v>
      </c>
      <c r="Q493" s="218" t="s">
        <v>23</v>
      </c>
      <c r="R493" s="384"/>
    </row>
    <row r="494" spans="1:18" s="190" customFormat="1" ht="30.6" customHeight="1" x14ac:dyDescent="0.3">
      <c r="A494" s="383">
        <v>488</v>
      </c>
      <c r="B494" s="228" t="s">
        <v>1886</v>
      </c>
      <c r="C494" s="218" t="s">
        <v>1538</v>
      </c>
      <c r="D494" s="218" t="s">
        <v>180</v>
      </c>
      <c r="E494" s="228" t="s">
        <v>170</v>
      </c>
      <c r="F494" s="433">
        <v>17740537</v>
      </c>
      <c r="G494" s="228" t="s">
        <v>372</v>
      </c>
      <c r="H494" s="230"/>
      <c r="I494" s="228" t="s">
        <v>391</v>
      </c>
      <c r="J494" s="434" t="s">
        <v>488</v>
      </c>
      <c r="K494" s="218"/>
      <c r="L494" s="218"/>
      <c r="M494" s="218"/>
      <c r="N494" s="218"/>
      <c r="O494" s="218">
        <v>75</v>
      </c>
      <c r="P494" s="218">
        <v>25</v>
      </c>
      <c r="Q494" s="218" t="s">
        <v>65</v>
      </c>
      <c r="R494" s="384" t="s">
        <v>2059</v>
      </c>
    </row>
    <row r="495" spans="1:18" s="190" customFormat="1" ht="30.6" customHeight="1" x14ac:dyDescent="0.3">
      <c r="A495" s="383">
        <v>489</v>
      </c>
      <c r="B495" s="228" t="s">
        <v>554</v>
      </c>
      <c r="C495" s="228" t="s">
        <v>1947</v>
      </c>
      <c r="D495" s="218" t="s">
        <v>180</v>
      </c>
      <c r="E495" s="228" t="s">
        <v>170</v>
      </c>
      <c r="F495" s="433">
        <v>15658260</v>
      </c>
      <c r="G495" s="218" t="s">
        <v>685</v>
      </c>
      <c r="H495" s="230"/>
      <c r="I495" s="228" t="s">
        <v>555</v>
      </c>
      <c r="J495" s="440" t="s">
        <v>1970</v>
      </c>
      <c r="K495" s="228"/>
      <c r="L495" s="228"/>
      <c r="M495" s="218"/>
      <c r="N495" s="218"/>
      <c r="O495" s="218">
        <v>50</v>
      </c>
      <c r="P495" s="218">
        <v>50</v>
      </c>
      <c r="Q495" s="218" t="s">
        <v>93</v>
      </c>
      <c r="R495" s="384" t="s">
        <v>1971</v>
      </c>
    </row>
    <row r="496" spans="1:18" s="190" customFormat="1" ht="30.6" customHeight="1" x14ac:dyDescent="0.3">
      <c r="A496" s="383">
        <v>490</v>
      </c>
      <c r="B496" s="228" t="s">
        <v>2239</v>
      </c>
      <c r="C496" s="228" t="s">
        <v>2237</v>
      </c>
      <c r="D496" s="218" t="s">
        <v>180</v>
      </c>
      <c r="E496" s="228" t="s">
        <v>170</v>
      </c>
      <c r="F496" s="433">
        <v>15000000</v>
      </c>
      <c r="G496" s="218" t="s">
        <v>688</v>
      </c>
      <c r="H496" s="230">
        <v>42069</v>
      </c>
      <c r="I496" s="228" t="s">
        <v>559</v>
      </c>
      <c r="J496" s="434" t="s">
        <v>2236</v>
      </c>
      <c r="K496" s="228"/>
      <c r="L496" s="228"/>
      <c r="M496" s="218"/>
      <c r="N496" s="218"/>
      <c r="O496" s="218">
        <v>50</v>
      </c>
      <c r="P496" s="218">
        <v>50</v>
      </c>
      <c r="Q496" s="218" t="s">
        <v>93</v>
      </c>
      <c r="R496" s="384"/>
    </row>
    <row r="497" spans="1:18" s="190" customFormat="1" ht="30.6" customHeight="1" x14ac:dyDescent="0.3">
      <c r="A497" s="383">
        <v>491</v>
      </c>
      <c r="B497" s="438" t="s">
        <v>2276</v>
      </c>
      <c r="C497" s="218" t="s">
        <v>2186</v>
      </c>
      <c r="D497" s="218" t="s">
        <v>1287</v>
      </c>
      <c r="E497" s="218" t="s">
        <v>1311</v>
      </c>
      <c r="F497" s="267">
        <v>0</v>
      </c>
      <c r="G497" s="227" t="s">
        <v>491</v>
      </c>
      <c r="H497" s="220" t="s">
        <v>2277</v>
      </c>
      <c r="I497" s="218" t="s">
        <v>1312</v>
      </c>
      <c r="J497" s="453" t="s">
        <v>1449</v>
      </c>
      <c r="K497" s="214"/>
      <c r="L497" s="214"/>
      <c r="M497" s="218"/>
      <c r="N497" s="218"/>
      <c r="O497" s="218">
        <v>50</v>
      </c>
      <c r="P497" s="218">
        <v>50</v>
      </c>
      <c r="Q497" s="218" t="s">
        <v>65</v>
      </c>
      <c r="R497" s="384"/>
    </row>
    <row r="498" spans="1:18" s="190" customFormat="1" ht="30.6" customHeight="1" x14ac:dyDescent="0.3">
      <c r="A498" s="383">
        <v>492</v>
      </c>
      <c r="B498" s="218" t="s">
        <v>2278</v>
      </c>
      <c r="C498" s="218" t="s">
        <v>2186</v>
      </c>
      <c r="D498" s="218" t="s">
        <v>180</v>
      </c>
      <c r="E498" s="218" t="s">
        <v>170</v>
      </c>
      <c r="F498" s="267">
        <v>20460647</v>
      </c>
      <c r="G498" s="218" t="s">
        <v>210</v>
      </c>
      <c r="H498" s="459">
        <v>41708</v>
      </c>
      <c r="I498" s="218" t="s">
        <v>211</v>
      </c>
      <c r="J498" s="275" t="s">
        <v>1423</v>
      </c>
      <c r="K498" s="218"/>
      <c r="L498" s="218"/>
      <c r="M498" s="218"/>
      <c r="N498" s="218"/>
      <c r="O498" s="218">
        <v>50</v>
      </c>
      <c r="P498" s="218">
        <v>50</v>
      </c>
      <c r="Q498" s="218" t="s">
        <v>1634</v>
      </c>
      <c r="R498" s="384"/>
    </row>
    <row r="499" spans="1:18" s="190" customFormat="1" ht="30.6" customHeight="1" thickBot="1" x14ac:dyDescent="0.35">
      <c r="A499" s="462">
        <v>493</v>
      </c>
      <c r="B499" s="423" t="s">
        <v>511</v>
      </c>
      <c r="C499" s="423" t="s">
        <v>2174</v>
      </c>
      <c r="D499" s="423" t="s">
        <v>180</v>
      </c>
      <c r="E499" s="423" t="s">
        <v>170</v>
      </c>
      <c r="F499" s="463">
        <v>20434915</v>
      </c>
      <c r="G499" s="464" t="s">
        <v>648</v>
      </c>
      <c r="H499" s="425">
        <v>41694</v>
      </c>
      <c r="I499" s="423" t="s">
        <v>512</v>
      </c>
      <c r="J499" s="465" t="s">
        <v>1499</v>
      </c>
      <c r="K499" s="423"/>
      <c r="L499" s="423"/>
      <c r="M499" s="423"/>
      <c r="N499" s="423"/>
      <c r="O499" s="423">
        <v>50</v>
      </c>
      <c r="P499" s="423">
        <v>50</v>
      </c>
      <c r="Q499" s="423" t="s">
        <v>93</v>
      </c>
      <c r="R499" s="429"/>
    </row>
  </sheetData>
  <mergeCells count="3">
    <mergeCell ref="A1:A3"/>
    <mergeCell ref="B1:E1"/>
    <mergeCell ref="B2:E3"/>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IV1706"/>
  <sheetViews>
    <sheetView zoomScale="80" zoomScaleNormal="80" workbookViewId="0">
      <pane ySplit="5" topLeftCell="A390" activePane="bottomLeft" state="frozen"/>
      <selection pane="bottomLeft" activeCell="E634" sqref="E634"/>
    </sheetView>
  </sheetViews>
  <sheetFormatPr baseColWidth="10" defaultColWidth="11.44140625" defaultRowHeight="13.8" x14ac:dyDescent="0.3"/>
  <cols>
    <col min="1" max="1" width="19.44140625" style="153" customWidth="1"/>
    <col min="2" max="2" width="31.88671875" style="153" customWidth="1"/>
    <col min="3" max="3" width="32.109375" style="153" customWidth="1"/>
    <col min="4" max="4" width="20.88671875" style="153" customWidth="1"/>
    <col min="5" max="5" width="18.6640625" style="153" customWidth="1"/>
    <col min="6" max="6" width="20.109375" style="32" customWidth="1"/>
    <col min="7" max="7" width="71.44140625" style="153" customWidth="1"/>
    <col min="8" max="8" width="23.6640625" style="10" customWidth="1"/>
    <col min="9" max="9" width="26.5546875" style="23" customWidth="1"/>
    <col min="10" max="10" width="115.5546875" style="24" customWidth="1"/>
    <col min="11" max="11" width="30.88671875" style="153" customWidth="1"/>
    <col min="12" max="12" width="34.33203125" style="153" customWidth="1"/>
    <col min="13" max="13" width="30.5546875" style="153" customWidth="1"/>
    <col min="14" max="14" width="21.109375" style="153" customWidth="1"/>
    <col min="15" max="15" width="21.33203125" style="153" customWidth="1"/>
    <col min="16" max="16" width="16.109375" style="21" customWidth="1"/>
    <col min="17" max="17" width="11.44140625" style="153"/>
    <col min="18" max="18" width="25.109375" style="153" customWidth="1"/>
    <col min="19" max="19" width="46.109375" style="153" customWidth="1"/>
    <col min="20" max="16384" width="11.44140625" style="153"/>
  </cols>
  <sheetData>
    <row r="1" spans="1:19" ht="14.4" thickBot="1" x14ac:dyDescent="0.35">
      <c r="A1" s="211"/>
      <c r="B1" s="207" t="s">
        <v>0</v>
      </c>
      <c r="C1" s="208"/>
      <c r="D1" s="208"/>
      <c r="E1" s="209"/>
      <c r="F1" s="198" t="s">
        <v>1</v>
      </c>
    </row>
    <row r="2" spans="1:19" ht="14.4" thickBot="1" x14ac:dyDescent="0.35">
      <c r="A2" s="212"/>
      <c r="B2" s="203" t="s">
        <v>2</v>
      </c>
      <c r="C2" s="197"/>
      <c r="D2" s="197"/>
      <c r="E2" s="204"/>
      <c r="F2" s="210" t="s">
        <v>1472</v>
      </c>
    </row>
    <row r="3" spans="1:19" ht="14.4" thickBot="1" x14ac:dyDescent="0.35">
      <c r="A3" s="213"/>
      <c r="B3" s="205"/>
      <c r="C3" s="201"/>
      <c r="D3" s="201"/>
      <c r="E3" s="206"/>
      <c r="F3" s="202" t="s">
        <v>3</v>
      </c>
      <c r="P3" s="153"/>
    </row>
    <row r="4" spans="1:19" ht="16.8" customHeight="1" thickBot="1" x14ac:dyDescent="0.35">
      <c r="A4" s="151"/>
      <c r="B4" s="152"/>
      <c r="C4" s="152"/>
      <c r="D4" s="152"/>
      <c r="E4" s="152"/>
      <c r="F4" s="31"/>
      <c r="P4" s="153"/>
    </row>
    <row r="5" spans="1:19" s="22" customFormat="1" ht="27.6" x14ac:dyDescent="0.3">
      <c r="A5" s="377" t="s">
        <v>4</v>
      </c>
      <c r="B5" s="378" t="s">
        <v>4</v>
      </c>
      <c r="C5" s="379" t="s">
        <v>9</v>
      </c>
      <c r="D5" s="379" t="s">
        <v>7</v>
      </c>
      <c r="E5" s="379" t="s">
        <v>8</v>
      </c>
      <c r="F5" s="380" t="s">
        <v>12</v>
      </c>
      <c r="G5" s="379" t="s">
        <v>10</v>
      </c>
      <c r="H5" s="381" t="s">
        <v>24</v>
      </c>
      <c r="I5" s="379" t="s">
        <v>6</v>
      </c>
      <c r="J5" s="379" t="s">
        <v>13</v>
      </c>
      <c r="K5" s="379" t="s">
        <v>14</v>
      </c>
      <c r="L5" s="379" t="s">
        <v>15</v>
      </c>
      <c r="M5" s="379" t="s">
        <v>16</v>
      </c>
      <c r="N5" s="379" t="s">
        <v>17</v>
      </c>
      <c r="O5" s="379" t="s">
        <v>25</v>
      </c>
      <c r="P5" s="379" t="s">
        <v>26</v>
      </c>
      <c r="Q5" s="379" t="s">
        <v>11</v>
      </c>
      <c r="R5" s="382" t="s">
        <v>1901</v>
      </c>
    </row>
    <row r="6" spans="1:19" ht="105.75" customHeight="1" x14ac:dyDescent="0.3">
      <c r="A6" s="383">
        <v>1</v>
      </c>
      <c r="B6" s="216" t="s">
        <v>18</v>
      </c>
      <c r="C6" s="217" t="s">
        <v>1579</v>
      </c>
      <c r="D6" s="218" t="s">
        <v>20</v>
      </c>
      <c r="E6" s="218" t="s">
        <v>2823</v>
      </c>
      <c r="F6" s="219">
        <v>0</v>
      </c>
      <c r="G6" s="218" t="s">
        <v>30</v>
      </c>
      <c r="H6" s="220">
        <v>40798</v>
      </c>
      <c r="I6" s="218" t="s">
        <v>22</v>
      </c>
      <c r="J6" s="221" t="s">
        <v>1632</v>
      </c>
      <c r="K6" s="218"/>
      <c r="L6" s="218"/>
      <c r="M6" s="222"/>
      <c r="N6" s="218"/>
      <c r="O6" s="218">
        <v>50</v>
      </c>
      <c r="P6" s="218">
        <v>50</v>
      </c>
      <c r="Q6" s="218" t="s">
        <v>3891</v>
      </c>
      <c r="R6" s="384"/>
    </row>
    <row r="7" spans="1:19" ht="105.75" customHeight="1" x14ac:dyDescent="0.3">
      <c r="A7" s="383">
        <v>2</v>
      </c>
      <c r="B7" s="216" t="s">
        <v>27</v>
      </c>
      <c r="C7" s="217" t="s">
        <v>1579</v>
      </c>
      <c r="D7" s="218" t="s">
        <v>20</v>
      </c>
      <c r="E7" s="218" t="s">
        <v>2823</v>
      </c>
      <c r="F7" s="219">
        <v>0</v>
      </c>
      <c r="G7" s="218" t="s">
        <v>28</v>
      </c>
      <c r="H7" s="220">
        <v>40710</v>
      </c>
      <c r="I7" s="218" t="s">
        <v>29</v>
      </c>
      <c r="J7" s="221" t="s">
        <v>3005</v>
      </c>
      <c r="K7" s="218"/>
      <c r="L7" s="218"/>
      <c r="M7" s="218"/>
      <c r="N7" s="218"/>
      <c r="O7" s="218">
        <v>50</v>
      </c>
      <c r="P7" s="218">
        <v>50</v>
      </c>
      <c r="Q7" s="223" t="s">
        <v>3891</v>
      </c>
      <c r="R7" s="384"/>
    </row>
    <row r="8" spans="1:19" ht="105.75" customHeight="1" x14ac:dyDescent="0.3">
      <c r="A8" s="383">
        <v>3</v>
      </c>
      <c r="B8" s="223" t="s">
        <v>32</v>
      </c>
      <c r="C8" s="218" t="s">
        <v>77</v>
      </c>
      <c r="D8" s="218" t="s">
        <v>20</v>
      </c>
      <c r="E8" s="218" t="s">
        <v>2823</v>
      </c>
      <c r="F8" s="219">
        <v>0</v>
      </c>
      <c r="G8" s="218" t="s">
        <v>76</v>
      </c>
      <c r="H8" s="220">
        <v>42327</v>
      </c>
      <c r="I8" s="218" t="s">
        <v>33</v>
      </c>
      <c r="J8" s="223" t="s">
        <v>1814</v>
      </c>
      <c r="K8" s="224"/>
      <c r="L8" s="218"/>
      <c r="M8" s="218"/>
      <c r="N8" s="218"/>
      <c r="O8" s="218">
        <v>50</v>
      </c>
      <c r="P8" s="218">
        <v>50</v>
      </c>
      <c r="Q8" s="218" t="s">
        <v>3891</v>
      </c>
      <c r="R8" s="384"/>
    </row>
    <row r="9" spans="1:19" ht="105.75" customHeight="1" x14ac:dyDescent="0.3">
      <c r="A9" s="383">
        <v>4</v>
      </c>
      <c r="B9" s="216" t="s">
        <v>34</v>
      </c>
      <c r="C9" s="221" t="s">
        <v>1538</v>
      </c>
      <c r="D9" s="218" t="s">
        <v>20</v>
      </c>
      <c r="E9" s="218" t="s">
        <v>2823</v>
      </c>
      <c r="F9" s="225">
        <v>0</v>
      </c>
      <c r="G9" s="218" t="s">
        <v>35</v>
      </c>
      <c r="H9" s="220">
        <v>41575</v>
      </c>
      <c r="I9" s="218" t="s">
        <v>36</v>
      </c>
      <c r="J9" s="226" t="s">
        <v>1419</v>
      </c>
      <c r="K9" s="226"/>
      <c r="L9" s="218"/>
      <c r="M9" s="218"/>
      <c r="N9" s="218"/>
      <c r="O9" s="218">
        <v>50</v>
      </c>
      <c r="P9" s="218">
        <v>50</v>
      </c>
      <c r="Q9" s="218" t="s">
        <v>3891</v>
      </c>
      <c r="R9" s="385" t="s">
        <v>3004</v>
      </c>
    </row>
    <row r="10" spans="1:19" ht="105.75" customHeight="1" x14ac:dyDescent="0.3">
      <c r="A10" s="383">
        <v>5</v>
      </c>
      <c r="B10" s="223" t="s">
        <v>37</v>
      </c>
      <c r="C10" s="221" t="s">
        <v>2078</v>
      </c>
      <c r="D10" s="218" t="s">
        <v>20</v>
      </c>
      <c r="E10" s="218" t="s">
        <v>2823</v>
      </c>
      <c r="F10" s="225">
        <v>0</v>
      </c>
      <c r="G10" s="218" t="s">
        <v>38</v>
      </c>
      <c r="H10" s="220">
        <v>41157</v>
      </c>
      <c r="I10" s="218" t="s">
        <v>39</v>
      </c>
      <c r="J10" s="218" t="s">
        <v>2935</v>
      </c>
      <c r="K10" s="218"/>
      <c r="L10" s="218"/>
      <c r="M10" s="220"/>
      <c r="N10" s="218"/>
      <c r="O10" s="218">
        <v>50</v>
      </c>
      <c r="P10" s="218">
        <v>50</v>
      </c>
      <c r="Q10" s="218" t="s">
        <v>3891</v>
      </c>
      <c r="R10" s="384"/>
    </row>
    <row r="11" spans="1:19" ht="105.75" customHeight="1" x14ac:dyDescent="0.3">
      <c r="A11" s="383">
        <v>6</v>
      </c>
      <c r="B11" s="223" t="s">
        <v>40</v>
      </c>
      <c r="C11" s="218" t="s">
        <v>2186</v>
      </c>
      <c r="D11" s="218" t="s">
        <v>20</v>
      </c>
      <c r="E11" s="218" t="s">
        <v>2823</v>
      </c>
      <c r="F11" s="225">
        <v>0</v>
      </c>
      <c r="G11" s="227" t="s">
        <v>41</v>
      </c>
      <c r="H11" s="220">
        <v>41884</v>
      </c>
      <c r="I11" s="218" t="s">
        <v>42</v>
      </c>
      <c r="J11" s="218" t="s">
        <v>1727</v>
      </c>
      <c r="K11" s="218"/>
      <c r="L11" s="218"/>
      <c r="M11" s="218"/>
      <c r="N11" s="218"/>
      <c r="O11" s="218">
        <v>50</v>
      </c>
      <c r="P11" s="218">
        <v>50</v>
      </c>
      <c r="Q11" s="218" t="s">
        <v>3891</v>
      </c>
      <c r="R11" s="384"/>
    </row>
    <row r="12" spans="1:19" ht="105.75" customHeight="1" x14ac:dyDescent="0.3">
      <c r="A12" s="383">
        <v>7</v>
      </c>
      <c r="B12" s="223" t="s">
        <v>48</v>
      </c>
      <c r="C12" s="218" t="s">
        <v>49</v>
      </c>
      <c r="D12" s="218" t="s">
        <v>20</v>
      </c>
      <c r="E12" s="218" t="s">
        <v>2823</v>
      </c>
      <c r="F12" s="225">
        <v>0</v>
      </c>
      <c r="G12" s="218" t="s">
        <v>79</v>
      </c>
      <c r="H12" s="220">
        <v>42039</v>
      </c>
      <c r="I12" s="218" t="s">
        <v>50</v>
      </c>
      <c r="J12" s="218" t="s">
        <v>2844</v>
      </c>
      <c r="K12" s="218"/>
      <c r="L12" s="218"/>
      <c r="M12" s="220"/>
      <c r="N12" s="218"/>
      <c r="O12" s="218">
        <v>50</v>
      </c>
      <c r="P12" s="218">
        <v>50</v>
      </c>
      <c r="Q12" s="218" t="s">
        <v>3891</v>
      </c>
      <c r="R12" s="385" t="s">
        <v>3006</v>
      </c>
    </row>
    <row r="13" spans="1:19" ht="105.75" customHeight="1" x14ac:dyDescent="0.3">
      <c r="A13" s="383">
        <v>8</v>
      </c>
      <c r="B13" s="223" t="s">
        <v>51</v>
      </c>
      <c r="C13" s="228" t="s">
        <v>1579</v>
      </c>
      <c r="D13" s="218" t="s">
        <v>20</v>
      </c>
      <c r="E13" s="218" t="s">
        <v>2823</v>
      </c>
      <c r="F13" s="225">
        <v>0</v>
      </c>
      <c r="G13" s="218"/>
      <c r="H13" s="220">
        <v>41682</v>
      </c>
      <c r="I13" s="218" t="s">
        <v>52</v>
      </c>
      <c r="J13" s="218" t="s">
        <v>3007</v>
      </c>
      <c r="K13" s="218"/>
      <c r="L13" s="218"/>
      <c r="M13" s="218"/>
      <c r="N13" s="218"/>
      <c r="O13" s="218">
        <v>50</v>
      </c>
      <c r="P13" s="218">
        <v>50</v>
      </c>
      <c r="Q13" s="218" t="s">
        <v>3891</v>
      </c>
      <c r="R13" s="384"/>
    </row>
    <row r="14" spans="1:19" ht="105.75" customHeight="1" x14ac:dyDescent="0.3">
      <c r="A14" s="383">
        <v>9</v>
      </c>
      <c r="B14" s="216" t="s">
        <v>53</v>
      </c>
      <c r="C14" s="221" t="s">
        <v>31</v>
      </c>
      <c r="D14" s="218" t="s">
        <v>20</v>
      </c>
      <c r="E14" s="218" t="s">
        <v>2823</v>
      </c>
      <c r="F14" s="225">
        <v>0</v>
      </c>
      <c r="G14" s="218" t="s">
        <v>80</v>
      </c>
      <c r="H14" s="220">
        <v>40990</v>
      </c>
      <c r="I14" s="218" t="s">
        <v>54</v>
      </c>
      <c r="J14" s="218" t="s">
        <v>1451</v>
      </c>
      <c r="K14" s="218"/>
      <c r="L14" s="218"/>
      <c r="M14" s="218"/>
      <c r="N14" s="218"/>
      <c r="O14" s="218">
        <v>50</v>
      </c>
      <c r="P14" s="218">
        <v>50</v>
      </c>
      <c r="Q14" s="218" t="s">
        <v>3891</v>
      </c>
      <c r="R14" s="385" t="s">
        <v>3008</v>
      </c>
    </row>
    <row r="15" spans="1:19" ht="105.75" customHeight="1" x14ac:dyDescent="0.3">
      <c r="A15" s="383">
        <v>10</v>
      </c>
      <c r="B15" s="216" t="s">
        <v>55</v>
      </c>
      <c r="C15" s="217" t="s">
        <v>2125</v>
      </c>
      <c r="D15" s="218" t="s">
        <v>20</v>
      </c>
      <c r="E15" s="228" t="s">
        <v>2823</v>
      </c>
      <c r="F15" s="229">
        <v>0</v>
      </c>
      <c r="G15" s="218" t="s">
        <v>81</v>
      </c>
      <c r="H15" s="230">
        <v>41255</v>
      </c>
      <c r="I15" s="228" t="s">
        <v>56</v>
      </c>
      <c r="J15" s="228" t="s">
        <v>1452</v>
      </c>
      <c r="K15" s="228"/>
      <c r="L15" s="218"/>
      <c r="M15" s="218"/>
      <c r="N15" s="218"/>
      <c r="O15" s="218">
        <v>50</v>
      </c>
      <c r="P15" s="218">
        <v>50</v>
      </c>
      <c r="Q15" s="218" t="s">
        <v>3891</v>
      </c>
      <c r="R15" s="385" t="s">
        <v>3008</v>
      </c>
    </row>
    <row r="16" spans="1:19" ht="105.75" customHeight="1" x14ac:dyDescent="0.3">
      <c r="A16" s="383">
        <v>11</v>
      </c>
      <c r="B16" s="218" t="s">
        <v>57</v>
      </c>
      <c r="C16" s="228" t="s">
        <v>1579</v>
      </c>
      <c r="D16" s="218" t="s">
        <v>20</v>
      </c>
      <c r="E16" s="218" t="s">
        <v>2823</v>
      </c>
      <c r="F16" s="219">
        <v>0</v>
      </c>
      <c r="G16" s="218" t="s">
        <v>59</v>
      </c>
      <c r="H16" s="220">
        <v>42605</v>
      </c>
      <c r="I16" s="218" t="s">
        <v>60</v>
      </c>
      <c r="J16" s="218" t="s">
        <v>3230</v>
      </c>
      <c r="K16" s="218"/>
      <c r="L16" s="218"/>
      <c r="M16" s="218"/>
      <c r="N16" s="218"/>
      <c r="O16" s="218">
        <v>50</v>
      </c>
      <c r="P16" s="218">
        <v>50</v>
      </c>
      <c r="Q16" s="218" t="s">
        <v>3891</v>
      </c>
      <c r="R16" s="384" t="s">
        <v>3009</v>
      </c>
      <c r="S16" s="187"/>
    </row>
    <row r="17" spans="1:18" ht="105.75" customHeight="1" x14ac:dyDescent="0.3">
      <c r="A17" s="383">
        <v>12</v>
      </c>
      <c r="B17" s="223" t="s">
        <v>2929</v>
      </c>
      <c r="C17" s="218" t="s">
        <v>1538</v>
      </c>
      <c r="D17" s="218" t="s">
        <v>20</v>
      </c>
      <c r="E17" s="218" t="s">
        <v>2823</v>
      </c>
      <c r="F17" s="219">
        <v>0</v>
      </c>
      <c r="G17" s="218" t="s">
        <v>141</v>
      </c>
      <c r="H17" s="220">
        <v>42521</v>
      </c>
      <c r="I17" s="218" t="s">
        <v>142</v>
      </c>
      <c r="J17" s="227" t="s">
        <v>3010</v>
      </c>
      <c r="K17" s="227"/>
      <c r="L17" s="218"/>
      <c r="M17" s="218"/>
      <c r="N17" s="218"/>
      <c r="O17" s="218">
        <v>50</v>
      </c>
      <c r="P17" s="218">
        <v>50</v>
      </c>
      <c r="Q17" s="218" t="s">
        <v>3891</v>
      </c>
      <c r="R17" s="385" t="s">
        <v>3011</v>
      </c>
    </row>
    <row r="18" spans="1:18" ht="105.75" customHeight="1" x14ac:dyDescent="0.3">
      <c r="A18" s="383">
        <v>13</v>
      </c>
      <c r="B18" s="223" t="s">
        <v>149</v>
      </c>
      <c r="C18" s="218" t="s">
        <v>88</v>
      </c>
      <c r="D18" s="218" t="s">
        <v>20</v>
      </c>
      <c r="E18" s="218" t="s">
        <v>2823</v>
      </c>
      <c r="F18" s="219">
        <v>0</v>
      </c>
      <c r="G18" s="218" t="s">
        <v>150</v>
      </c>
      <c r="H18" s="220">
        <v>42550</v>
      </c>
      <c r="I18" s="218" t="s">
        <v>151</v>
      </c>
      <c r="J18" s="218" t="s">
        <v>3012</v>
      </c>
      <c r="K18" s="218"/>
      <c r="L18" s="218"/>
      <c r="M18" s="218"/>
      <c r="N18" s="218"/>
      <c r="O18" s="218">
        <v>50</v>
      </c>
      <c r="P18" s="218">
        <v>50</v>
      </c>
      <c r="Q18" s="218" t="s">
        <v>3891</v>
      </c>
      <c r="R18" s="385" t="s">
        <v>3013</v>
      </c>
    </row>
    <row r="19" spans="1:18" ht="105.75" customHeight="1" x14ac:dyDescent="0.3">
      <c r="A19" s="383">
        <v>14</v>
      </c>
      <c r="B19" s="223" t="s">
        <v>158</v>
      </c>
      <c r="C19" s="218" t="s">
        <v>88</v>
      </c>
      <c r="D19" s="218" t="s">
        <v>20</v>
      </c>
      <c r="E19" s="218" t="s">
        <v>2823</v>
      </c>
      <c r="F19" s="219">
        <v>0</v>
      </c>
      <c r="G19" s="218" t="s">
        <v>159</v>
      </c>
      <c r="H19" s="220">
        <v>42600</v>
      </c>
      <c r="I19" s="218" t="s">
        <v>160</v>
      </c>
      <c r="J19" s="218" t="s">
        <v>3278</v>
      </c>
      <c r="K19" s="218"/>
      <c r="L19" s="218"/>
      <c r="M19" s="218"/>
      <c r="N19" s="218"/>
      <c r="O19" s="218">
        <v>50</v>
      </c>
      <c r="P19" s="218">
        <v>50</v>
      </c>
      <c r="Q19" s="218" t="s">
        <v>3891</v>
      </c>
      <c r="R19" s="385" t="s">
        <v>3279</v>
      </c>
    </row>
    <row r="20" spans="1:18" ht="105.75" customHeight="1" x14ac:dyDescent="0.3">
      <c r="A20" s="383">
        <v>15</v>
      </c>
      <c r="B20" s="216" t="s">
        <v>66</v>
      </c>
      <c r="C20" s="228" t="s">
        <v>1579</v>
      </c>
      <c r="D20" s="218" t="s">
        <v>20</v>
      </c>
      <c r="E20" s="228" t="s">
        <v>2823</v>
      </c>
      <c r="F20" s="229">
        <v>0</v>
      </c>
      <c r="G20" s="228" t="s">
        <v>67</v>
      </c>
      <c r="H20" s="230">
        <v>42045</v>
      </c>
      <c r="I20" s="228" t="s">
        <v>68</v>
      </c>
      <c r="J20" s="218" t="s">
        <v>1578</v>
      </c>
      <c r="K20" s="218"/>
      <c r="L20" s="218"/>
      <c r="M20" s="218"/>
      <c r="N20" s="218"/>
      <c r="O20" s="218">
        <v>50</v>
      </c>
      <c r="P20" s="218">
        <v>50</v>
      </c>
      <c r="Q20" s="218" t="s">
        <v>3133</v>
      </c>
      <c r="R20" s="385" t="s">
        <v>3015</v>
      </c>
    </row>
    <row r="21" spans="1:18" ht="105.75" customHeight="1" x14ac:dyDescent="0.3">
      <c r="A21" s="383">
        <v>16</v>
      </c>
      <c r="B21" s="223" t="s">
        <v>1642</v>
      </c>
      <c r="C21" s="228" t="s">
        <v>1579</v>
      </c>
      <c r="D21" s="218" t="s">
        <v>20</v>
      </c>
      <c r="E21" s="218" t="s">
        <v>2823</v>
      </c>
      <c r="F21" s="219">
        <v>0</v>
      </c>
      <c r="G21" s="218" t="s">
        <v>74</v>
      </c>
      <c r="H21" s="220">
        <v>42429</v>
      </c>
      <c r="I21" s="218" t="s">
        <v>75</v>
      </c>
      <c r="J21" s="218" t="s">
        <v>3016</v>
      </c>
      <c r="K21" s="218"/>
      <c r="L21" s="218"/>
      <c r="M21" s="218"/>
      <c r="N21" s="218"/>
      <c r="O21" s="218">
        <v>50</v>
      </c>
      <c r="P21" s="218">
        <v>50</v>
      </c>
      <c r="Q21" s="218" t="s">
        <v>3133</v>
      </c>
      <c r="R21" s="385" t="s">
        <v>3014</v>
      </c>
    </row>
    <row r="22" spans="1:18" ht="105.75" customHeight="1" x14ac:dyDescent="0.3">
      <c r="A22" s="383">
        <v>17</v>
      </c>
      <c r="B22" s="231" t="s">
        <v>87</v>
      </c>
      <c r="C22" s="218" t="s">
        <v>88</v>
      </c>
      <c r="D22" s="218" t="s">
        <v>20</v>
      </c>
      <c r="E22" s="218" t="s">
        <v>2882</v>
      </c>
      <c r="F22" s="219">
        <v>0</v>
      </c>
      <c r="G22" s="218" t="s">
        <v>90</v>
      </c>
      <c r="H22" s="220">
        <v>42384</v>
      </c>
      <c r="I22" s="218" t="s">
        <v>89</v>
      </c>
      <c r="J22" s="227" t="s">
        <v>3017</v>
      </c>
      <c r="K22" s="227"/>
      <c r="L22" s="218"/>
      <c r="M22" s="218"/>
      <c r="N22" s="218"/>
      <c r="O22" s="218">
        <v>50</v>
      </c>
      <c r="P22" s="218">
        <v>50</v>
      </c>
      <c r="Q22" s="218" t="s">
        <v>3133</v>
      </c>
      <c r="R22" s="385" t="s">
        <v>3018</v>
      </c>
    </row>
    <row r="23" spans="1:18" ht="105.75" customHeight="1" x14ac:dyDescent="0.3">
      <c r="A23" s="383">
        <v>18</v>
      </c>
      <c r="B23" s="223" t="s">
        <v>133</v>
      </c>
      <c r="C23" s="228" t="s">
        <v>1579</v>
      </c>
      <c r="D23" s="218" t="s">
        <v>20</v>
      </c>
      <c r="E23" s="218" t="s">
        <v>2823</v>
      </c>
      <c r="F23" s="219">
        <v>0</v>
      </c>
      <c r="G23" s="218" t="s">
        <v>134</v>
      </c>
      <c r="H23" s="220">
        <v>42487</v>
      </c>
      <c r="I23" s="218" t="s">
        <v>135</v>
      </c>
      <c r="J23" s="218" t="s">
        <v>1643</v>
      </c>
      <c r="K23" s="218"/>
      <c r="L23" s="218"/>
      <c r="M23" s="218"/>
      <c r="N23" s="218"/>
      <c r="O23" s="218">
        <v>50</v>
      </c>
      <c r="P23" s="218">
        <v>50</v>
      </c>
      <c r="Q23" s="218" t="s">
        <v>3133</v>
      </c>
      <c r="R23" s="385" t="s">
        <v>3019</v>
      </c>
    </row>
    <row r="24" spans="1:18" ht="105.75" customHeight="1" x14ac:dyDescent="0.3">
      <c r="A24" s="383">
        <v>19</v>
      </c>
      <c r="B24" s="223" t="s">
        <v>143</v>
      </c>
      <c r="C24" s="218" t="s">
        <v>122</v>
      </c>
      <c r="D24" s="218" t="s">
        <v>20</v>
      </c>
      <c r="E24" s="218" t="s">
        <v>2823</v>
      </c>
      <c r="F24" s="219">
        <v>0</v>
      </c>
      <c r="G24" s="218" t="s">
        <v>144</v>
      </c>
      <c r="H24" s="220">
        <v>42543</v>
      </c>
      <c r="I24" s="218" t="s">
        <v>145</v>
      </c>
      <c r="J24" s="218" t="s">
        <v>3020</v>
      </c>
      <c r="K24" s="218"/>
      <c r="L24" s="218"/>
      <c r="M24" s="218"/>
      <c r="N24" s="218"/>
      <c r="O24" s="218">
        <v>50</v>
      </c>
      <c r="P24" s="218">
        <v>50</v>
      </c>
      <c r="Q24" s="218" t="s">
        <v>3133</v>
      </c>
      <c r="R24" s="384"/>
    </row>
    <row r="25" spans="1:18" ht="105.75" customHeight="1" x14ac:dyDescent="0.3">
      <c r="A25" s="383">
        <v>20</v>
      </c>
      <c r="B25" s="223" t="s">
        <v>152</v>
      </c>
      <c r="C25" s="218" t="s">
        <v>153</v>
      </c>
      <c r="D25" s="218" t="s">
        <v>20</v>
      </c>
      <c r="E25" s="218" t="s">
        <v>2823</v>
      </c>
      <c r="F25" s="219">
        <v>0</v>
      </c>
      <c r="G25" s="218" t="s">
        <v>154</v>
      </c>
      <c r="H25" s="220">
        <v>42557</v>
      </c>
      <c r="I25" s="218" t="s">
        <v>155</v>
      </c>
      <c r="J25" s="220" t="s">
        <v>3022</v>
      </c>
      <c r="K25" s="220" t="s">
        <v>3021</v>
      </c>
      <c r="L25" s="218"/>
      <c r="M25" s="218"/>
      <c r="N25" s="218"/>
      <c r="O25" s="218">
        <v>50</v>
      </c>
      <c r="P25" s="218">
        <v>50</v>
      </c>
      <c r="Q25" s="218" t="s">
        <v>3133</v>
      </c>
      <c r="R25" s="385" t="s">
        <v>3023</v>
      </c>
    </row>
    <row r="26" spans="1:18" ht="105.75" customHeight="1" x14ac:dyDescent="0.3">
      <c r="A26" s="383">
        <v>21</v>
      </c>
      <c r="B26" s="223" t="s">
        <v>1531</v>
      </c>
      <c r="C26" s="218" t="s">
        <v>2186</v>
      </c>
      <c r="D26" s="218" t="s">
        <v>20</v>
      </c>
      <c r="E26" s="218" t="s">
        <v>2823</v>
      </c>
      <c r="F26" s="219">
        <v>0</v>
      </c>
      <c r="G26" s="218" t="s">
        <v>1532</v>
      </c>
      <c r="H26" s="220">
        <v>42697</v>
      </c>
      <c r="I26" s="218" t="s">
        <v>1533</v>
      </c>
      <c r="J26" s="220" t="s">
        <v>3024</v>
      </c>
      <c r="K26" s="220"/>
      <c r="L26" s="218"/>
      <c r="M26" s="218"/>
      <c r="N26" s="218"/>
      <c r="O26" s="218">
        <v>50</v>
      </c>
      <c r="P26" s="218">
        <v>50</v>
      </c>
      <c r="Q26" s="218" t="s">
        <v>3133</v>
      </c>
      <c r="R26" s="386" t="s">
        <v>3025</v>
      </c>
    </row>
    <row r="27" spans="1:18" ht="105.75" customHeight="1" x14ac:dyDescent="0.3">
      <c r="A27" s="383">
        <v>22</v>
      </c>
      <c r="B27" s="223" t="s">
        <v>1580</v>
      </c>
      <c r="C27" s="218" t="s">
        <v>788</v>
      </c>
      <c r="D27" s="218" t="s">
        <v>471</v>
      </c>
      <c r="E27" s="218" t="s">
        <v>2823</v>
      </c>
      <c r="F27" s="219">
        <v>0</v>
      </c>
      <c r="G27" s="218" t="s">
        <v>1581</v>
      </c>
      <c r="H27" s="220" t="s">
        <v>1582</v>
      </c>
      <c r="I27" s="218" t="s">
        <v>1798</v>
      </c>
      <c r="J27" s="218" t="s">
        <v>3304</v>
      </c>
      <c r="K27" s="218"/>
      <c r="L27" s="218"/>
      <c r="M27" s="218"/>
      <c r="N27" s="218"/>
      <c r="O27" s="218">
        <v>50</v>
      </c>
      <c r="P27" s="218">
        <v>50</v>
      </c>
      <c r="Q27" s="218" t="s">
        <v>3133</v>
      </c>
      <c r="R27" s="387" t="s">
        <v>3305</v>
      </c>
    </row>
    <row r="28" spans="1:18" s="67" customFormat="1" ht="41.4" x14ac:dyDescent="0.3">
      <c r="A28" s="383">
        <v>23</v>
      </c>
      <c r="B28" s="223" t="s">
        <v>2676</v>
      </c>
      <c r="C28" s="232" t="s">
        <v>2667</v>
      </c>
      <c r="D28" s="232" t="s">
        <v>471</v>
      </c>
      <c r="E28" s="232" t="s">
        <v>2823</v>
      </c>
      <c r="F28" s="233">
        <v>0</v>
      </c>
      <c r="G28" s="232" t="s">
        <v>2677</v>
      </c>
      <c r="H28" s="232" t="s">
        <v>2678</v>
      </c>
      <c r="I28" s="232" t="s">
        <v>2679</v>
      </c>
      <c r="J28" s="232" t="s">
        <v>2868</v>
      </c>
      <c r="K28" s="232"/>
      <c r="L28" s="232"/>
      <c r="M28" s="232"/>
      <c r="N28" s="232"/>
      <c r="O28" s="218">
        <v>50</v>
      </c>
      <c r="P28" s="232">
        <v>50</v>
      </c>
      <c r="Q28" s="218" t="s">
        <v>3133</v>
      </c>
      <c r="R28" s="388"/>
    </row>
    <row r="29" spans="1:18" s="67" customFormat="1" ht="41.4" x14ac:dyDescent="0.3">
      <c r="A29" s="383">
        <v>24</v>
      </c>
      <c r="B29" s="223" t="s">
        <v>2680</v>
      </c>
      <c r="C29" s="232" t="s">
        <v>153</v>
      </c>
      <c r="D29" s="232" t="s">
        <v>471</v>
      </c>
      <c r="E29" s="232" t="s">
        <v>2823</v>
      </c>
      <c r="F29" s="233">
        <v>0</v>
      </c>
      <c r="G29" s="232" t="s">
        <v>2681</v>
      </c>
      <c r="H29" s="232" t="s">
        <v>2682</v>
      </c>
      <c r="I29" s="232" t="s">
        <v>2683</v>
      </c>
      <c r="J29" s="232" t="s">
        <v>3026</v>
      </c>
      <c r="K29" s="232"/>
      <c r="L29" s="232"/>
      <c r="M29" s="232"/>
      <c r="N29" s="232"/>
      <c r="O29" s="218">
        <v>50</v>
      </c>
      <c r="P29" s="232">
        <v>50</v>
      </c>
      <c r="Q29" s="218" t="s">
        <v>3133</v>
      </c>
      <c r="R29" s="388"/>
    </row>
    <row r="30" spans="1:18" s="67" customFormat="1" ht="27.6" x14ac:dyDescent="0.3">
      <c r="A30" s="383">
        <v>25</v>
      </c>
      <c r="B30" s="223" t="s">
        <v>2666</v>
      </c>
      <c r="C30" s="232" t="s">
        <v>2667</v>
      </c>
      <c r="D30" s="232" t="s">
        <v>471</v>
      </c>
      <c r="E30" s="232" t="s">
        <v>2823</v>
      </c>
      <c r="F30" s="233">
        <v>0</v>
      </c>
      <c r="G30" s="232" t="s">
        <v>2668</v>
      </c>
      <c r="H30" s="232" t="s">
        <v>2669</v>
      </c>
      <c r="I30" s="232" t="s">
        <v>2670</v>
      </c>
      <c r="J30" s="232" t="s">
        <v>2671</v>
      </c>
      <c r="K30" s="232"/>
      <c r="L30" s="232"/>
      <c r="M30" s="232"/>
      <c r="N30" s="232"/>
      <c r="O30" s="218">
        <v>50</v>
      </c>
      <c r="P30" s="232">
        <v>50</v>
      </c>
      <c r="Q30" s="218" t="s">
        <v>3133</v>
      </c>
      <c r="R30" s="388"/>
    </row>
    <row r="31" spans="1:18" s="67" customFormat="1" ht="41.4" x14ac:dyDescent="0.3">
      <c r="A31" s="383">
        <v>26</v>
      </c>
      <c r="B31" s="223" t="s">
        <v>2685</v>
      </c>
      <c r="C31" s="232" t="s">
        <v>2240</v>
      </c>
      <c r="D31" s="232" t="s">
        <v>471</v>
      </c>
      <c r="E31" s="232" t="s">
        <v>2823</v>
      </c>
      <c r="F31" s="233">
        <v>0</v>
      </c>
      <c r="G31" s="232" t="s">
        <v>2686</v>
      </c>
      <c r="H31" s="232" t="s">
        <v>2687</v>
      </c>
      <c r="I31" s="232" t="s">
        <v>2688</v>
      </c>
      <c r="J31" s="232" t="s">
        <v>3027</v>
      </c>
      <c r="K31" s="232"/>
      <c r="L31" s="232"/>
      <c r="M31" s="232"/>
      <c r="N31" s="232"/>
      <c r="O31" s="218">
        <v>50</v>
      </c>
      <c r="P31" s="232">
        <v>50</v>
      </c>
      <c r="Q31" s="218" t="s">
        <v>3133</v>
      </c>
      <c r="R31" s="389" t="s">
        <v>3028</v>
      </c>
    </row>
    <row r="32" spans="1:18" ht="105.75" customHeight="1" x14ac:dyDescent="0.3">
      <c r="A32" s="383">
        <v>27</v>
      </c>
      <c r="B32" s="223" t="s">
        <v>95</v>
      </c>
      <c r="C32" s="218" t="s">
        <v>94</v>
      </c>
      <c r="D32" s="218" t="s">
        <v>20</v>
      </c>
      <c r="E32" s="218" t="s">
        <v>2823</v>
      </c>
      <c r="F32" s="225">
        <v>0</v>
      </c>
      <c r="G32" s="218" t="s">
        <v>91</v>
      </c>
      <c r="H32" s="220">
        <v>42177</v>
      </c>
      <c r="I32" s="218" t="s">
        <v>92</v>
      </c>
      <c r="J32" s="218" t="s">
        <v>3029</v>
      </c>
      <c r="K32" s="218"/>
      <c r="L32" s="218"/>
      <c r="M32" s="218"/>
      <c r="N32" s="218"/>
      <c r="O32" s="218">
        <v>50</v>
      </c>
      <c r="P32" s="218">
        <v>50</v>
      </c>
      <c r="Q32" s="218" t="s">
        <v>2874</v>
      </c>
      <c r="R32" s="384"/>
    </row>
    <row r="33" spans="1:19" ht="105.75" customHeight="1" x14ac:dyDescent="0.3">
      <c r="A33" s="383">
        <v>28</v>
      </c>
      <c r="B33" s="216" t="s">
        <v>98</v>
      </c>
      <c r="C33" s="228" t="s">
        <v>99</v>
      </c>
      <c r="D33" s="218" t="s">
        <v>20</v>
      </c>
      <c r="E33" s="228" t="s">
        <v>2823</v>
      </c>
      <c r="F33" s="234">
        <v>0</v>
      </c>
      <c r="G33" s="218" t="s">
        <v>97</v>
      </c>
      <c r="H33" s="230">
        <v>39580</v>
      </c>
      <c r="I33" s="228" t="s">
        <v>96</v>
      </c>
      <c r="J33" s="218" t="s">
        <v>1645</v>
      </c>
      <c r="K33" s="218"/>
      <c r="L33" s="228"/>
      <c r="M33" s="228"/>
      <c r="N33" s="218"/>
      <c r="O33" s="218">
        <v>50</v>
      </c>
      <c r="P33" s="218">
        <v>50</v>
      </c>
      <c r="Q33" s="218" t="s">
        <v>2874</v>
      </c>
      <c r="R33" s="389" t="s">
        <v>3030</v>
      </c>
    </row>
    <row r="34" spans="1:19" ht="105.75" customHeight="1" x14ac:dyDescent="0.3">
      <c r="A34" s="383">
        <v>29</v>
      </c>
      <c r="B34" s="216" t="s">
        <v>1674</v>
      </c>
      <c r="C34" s="228" t="s">
        <v>99</v>
      </c>
      <c r="D34" s="218" t="s">
        <v>20</v>
      </c>
      <c r="E34" s="228" t="s">
        <v>2823</v>
      </c>
      <c r="F34" s="234">
        <v>0</v>
      </c>
      <c r="G34" s="218" t="s">
        <v>101</v>
      </c>
      <c r="H34" s="230">
        <v>40450</v>
      </c>
      <c r="I34" s="228" t="s">
        <v>100</v>
      </c>
      <c r="J34" s="235" t="s">
        <v>3320</v>
      </c>
      <c r="K34" s="235"/>
      <c r="L34" s="228"/>
      <c r="M34" s="228"/>
      <c r="N34" s="236"/>
      <c r="O34" s="218">
        <v>50</v>
      </c>
      <c r="P34" s="218">
        <v>50</v>
      </c>
      <c r="Q34" s="218" t="s">
        <v>2874</v>
      </c>
      <c r="R34" s="389" t="s">
        <v>3321</v>
      </c>
    </row>
    <row r="35" spans="1:19" ht="105.75" customHeight="1" x14ac:dyDescent="0.3">
      <c r="A35" s="383">
        <v>30</v>
      </c>
      <c r="B35" s="216" t="s">
        <v>1678</v>
      </c>
      <c r="C35" s="228" t="s">
        <v>105</v>
      </c>
      <c r="D35" s="218" t="s">
        <v>20</v>
      </c>
      <c r="E35" s="228" t="s">
        <v>2823</v>
      </c>
      <c r="F35" s="234">
        <v>0</v>
      </c>
      <c r="G35" s="218" t="s">
        <v>106</v>
      </c>
      <c r="H35" s="230"/>
      <c r="I35" s="228" t="s">
        <v>1646</v>
      </c>
      <c r="J35" s="237" t="s">
        <v>1679</v>
      </c>
      <c r="K35" s="218"/>
      <c r="L35" s="228"/>
      <c r="M35" s="228"/>
      <c r="N35" s="218"/>
      <c r="O35" s="218">
        <v>50</v>
      </c>
      <c r="P35" s="218">
        <v>50</v>
      </c>
      <c r="Q35" s="218" t="s">
        <v>2874</v>
      </c>
      <c r="R35" s="389" t="s">
        <v>3030</v>
      </c>
    </row>
    <row r="36" spans="1:19" ht="105.75" customHeight="1" x14ac:dyDescent="0.3">
      <c r="A36" s="383">
        <v>31</v>
      </c>
      <c r="B36" s="216" t="s">
        <v>113</v>
      </c>
      <c r="C36" s="228" t="s">
        <v>1947</v>
      </c>
      <c r="D36" s="218" t="s">
        <v>20</v>
      </c>
      <c r="E36" s="228" t="s">
        <v>2823</v>
      </c>
      <c r="F36" s="234">
        <v>0</v>
      </c>
      <c r="G36" s="218" t="s">
        <v>109</v>
      </c>
      <c r="H36" s="220">
        <v>41432</v>
      </c>
      <c r="I36" s="228" t="s">
        <v>107</v>
      </c>
      <c r="J36" s="218" t="s">
        <v>1454</v>
      </c>
      <c r="K36" s="218"/>
      <c r="L36" s="228"/>
      <c r="M36" s="228"/>
      <c r="N36" s="218"/>
      <c r="O36" s="218">
        <v>50</v>
      </c>
      <c r="P36" s="218">
        <v>50</v>
      </c>
      <c r="Q36" s="218" t="s">
        <v>2874</v>
      </c>
      <c r="R36" s="389" t="s">
        <v>1948</v>
      </c>
    </row>
    <row r="37" spans="1:19" ht="105.75" customHeight="1" x14ac:dyDescent="0.3">
      <c r="A37" s="383">
        <v>32</v>
      </c>
      <c r="B37" s="216" t="s">
        <v>112</v>
      </c>
      <c r="C37" s="217" t="s">
        <v>1579</v>
      </c>
      <c r="D37" s="218" t="s">
        <v>20</v>
      </c>
      <c r="E37" s="228" t="s">
        <v>2823</v>
      </c>
      <c r="F37" s="234">
        <v>0</v>
      </c>
      <c r="G37" s="218" t="s">
        <v>111</v>
      </c>
      <c r="H37" s="230">
        <v>41509</v>
      </c>
      <c r="I37" s="228" t="s">
        <v>110</v>
      </c>
      <c r="J37" s="221" t="s">
        <v>3284</v>
      </c>
      <c r="K37" s="218"/>
      <c r="L37" s="228"/>
      <c r="M37" s="228"/>
      <c r="N37" s="218"/>
      <c r="O37" s="218">
        <v>50</v>
      </c>
      <c r="P37" s="218">
        <v>50</v>
      </c>
      <c r="Q37" s="218" t="s">
        <v>2874</v>
      </c>
      <c r="R37" s="384"/>
    </row>
    <row r="38" spans="1:19" ht="105.75" customHeight="1" x14ac:dyDescent="0.3">
      <c r="A38" s="383">
        <v>33</v>
      </c>
      <c r="B38" s="238" t="s">
        <v>115</v>
      </c>
      <c r="C38" s="228" t="s">
        <v>1579</v>
      </c>
      <c r="D38" s="218" t="s">
        <v>20</v>
      </c>
      <c r="E38" s="218" t="s">
        <v>2823</v>
      </c>
      <c r="F38" s="219">
        <v>0</v>
      </c>
      <c r="G38" s="218" t="s">
        <v>116</v>
      </c>
      <c r="H38" s="220">
        <v>42177</v>
      </c>
      <c r="I38" s="218" t="s">
        <v>114</v>
      </c>
      <c r="J38" s="227" t="s">
        <v>1813</v>
      </c>
      <c r="K38" s="218"/>
      <c r="L38" s="218"/>
      <c r="M38" s="218"/>
      <c r="N38" s="218"/>
      <c r="O38" s="218">
        <v>50</v>
      </c>
      <c r="P38" s="218">
        <v>50</v>
      </c>
      <c r="Q38" s="218" t="s">
        <v>2874</v>
      </c>
      <c r="R38" s="384"/>
    </row>
    <row r="39" spans="1:19" ht="105.75" customHeight="1" x14ac:dyDescent="0.3">
      <c r="A39" s="383">
        <v>34</v>
      </c>
      <c r="B39" s="223" t="s">
        <v>1884</v>
      </c>
      <c r="C39" s="218" t="s">
        <v>2186</v>
      </c>
      <c r="D39" s="218" t="s">
        <v>20</v>
      </c>
      <c r="E39" s="228" t="s">
        <v>2823</v>
      </c>
      <c r="F39" s="234">
        <v>0</v>
      </c>
      <c r="G39" s="227" t="s">
        <v>119</v>
      </c>
      <c r="H39" s="230">
        <v>41725</v>
      </c>
      <c r="I39" s="228" t="s">
        <v>118</v>
      </c>
      <c r="J39" s="227" t="s">
        <v>3031</v>
      </c>
      <c r="K39" s="218"/>
      <c r="L39" s="227" t="s">
        <v>1680</v>
      </c>
      <c r="M39" s="230"/>
      <c r="N39" s="230">
        <v>42328</v>
      </c>
      <c r="O39" s="218">
        <v>50</v>
      </c>
      <c r="P39" s="218">
        <v>50</v>
      </c>
      <c r="Q39" s="218" t="s">
        <v>2874</v>
      </c>
      <c r="R39" s="389" t="s">
        <v>3032</v>
      </c>
    </row>
    <row r="40" spans="1:19" s="6" customFormat="1" ht="105.75" customHeight="1" x14ac:dyDescent="0.3">
      <c r="A40" s="383">
        <v>35</v>
      </c>
      <c r="B40" s="216" t="s">
        <v>127</v>
      </c>
      <c r="C40" s="228" t="s">
        <v>126</v>
      </c>
      <c r="D40" s="228" t="s">
        <v>20</v>
      </c>
      <c r="E40" s="228" t="s">
        <v>2884</v>
      </c>
      <c r="F40" s="234">
        <v>0</v>
      </c>
      <c r="G40" s="228" t="s">
        <v>2885</v>
      </c>
      <c r="H40" s="230">
        <v>42241</v>
      </c>
      <c r="I40" s="228" t="s">
        <v>125</v>
      </c>
      <c r="J40" s="227" t="s">
        <v>2860</v>
      </c>
      <c r="K40" s="228"/>
      <c r="L40" s="228"/>
      <c r="M40" s="228"/>
      <c r="N40" s="228"/>
      <c r="O40" s="218">
        <v>50</v>
      </c>
      <c r="P40" s="228">
        <v>50</v>
      </c>
      <c r="Q40" s="218" t="s">
        <v>2874</v>
      </c>
      <c r="R40" s="390" t="s">
        <v>3033</v>
      </c>
    </row>
    <row r="41" spans="1:19" s="6" customFormat="1" ht="105.75" customHeight="1" x14ac:dyDescent="0.3">
      <c r="A41" s="383">
        <v>36</v>
      </c>
      <c r="B41" s="216" t="s">
        <v>161</v>
      </c>
      <c r="C41" s="228" t="s">
        <v>1947</v>
      </c>
      <c r="D41" s="228" t="s">
        <v>20</v>
      </c>
      <c r="E41" s="228" t="s">
        <v>2823</v>
      </c>
      <c r="F41" s="234">
        <v>0</v>
      </c>
      <c r="G41" s="228" t="s">
        <v>1652</v>
      </c>
      <c r="H41" s="230">
        <v>42433</v>
      </c>
      <c r="I41" s="228" t="s">
        <v>128</v>
      </c>
      <c r="J41" s="218" t="s">
        <v>1687</v>
      </c>
      <c r="K41" s="228"/>
      <c r="L41" s="228"/>
      <c r="M41" s="228"/>
      <c r="N41" s="228"/>
      <c r="O41" s="218">
        <v>50</v>
      </c>
      <c r="P41" s="228">
        <v>50</v>
      </c>
      <c r="Q41" s="218" t="s">
        <v>2874</v>
      </c>
      <c r="R41" s="391" t="s">
        <v>3034</v>
      </c>
    </row>
    <row r="42" spans="1:19" s="6" customFormat="1" ht="105.75" customHeight="1" x14ac:dyDescent="0.3">
      <c r="A42" s="383">
        <v>37</v>
      </c>
      <c r="B42" s="216" t="s">
        <v>162</v>
      </c>
      <c r="C42" s="228" t="s">
        <v>1579</v>
      </c>
      <c r="D42" s="228" t="s">
        <v>20</v>
      </c>
      <c r="E42" s="228" t="s">
        <v>2823</v>
      </c>
      <c r="F42" s="234">
        <v>0</v>
      </c>
      <c r="G42" s="228"/>
      <c r="H42" s="230"/>
      <c r="I42" s="228" t="s">
        <v>129</v>
      </c>
      <c r="J42" s="227" t="s">
        <v>1455</v>
      </c>
      <c r="K42" s="228"/>
      <c r="L42" s="228"/>
      <c r="M42" s="228"/>
      <c r="N42" s="228"/>
      <c r="O42" s="218">
        <v>50</v>
      </c>
      <c r="P42" s="228">
        <v>50</v>
      </c>
      <c r="Q42" s="218" t="s">
        <v>2874</v>
      </c>
      <c r="R42" s="390" t="s">
        <v>3035</v>
      </c>
    </row>
    <row r="43" spans="1:19" s="6" customFormat="1" ht="105.75" customHeight="1" x14ac:dyDescent="0.3">
      <c r="A43" s="383">
        <v>38</v>
      </c>
      <c r="B43" s="216" t="s">
        <v>130</v>
      </c>
      <c r="C43" s="228" t="s">
        <v>131</v>
      </c>
      <c r="D43" s="228" t="s">
        <v>20</v>
      </c>
      <c r="E43" s="228" t="s">
        <v>2823</v>
      </c>
      <c r="F43" s="234">
        <v>0</v>
      </c>
      <c r="G43" s="228"/>
      <c r="H43" s="230"/>
      <c r="I43" s="228" t="s">
        <v>132</v>
      </c>
      <c r="J43" s="227" t="s">
        <v>1651</v>
      </c>
      <c r="K43" s="228"/>
      <c r="L43" s="228"/>
      <c r="M43" s="228"/>
      <c r="N43" s="228"/>
      <c r="O43" s="218">
        <v>50</v>
      </c>
      <c r="P43" s="228">
        <v>50</v>
      </c>
      <c r="Q43" s="218" t="s">
        <v>2874</v>
      </c>
      <c r="R43" s="390" t="s">
        <v>3036</v>
      </c>
    </row>
    <row r="44" spans="1:19" ht="105.75" customHeight="1" x14ac:dyDescent="0.3">
      <c r="A44" s="383">
        <v>39</v>
      </c>
      <c r="B44" s="223" t="s">
        <v>1653</v>
      </c>
      <c r="C44" s="228" t="s">
        <v>1947</v>
      </c>
      <c r="D44" s="218" t="s">
        <v>20</v>
      </c>
      <c r="E44" s="218" t="s">
        <v>2823</v>
      </c>
      <c r="F44" s="219">
        <v>0</v>
      </c>
      <c r="G44" s="218" t="s">
        <v>156</v>
      </c>
      <c r="H44" s="220">
        <v>42563</v>
      </c>
      <c r="I44" s="218" t="s">
        <v>157</v>
      </c>
      <c r="J44" s="227" t="s">
        <v>3379</v>
      </c>
      <c r="K44" s="227"/>
      <c r="L44" s="218"/>
      <c r="M44" s="218"/>
      <c r="N44" s="218"/>
      <c r="O44" s="218">
        <v>50</v>
      </c>
      <c r="P44" s="218">
        <v>50</v>
      </c>
      <c r="Q44" s="218" t="s">
        <v>2874</v>
      </c>
      <c r="R44" s="384"/>
    </row>
    <row r="45" spans="1:19" ht="105.75" customHeight="1" x14ac:dyDescent="0.3">
      <c r="A45" s="383">
        <v>40</v>
      </c>
      <c r="B45" s="223" t="s">
        <v>1683</v>
      </c>
      <c r="C45" s="218" t="s">
        <v>2118</v>
      </c>
      <c r="D45" s="218" t="s">
        <v>20</v>
      </c>
      <c r="E45" s="218" t="s">
        <v>2823</v>
      </c>
      <c r="F45" s="219">
        <v>0</v>
      </c>
      <c r="G45" s="218" t="s">
        <v>1684</v>
      </c>
      <c r="H45" s="220">
        <v>40497</v>
      </c>
      <c r="I45" s="239" t="s">
        <v>1407</v>
      </c>
      <c r="J45" s="232" t="s">
        <v>1685</v>
      </c>
      <c r="K45" s="232"/>
      <c r="L45" s="218"/>
      <c r="M45" s="218"/>
      <c r="N45" s="218"/>
      <c r="O45" s="218">
        <v>50</v>
      </c>
      <c r="P45" s="218">
        <v>50</v>
      </c>
      <c r="Q45" s="218" t="s">
        <v>2874</v>
      </c>
      <c r="R45" s="389" t="s">
        <v>3037</v>
      </c>
    </row>
    <row r="46" spans="1:19" ht="105.75" customHeight="1" x14ac:dyDescent="0.3">
      <c r="A46" s="383">
        <v>41</v>
      </c>
      <c r="B46" s="223" t="s">
        <v>1688</v>
      </c>
      <c r="C46" s="228" t="s">
        <v>1947</v>
      </c>
      <c r="D46" s="218" t="s">
        <v>20</v>
      </c>
      <c r="E46" s="218" t="s">
        <v>2823</v>
      </c>
      <c r="F46" s="219">
        <v>0</v>
      </c>
      <c r="G46" s="232" t="s">
        <v>1689</v>
      </c>
      <c r="H46" s="220">
        <v>42255</v>
      </c>
      <c r="I46" s="218" t="s">
        <v>1266</v>
      </c>
      <c r="J46" s="227" t="s">
        <v>1690</v>
      </c>
      <c r="K46" s="218"/>
      <c r="L46" s="218"/>
      <c r="M46" s="218"/>
      <c r="N46" s="218"/>
      <c r="O46" s="218">
        <v>50</v>
      </c>
      <c r="P46" s="218">
        <v>50</v>
      </c>
      <c r="Q46" s="218" t="s">
        <v>2874</v>
      </c>
      <c r="R46" s="384"/>
    </row>
    <row r="47" spans="1:19" s="52" customFormat="1" ht="105.75" customHeight="1" x14ac:dyDescent="0.3">
      <c r="A47" s="383">
        <v>42</v>
      </c>
      <c r="B47" s="223" t="s">
        <v>1691</v>
      </c>
      <c r="C47" s="218" t="s">
        <v>1538</v>
      </c>
      <c r="D47" s="232" t="s">
        <v>20</v>
      </c>
      <c r="E47" s="232" t="s">
        <v>2823</v>
      </c>
      <c r="F47" s="233">
        <v>0</v>
      </c>
      <c r="G47" s="232" t="s">
        <v>1693</v>
      </c>
      <c r="H47" s="240" t="s">
        <v>1694</v>
      </c>
      <c r="I47" s="232" t="s">
        <v>1692</v>
      </c>
      <c r="J47" s="232" t="s">
        <v>3038</v>
      </c>
      <c r="K47" s="232"/>
      <c r="L47" s="232"/>
      <c r="M47" s="232"/>
      <c r="N47" s="232"/>
      <c r="O47" s="218">
        <v>50</v>
      </c>
      <c r="P47" s="241">
        <v>50</v>
      </c>
      <c r="Q47" s="218" t="s">
        <v>2874</v>
      </c>
      <c r="R47" s="390" t="s">
        <v>3039</v>
      </c>
      <c r="S47" s="159"/>
    </row>
    <row r="48" spans="1:19" s="67" customFormat="1" ht="141.75" customHeight="1" x14ac:dyDescent="0.3">
      <c r="A48" s="383">
        <v>43</v>
      </c>
      <c r="B48" s="242" t="s">
        <v>2654</v>
      </c>
      <c r="C48" s="243" t="s">
        <v>2200</v>
      </c>
      <c r="D48" s="243" t="s">
        <v>20</v>
      </c>
      <c r="E48" s="243" t="s">
        <v>2823</v>
      </c>
      <c r="F48" s="244">
        <v>0</v>
      </c>
      <c r="G48" s="243" t="s">
        <v>2655</v>
      </c>
      <c r="H48" s="243" t="s">
        <v>1694</v>
      </c>
      <c r="I48" s="243" t="s">
        <v>1692</v>
      </c>
      <c r="J48" s="243" t="s">
        <v>2656</v>
      </c>
      <c r="K48" s="243"/>
      <c r="L48" s="243"/>
      <c r="M48" s="243"/>
      <c r="N48" s="243"/>
      <c r="O48" s="224">
        <v>50</v>
      </c>
      <c r="P48" s="243">
        <v>50</v>
      </c>
      <c r="Q48" s="224" t="s">
        <v>2874</v>
      </c>
      <c r="R48" s="392" t="s">
        <v>3134</v>
      </c>
    </row>
    <row r="49" spans="1:18" s="67" customFormat="1" ht="41.4" x14ac:dyDescent="0.3">
      <c r="A49" s="383">
        <v>44</v>
      </c>
      <c r="B49" s="223" t="s">
        <v>2657</v>
      </c>
      <c r="C49" s="232" t="s">
        <v>1579</v>
      </c>
      <c r="D49" s="232" t="s">
        <v>471</v>
      </c>
      <c r="E49" s="232" t="s">
        <v>2823</v>
      </c>
      <c r="F49" s="233">
        <v>0</v>
      </c>
      <c r="G49" s="232" t="s">
        <v>2658</v>
      </c>
      <c r="H49" s="232" t="s">
        <v>2659</v>
      </c>
      <c r="I49" s="232" t="s">
        <v>2660</v>
      </c>
      <c r="J49" s="232" t="s">
        <v>2661</v>
      </c>
      <c r="K49" s="232"/>
      <c r="L49" s="232"/>
      <c r="M49" s="232"/>
      <c r="N49" s="232"/>
      <c r="O49" s="218">
        <v>50</v>
      </c>
      <c r="P49" s="232">
        <v>50</v>
      </c>
      <c r="Q49" s="218" t="s">
        <v>2874</v>
      </c>
      <c r="R49" s="388"/>
    </row>
    <row r="50" spans="1:18" s="67" customFormat="1" ht="41.4" x14ac:dyDescent="0.3">
      <c r="A50" s="383">
        <v>45</v>
      </c>
      <c r="B50" s="223" t="s">
        <v>2662</v>
      </c>
      <c r="C50" s="232" t="s">
        <v>2118</v>
      </c>
      <c r="D50" s="232" t="s">
        <v>471</v>
      </c>
      <c r="E50" s="232" t="s">
        <v>2823</v>
      </c>
      <c r="F50" s="233">
        <v>0</v>
      </c>
      <c r="G50" s="232" t="s">
        <v>2663</v>
      </c>
      <c r="H50" s="232" t="s">
        <v>2664</v>
      </c>
      <c r="I50" s="232" t="s">
        <v>2665</v>
      </c>
      <c r="J50" s="232" t="s">
        <v>2938</v>
      </c>
      <c r="K50" s="232"/>
      <c r="L50" s="232"/>
      <c r="M50" s="232"/>
      <c r="N50" s="232"/>
      <c r="O50" s="218">
        <v>50</v>
      </c>
      <c r="P50" s="232">
        <v>50</v>
      </c>
      <c r="Q50" s="218" t="s">
        <v>2874</v>
      </c>
      <c r="R50" s="388"/>
    </row>
    <row r="51" spans="1:18" s="67" customFormat="1" ht="41.4" x14ac:dyDescent="0.3">
      <c r="A51" s="383">
        <v>46</v>
      </c>
      <c r="B51" s="223" t="s">
        <v>2666</v>
      </c>
      <c r="C51" s="232" t="s">
        <v>2667</v>
      </c>
      <c r="D51" s="232" t="s">
        <v>471</v>
      </c>
      <c r="E51" s="232" t="s">
        <v>2823</v>
      </c>
      <c r="F51" s="233">
        <v>0</v>
      </c>
      <c r="G51" s="232" t="s">
        <v>2668</v>
      </c>
      <c r="H51" s="232" t="s">
        <v>2669</v>
      </c>
      <c r="I51" s="232" t="s">
        <v>2670</v>
      </c>
      <c r="J51" s="232" t="s">
        <v>2671</v>
      </c>
      <c r="K51" s="232"/>
      <c r="L51" s="232"/>
      <c r="M51" s="232"/>
      <c r="N51" s="232"/>
      <c r="O51" s="218">
        <v>50</v>
      </c>
      <c r="P51" s="232">
        <v>50</v>
      </c>
      <c r="Q51" s="218" t="s">
        <v>2874</v>
      </c>
      <c r="R51" s="388"/>
    </row>
    <row r="52" spans="1:18" s="67" customFormat="1" ht="41.4" x14ac:dyDescent="0.3">
      <c r="A52" s="383">
        <v>47</v>
      </c>
      <c r="B52" s="223" t="s">
        <v>2672</v>
      </c>
      <c r="C52" s="232" t="s">
        <v>1579</v>
      </c>
      <c r="D52" s="232" t="s">
        <v>471</v>
      </c>
      <c r="E52" s="232" t="s">
        <v>2823</v>
      </c>
      <c r="F52" s="233">
        <v>0</v>
      </c>
      <c r="G52" s="232" t="s">
        <v>2673</v>
      </c>
      <c r="H52" s="232" t="s">
        <v>2674</v>
      </c>
      <c r="I52" s="232" t="s">
        <v>75</v>
      </c>
      <c r="J52" s="232" t="s">
        <v>2927</v>
      </c>
      <c r="K52" s="232"/>
      <c r="L52" s="232"/>
      <c r="M52" s="232"/>
      <c r="N52" s="232"/>
      <c r="O52" s="218">
        <v>50</v>
      </c>
      <c r="P52" s="232">
        <v>50</v>
      </c>
      <c r="Q52" s="218" t="s">
        <v>2874</v>
      </c>
      <c r="R52" s="388"/>
    </row>
    <row r="53" spans="1:18" ht="55.2" x14ac:dyDescent="0.3">
      <c r="A53" s="383">
        <v>48</v>
      </c>
      <c r="B53" s="223" t="s">
        <v>1475</v>
      </c>
      <c r="C53" s="228" t="s">
        <v>2125</v>
      </c>
      <c r="D53" s="218" t="s">
        <v>20</v>
      </c>
      <c r="E53" s="228" t="s">
        <v>1251</v>
      </c>
      <c r="F53" s="234">
        <v>0</v>
      </c>
      <c r="G53" s="218" t="s">
        <v>1476</v>
      </c>
      <c r="H53" s="230">
        <v>42080</v>
      </c>
      <c r="I53" s="228" t="s">
        <v>1477</v>
      </c>
      <c r="J53" s="218" t="s">
        <v>1802</v>
      </c>
      <c r="K53" s="218"/>
      <c r="L53" s="228"/>
      <c r="M53" s="228"/>
      <c r="N53" s="218"/>
      <c r="O53" s="218">
        <v>50</v>
      </c>
      <c r="P53" s="218">
        <v>50</v>
      </c>
      <c r="Q53" s="218" t="s">
        <v>3664</v>
      </c>
      <c r="R53" s="384"/>
    </row>
    <row r="54" spans="1:18" ht="72.75" customHeight="1" x14ac:dyDescent="0.3">
      <c r="A54" s="383">
        <v>49</v>
      </c>
      <c r="B54" s="223" t="s">
        <v>1474</v>
      </c>
      <c r="C54" s="218" t="s">
        <v>46</v>
      </c>
      <c r="D54" s="218" t="s">
        <v>20</v>
      </c>
      <c r="E54" s="218" t="s">
        <v>1251</v>
      </c>
      <c r="F54" s="234">
        <v>0</v>
      </c>
      <c r="G54" s="218" t="s">
        <v>1252</v>
      </c>
      <c r="H54" s="220">
        <v>42229</v>
      </c>
      <c r="I54" s="218" t="s">
        <v>1253</v>
      </c>
      <c r="J54" s="218" t="s">
        <v>1658</v>
      </c>
      <c r="K54" s="218"/>
      <c r="L54" s="218"/>
      <c r="M54" s="218"/>
      <c r="N54" s="218"/>
      <c r="O54" s="218">
        <v>50</v>
      </c>
      <c r="P54" s="218">
        <v>50</v>
      </c>
      <c r="Q54" s="218" t="s">
        <v>3891</v>
      </c>
      <c r="R54" s="384"/>
    </row>
    <row r="55" spans="1:18" ht="63" customHeight="1" x14ac:dyDescent="0.3">
      <c r="A55" s="383">
        <v>50</v>
      </c>
      <c r="B55" s="223" t="s">
        <v>1254</v>
      </c>
      <c r="C55" s="218" t="s">
        <v>1794</v>
      </c>
      <c r="D55" s="218" t="s">
        <v>20</v>
      </c>
      <c r="E55" s="218" t="s">
        <v>1251</v>
      </c>
      <c r="F55" s="219">
        <v>0</v>
      </c>
      <c r="G55" s="218" t="s">
        <v>1255</v>
      </c>
      <c r="H55" s="220">
        <v>42219</v>
      </c>
      <c r="I55" s="218" t="s">
        <v>1256</v>
      </c>
      <c r="J55" s="218" t="s">
        <v>3040</v>
      </c>
      <c r="K55" s="218"/>
      <c r="L55" s="218"/>
      <c r="M55" s="218"/>
      <c r="N55" s="218"/>
      <c r="O55" s="218">
        <v>50</v>
      </c>
      <c r="P55" s="218">
        <v>50</v>
      </c>
      <c r="Q55" s="218" t="s">
        <v>3891</v>
      </c>
      <c r="R55" s="384"/>
    </row>
    <row r="56" spans="1:18" ht="27.6" x14ac:dyDescent="0.3">
      <c r="A56" s="383">
        <v>51</v>
      </c>
      <c r="B56" s="223" t="s">
        <v>1257</v>
      </c>
      <c r="C56" s="218" t="s">
        <v>2186</v>
      </c>
      <c r="D56" s="218" t="s">
        <v>20</v>
      </c>
      <c r="E56" s="218" t="s">
        <v>1251</v>
      </c>
      <c r="F56" s="219">
        <v>0</v>
      </c>
      <c r="G56" s="218" t="s">
        <v>1258</v>
      </c>
      <c r="H56" s="220">
        <v>42268</v>
      </c>
      <c r="I56" s="218" t="s">
        <v>1259</v>
      </c>
      <c r="J56" s="218" t="s">
        <v>3041</v>
      </c>
      <c r="K56" s="218"/>
      <c r="L56" s="218"/>
      <c r="M56" s="218"/>
      <c r="N56" s="218"/>
      <c r="O56" s="218">
        <v>50</v>
      </c>
      <c r="P56" s="218">
        <v>50</v>
      </c>
      <c r="Q56" s="218" t="s">
        <v>3891</v>
      </c>
      <c r="R56" s="384"/>
    </row>
    <row r="57" spans="1:18" s="67" customFormat="1" ht="55.2" x14ac:dyDescent="0.3">
      <c r="A57" s="383">
        <v>52</v>
      </c>
      <c r="B57" s="223" t="s">
        <v>2710</v>
      </c>
      <c r="C57" s="232" t="s">
        <v>2125</v>
      </c>
      <c r="D57" s="232" t="s">
        <v>471</v>
      </c>
      <c r="E57" s="232" t="s">
        <v>1251</v>
      </c>
      <c r="F57" s="233">
        <v>0</v>
      </c>
      <c r="G57" s="232" t="s">
        <v>2691</v>
      </c>
      <c r="H57" s="232" t="s">
        <v>2692</v>
      </c>
      <c r="I57" s="232" t="s">
        <v>2693</v>
      </c>
      <c r="J57" s="235" t="s">
        <v>3183</v>
      </c>
      <c r="K57" s="232"/>
      <c r="L57" s="232"/>
      <c r="M57" s="232"/>
      <c r="N57" s="232"/>
      <c r="O57" s="218">
        <v>50</v>
      </c>
      <c r="P57" s="232">
        <v>50</v>
      </c>
      <c r="Q57" s="218" t="s">
        <v>3133</v>
      </c>
      <c r="R57" s="388"/>
    </row>
    <row r="58" spans="1:18" ht="55.2" x14ac:dyDescent="0.3">
      <c r="A58" s="383">
        <v>53</v>
      </c>
      <c r="B58" s="223" t="s">
        <v>1496</v>
      </c>
      <c r="C58" s="228" t="s">
        <v>2125</v>
      </c>
      <c r="D58" s="218" t="s">
        <v>20</v>
      </c>
      <c r="E58" s="218" t="s">
        <v>1251</v>
      </c>
      <c r="F58" s="219">
        <v>0</v>
      </c>
      <c r="G58" s="227" t="s">
        <v>1260</v>
      </c>
      <c r="H58" s="220">
        <v>42243</v>
      </c>
      <c r="I58" s="218" t="s">
        <v>1497</v>
      </c>
      <c r="J58" s="227" t="s">
        <v>1659</v>
      </c>
      <c r="K58" s="218"/>
      <c r="L58" s="218"/>
      <c r="M58" s="218"/>
      <c r="N58" s="218"/>
      <c r="O58" s="218">
        <v>50</v>
      </c>
      <c r="P58" s="218">
        <v>50</v>
      </c>
      <c r="Q58" s="218" t="s">
        <v>2874</v>
      </c>
      <c r="R58" s="389" t="s">
        <v>3042</v>
      </c>
    </row>
    <row r="59" spans="1:18" ht="69" x14ac:dyDescent="0.3">
      <c r="A59" s="383">
        <v>54</v>
      </c>
      <c r="B59" s="245" t="s">
        <v>1261</v>
      </c>
      <c r="C59" s="228" t="s">
        <v>1947</v>
      </c>
      <c r="D59" s="218" t="s">
        <v>20</v>
      </c>
      <c r="E59" s="218" t="s">
        <v>1251</v>
      </c>
      <c r="F59" s="219">
        <v>0</v>
      </c>
      <c r="G59" s="218" t="s">
        <v>1262</v>
      </c>
      <c r="H59" s="220">
        <v>42629</v>
      </c>
      <c r="I59" s="246" t="s">
        <v>1263</v>
      </c>
      <c r="J59" s="218" t="s">
        <v>3228</v>
      </c>
      <c r="K59" s="218"/>
      <c r="L59" s="218"/>
      <c r="M59" s="218"/>
      <c r="N59" s="218"/>
      <c r="O59" s="232">
        <v>50</v>
      </c>
      <c r="P59" s="218">
        <v>50</v>
      </c>
      <c r="Q59" s="218" t="s">
        <v>2874</v>
      </c>
      <c r="R59" s="389" t="s">
        <v>3043</v>
      </c>
    </row>
    <row r="60" spans="1:18" s="67" customFormat="1" ht="55.2" x14ac:dyDescent="0.3">
      <c r="A60" s="383">
        <v>55</v>
      </c>
      <c r="B60" s="223" t="s">
        <v>2710</v>
      </c>
      <c r="C60" s="232" t="s">
        <v>2125</v>
      </c>
      <c r="D60" s="232" t="s">
        <v>20</v>
      </c>
      <c r="E60" s="232" t="s">
        <v>1251</v>
      </c>
      <c r="F60" s="233">
        <v>0</v>
      </c>
      <c r="G60" s="232" t="s">
        <v>2691</v>
      </c>
      <c r="H60" s="232" t="s">
        <v>2692</v>
      </c>
      <c r="I60" s="232" t="s">
        <v>2693</v>
      </c>
      <c r="J60" s="218" t="s">
        <v>3044</v>
      </c>
      <c r="K60" s="232"/>
      <c r="L60" s="232"/>
      <c r="M60" s="232"/>
      <c r="N60" s="232"/>
      <c r="O60" s="232">
        <v>50</v>
      </c>
      <c r="P60" s="232">
        <v>50</v>
      </c>
      <c r="Q60" s="218" t="s">
        <v>2874</v>
      </c>
      <c r="R60" s="384"/>
    </row>
    <row r="61" spans="1:18" ht="41.4" x14ac:dyDescent="0.3">
      <c r="A61" s="383">
        <v>56</v>
      </c>
      <c r="B61" s="247"/>
      <c r="C61" s="247" t="s">
        <v>63</v>
      </c>
      <c r="D61" s="247" t="s">
        <v>180</v>
      </c>
      <c r="E61" s="247" t="s">
        <v>2878</v>
      </c>
      <c r="F61" s="248">
        <v>26000000</v>
      </c>
      <c r="G61" s="247" t="s">
        <v>275</v>
      </c>
      <c r="H61" s="249">
        <v>38718</v>
      </c>
      <c r="I61" s="247" t="s">
        <v>181</v>
      </c>
      <c r="J61" s="247" t="s">
        <v>276</v>
      </c>
      <c r="K61" s="247"/>
      <c r="L61" s="247"/>
      <c r="M61" s="247"/>
      <c r="N61" s="247"/>
      <c r="O61" s="247">
        <v>50</v>
      </c>
      <c r="P61" s="247">
        <v>50</v>
      </c>
      <c r="Q61" s="247" t="s">
        <v>3891</v>
      </c>
      <c r="R61" s="384"/>
    </row>
    <row r="62" spans="1:18" ht="96.6" x14ac:dyDescent="0.3">
      <c r="A62" s="383">
        <v>57</v>
      </c>
      <c r="B62" s="247"/>
      <c r="C62" s="250" t="s">
        <v>103</v>
      </c>
      <c r="D62" s="247" t="s">
        <v>180</v>
      </c>
      <c r="E62" s="247" t="s">
        <v>2878</v>
      </c>
      <c r="F62" s="248">
        <v>0</v>
      </c>
      <c r="G62" s="251" t="s">
        <v>289</v>
      </c>
      <c r="H62" s="249"/>
      <c r="I62" s="247" t="s">
        <v>193</v>
      </c>
      <c r="J62" s="251" t="s">
        <v>290</v>
      </c>
      <c r="K62" s="247"/>
      <c r="L62" s="247"/>
      <c r="M62" s="247"/>
      <c r="N62" s="247"/>
      <c r="O62" s="247">
        <v>50</v>
      </c>
      <c r="P62" s="247">
        <v>50</v>
      </c>
      <c r="Q62" s="247" t="s">
        <v>3891</v>
      </c>
      <c r="R62" s="384" t="s">
        <v>2053</v>
      </c>
    </row>
    <row r="63" spans="1:18" ht="51" customHeight="1" x14ac:dyDescent="0.3">
      <c r="A63" s="383">
        <v>58</v>
      </c>
      <c r="B63" s="223" t="s">
        <v>295</v>
      </c>
      <c r="C63" s="228" t="s">
        <v>1947</v>
      </c>
      <c r="D63" s="218" t="s">
        <v>180</v>
      </c>
      <c r="E63" s="218" t="s">
        <v>2878</v>
      </c>
      <c r="F63" s="225">
        <v>19120000</v>
      </c>
      <c r="G63" s="218" t="s">
        <v>1488</v>
      </c>
      <c r="H63" s="220">
        <v>42143</v>
      </c>
      <c r="I63" s="218" t="s">
        <v>200</v>
      </c>
      <c r="J63" s="218" t="s">
        <v>1705</v>
      </c>
      <c r="K63" s="218"/>
      <c r="L63" s="218"/>
      <c r="M63" s="218"/>
      <c r="N63" s="218"/>
      <c r="O63" s="218">
        <v>50</v>
      </c>
      <c r="P63" s="218">
        <v>50</v>
      </c>
      <c r="Q63" s="218" t="s">
        <v>3891</v>
      </c>
      <c r="R63" s="384"/>
    </row>
    <row r="64" spans="1:18" ht="25.5" customHeight="1" x14ac:dyDescent="0.3">
      <c r="A64" s="383">
        <v>59</v>
      </c>
      <c r="B64" s="223" t="s">
        <v>203</v>
      </c>
      <c r="C64" s="218" t="s">
        <v>215</v>
      </c>
      <c r="D64" s="218" t="s">
        <v>180</v>
      </c>
      <c r="E64" s="218" t="s">
        <v>2878</v>
      </c>
      <c r="F64" s="225">
        <v>40000000</v>
      </c>
      <c r="G64" s="218" t="s">
        <v>204</v>
      </c>
      <c r="H64" s="220">
        <v>41774</v>
      </c>
      <c r="I64" s="218" t="s">
        <v>205</v>
      </c>
      <c r="J64" s="218" t="s">
        <v>3045</v>
      </c>
      <c r="K64" s="218"/>
      <c r="L64" s="218"/>
      <c r="M64" s="218"/>
      <c r="N64" s="218"/>
      <c r="O64" s="218">
        <v>50</v>
      </c>
      <c r="P64" s="218">
        <v>50</v>
      </c>
      <c r="Q64" s="218" t="s">
        <v>3891</v>
      </c>
      <c r="R64" s="384"/>
    </row>
    <row r="65" spans="1:18" ht="41.4" x14ac:dyDescent="0.3">
      <c r="A65" s="383">
        <v>60</v>
      </c>
      <c r="B65" s="216" t="s">
        <v>300</v>
      </c>
      <c r="C65" s="217" t="s">
        <v>1579</v>
      </c>
      <c r="D65" s="218" t="s">
        <v>180</v>
      </c>
      <c r="E65" s="218" t="s">
        <v>2878</v>
      </c>
      <c r="F65" s="225">
        <v>96079243</v>
      </c>
      <c r="G65" s="232" t="s">
        <v>1707</v>
      </c>
      <c r="H65" s="220">
        <v>41703</v>
      </c>
      <c r="I65" s="218" t="s">
        <v>209</v>
      </c>
      <c r="J65" s="218" t="s">
        <v>1708</v>
      </c>
      <c r="K65" s="218"/>
      <c r="L65" s="218"/>
      <c r="M65" s="218"/>
      <c r="N65" s="218"/>
      <c r="O65" s="218">
        <v>50</v>
      </c>
      <c r="P65" s="218">
        <v>50</v>
      </c>
      <c r="Q65" s="218" t="s">
        <v>3891</v>
      </c>
      <c r="R65" s="384"/>
    </row>
    <row r="66" spans="1:18" ht="41.4" x14ac:dyDescent="0.3">
      <c r="A66" s="383">
        <v>61</v>
      </c>
      <c r="B66" s="223" t="s">
        <v>302</v>
      </c>
      <c r="C66" s="218" t="s">
        <v>1538</v>
      </c>
      <c r="D66" s="218" t="s">
        <v>180</v>
      </c>
      <c r="E66" s="218" t="s">
        <v>2878</v>
      </c>
      <c r="F66" s="219">
        <v>4719398</v>
      </c>
      <c r="G66" s="218" t="s">
        <v>214</v>
      </c>
      <c r="H66" s="220">
        <v>42072</v>
      </c>
      <c r="I66" s="218" t="s">
        <v>213</v>
      </c>
      <c r="J66" s="218" t="s">
        <v>3046</v>
      </c>
      <c r="K66" s="218"/>
      <c r="L66" s="218"/>
      <c r="M66" s="218"/>
      <c r="N66" s="218"/>
      <c r="O66" s="218">
        <v>50</v>
      </c>
      <c r="P66" s="218">
        <v>50</v>
      </c>
      <c r="Q66" s="218" t="s">
        <v>3891</v>
      </c>
      <c r="R66" s="384"/>
    </row>
    <row r="67" spans="1:18" ht="41.4" x14ac:dyDescent="0.3">
      <c r="A67" s="383">
        <v>62</v>
      </c>
      <c r="B67" s="223" t="s">
        <v>303</v>
      </c>
      <c r="C67" s="218" t="s">
        <v>215</v>
      </c>
      <c r="D67" s="218" t="s">
        <v>180</v>
      </c>
      <c r="E67" s="218" t="s">
        <v>2878</v>
      </c>
      <c r="F67" s="219">
        <v>5163624</v>
      </c>
      <c r="G67" s="218" t="s">
        <v>216</v>
      </c>
      <c r="H67" s="220">
        <v>42018</v>
      </c>
      <c r="I67" s="218" t="s">
        <v>217</v>
      </c>
      <c r="J67" s="252" t="s">
        <v>1424</v>
      </c>
      <c r="K67" s="218"/>
      <c r="L67" s="218"/>
      <c r="M67" s="218"/>
      <c r="N67" s="218"/>
      <c r="O67" s="218">
        <v>50</v>
      </c>
      <c r="P67" s="218">
        <v>50</v>
      </c>
      <c r="Q67" s="218" t="s">
        <v>2874</v>
      </c>
      <c r="R67" s="384"/>
    </row>
    <row r="68" spans="1:18" ht="55.2" x14ac:dyDescent="0.3">
      <c r="A68" s="383">
        <v>63</v>
      </c>
      <c r="B68" s="223" t="s">
        <v>229</v>
      </c>
      <c r="C68" s="228" t="s">
        <v>1947</v>
      </c>
      <c r="D68" s="218" t="s">
        <v>180</v>
      </c>
      <c r="E68" s="218" t="s">
        <v>2878</v>
      </c>
      <c r="F68" s="225">
        <v>7535894</v>
      </c>
      <c r="G68" s="218" t="s">
        <v>218</v>
      </c>
      <c r="H68" s="220">
        <v>41785</v>
      </c>
      <c r="I68" s="218" t="s">
        <v>230</v>
      </c>
      <c r="J68" s="252" t="s">
        <v>1849</v>
      </c>
      <c r="K68" s="218"/>
      <c r="L68" s="218"/>
      <c r="M68" s="218"/>
      <c r="N68" s="218"/>
      <c r="O68" s="218">
        <v>50</v>
      </c>
      <c r="P68" s="218">
        <v>50</v>
      </c>
      <c r="Q68" s="218" t="s">
        <v>3891</v>
      </c>
      <c r="R68" s="389" t="s">
        <v>3048</v>
      </c>
    </row>
    <row r="69" spans="1:18" ht="110.4" x14ac:dyDescent="0.3">
      <c r="A69" s="383">
        <v>64</v>
      </c>
      <c r="B69" s="223" t="s">
        <v>231</v>
      </c>
      <c r="C69" s="221" t="s">
        <v>1712</v>
      </c>
      <c r="D69" s="218" t="s">
        <v>180</v>
      </c>
      <c r="E69" s="218" t="s">
        <v>2878</v>
      </c>
      <c r="F69" s="225">
        <v>9829470</v>
      </c>
      <c r="G69" s="227" t="s">
        <v>312</v>
      </c>
      <c r="H69" s="220">
        <v>41989</v>
      </c>
      <c r="I69" s="218" t="s">
        <v>232</v>
      </c>
      <c r="J69" s="218" t="s">
        <v>1890</v>
      </c>
      <c r="K69" s="218"/>
      <c r="L69" s="218"/>
      <c r="M69" s="218"/>
      <c r="N69" s="218"/>
      <c r="O69" s="218">
        <v>50</v>
      </c>
      <c r="P69" s="218">
        <v>50</v>
      </c>
      <c r="Q69" s="218" t="s">
        <v>3891</v>
      </c>
      <c r="R69" s="389" t="s">
        <v>3047</v>
      </c>
    </row>
    <row r="70" spans="1:18" ht="41.4" x14ac:dyDescent="0.3">
      <c r="A70" s="383">
        <v>65</v>
      </c>
      <c r="B70" s="223" t="s">
        <v>313</v>
      </c>
      <c r="C70" s="221" t="s">
        <v>1713</v>
      </c>
      <c r="D70" s="218" t="s">
        <v>180</v>
      </c>
      <c r="E70" s="218" t="s">
        <v>2878</v>
      </c>
      <c r="F70" s="225">
        <v>8135817</v>
      </c>
      <c r="G70" s="227" t="s">
        <v>314</v>
      </c>
      <c r="H70" s="220">
        <v>42025</v>
      </c>
      <c r="I70" s="218" t="s">
        <v>233</v>
      </c>
      <c r="J70" s="227" t="s">
        <v>315</v>
      </c>
      <c r="K70" s="218"/>
      <c r="L70" s="218"/>
      <c r="M70" s="218"/>
      <c r="N70" s="218"/>
      <c r="O70" s="218">
        <v>50</v>
      </c>
      <c r="P70" s="218">
        <v>50</v>
      </c>
      <c r="Q70" s="218" t="s">
        <v>3891</v>
      </c>
      <c r="R70" s="384"/>
    </row>
    <row r="71" spans="1:18" ht="67.5" customHeight="1" x14ac:dyDescent="0.3">
      <c r="A71" s="383">
        <v>66</v>
      </c>
      <c r="B71" s="223" t="s">
        <v>2279</v>
      </c>
      <c r="C71" s="218" t="s">
        <v>2186</v>
      </c>
      <c r="D71" s="218" t="s">
        <v>180</v>
      </c>
      <c r="E71" s="218" t="s">
        <v>2878</v>
      </c>
      <c r="F71" s="225"/>
      <c r="G71" s="218" t="s">
        <v>235</v>
      </c>
      <c r="H71" s="220">
        <v>42076</v>
      </c>
      <c r="I71" s="218" t="s">
        <v>2879</v>
      </c>
      <c r="J71" s="252" t="s">
        <v>2895</v>
      </c>
      <c r="K71" s="218"/>
      <c r="L71" s="218"/>
      <c r="M71" s="218"/>
      <c r="N71" s="218"/>
      <c r="O71" s="218">
        <v>50</v>
      </c>
      <c r="P71" s="218">
        <v>50</v>
      </c>
      <c r="Q71" s="218" t="s">
        <v>3891</v>
      </c>
      <c r="R71" s="384"/>
    </row>
    <row r="72" spans="1:18" ht="55.2" x14ac:dyDescent="0.3">
      <c r="A72" s="383">
        <v>67</v>
      </c>
      <c r="B72" s="223" t="s">
        <v>319</v>
      </c>
      <c r="C72" s="218" t="s">
        <v>320</v>
      </c>
      <c r="D72" s="218" t="s">
        <v>180</v>
      </c>
      <c r="E72" s="218" t="s">
        <v>2878</v>
      </c>
      <c r="F72" s="225">
        <v>7535894</v>
      </c>
      <c r="G72" s="218"/>
      <c r="H72" s="220">
        <v>41971</v>
      </c>
      <c r="I72" s="218" t="s">
        <v>236</v>
      </c>
      <c r="J72" s="227" t="s">
        <v>3049</v>
      </c>
      <c r="K72" s="218"/>
      <c r="L72" s="218"/>
      <c r="M72" s="218"/>
      <c r="N72" s="218"/>
      <c r="O72" s="218">
        <v>50</v>
      </c>
      <c r="P72" s="218">
        <v>50</v>
      </c>
      <c r="Q72" s="218" t="s">
        <v>3891</v>
      </c>
      <c r="R72" s="389" t="s">
        <v>3050</v>
      </c>
    </row>
    <row r="73" spans="1:18" ht="41.4" x14ac:dyDescent="0.3">
      <c r="A73" s="383">
        <v>68</v>
      </c>
      <c r="B73" s="223" t="s">
        <v>2226</v>
      </c>
      <c r="C73" s="218" t="s">
        <v>2186</v>
      </c>
      <c r="D73" s="218" t="s">
        <v>180</v>
      </c>
      <c r="E73" s="218" t="s">
        <v>2878</v>
      </c>
      <c r="F73" s="225">
        <v>29475000</v>
      </c>
      <c r="G73" s="218" t="s">
        <v>239</v>
      </c>
      <c r="H73" s="220"/>
      <c r="I73" s="218" t="s">
        <v>240</v>
      </c>
      <c r="J73" s="227" t="s">
        <v>1726</v>
      </c>
      <c r="K73" s="218"/>
      <c r="L73" s="218"/>
      <c r="M73" s="218"/>
      <c r="N73" s="218"/>
      <c r="O73" s="218">
        <v>50</v>
      </c>
      <c r="P73" s="218">
        <v>50</v>
      </c>
      <c r="Q73" s="218" t="s">
        <v>3891</v>
      </c>
      <c r="R73" s="384"/>
    </row>
    <row r="74" spans="1:18" ht="67.5" customHeight="1" x14ac:dyDescent="0.3">
      <c r="A74" s="383">
        <v>69</v>
      </c>
      <c r="B74" s="223" t="s">
        <v>241</v>
      </c>
      <c r="C74" s="218" t="s">
        <v>2186</v>
      </c>
      <c r="D74" s="218" t="s">
        <v>180</v>
      </c>
      <c r="E74" s="218" t="s">
        <v>2878</v>
      </c>
      <c r="F74" s="225">
        <v>172363750</v>
      </c>
      <c r="G74" s="218" t="s">
        <v>242</v>
      </c>
      <c r="H74" s="253">
        <v>41810</v>
      </c>
      <c r="I74" s="218" t="s">
        <v>243</v>
      </c>
      <c r="J74" s="227" t="s">
        <v>1729</v>
      </c>
      <c r="K74" s="218"/>
      <c r="L74" s="218"/>
      <c r="M74" s="218"/>
      <c r="N74" s="218"/>
      <c r="O74" s="218">
        <v>50</v>
      </c>
      <c r="P74" s="218">
        <v>50</v>
      </c>
      <c r="Q74" s="218" t="s">
        <v>3891</v>
      </c>
      <c r="R74" s="384"/>
    </row>
    <row r="75" spans="1:18" ht="55.2" x14ac:dyDescent="0.3">
      <c r="A75" s="383">
        <v>70</v>
      </c>
      <c r="B75" s="223" t="s">
        <v>323</v>
      </c>
      <c r="C75" s="218" t="s">
        <v>324</v>
      </c>
      <c r="D75" s="218" t="s">
        <v>180</v>
      </c>
      <c r="E75" s="218" t="s">
        <v>2878</v>
      </c>
      <c r="F75" s="225">
        <v>61600000</v>
      </c>
      <c r="G75" s="218" t="s">
        <v>244</v>
      </c>
      <c r="H75" s="220">
        <v>42067</v>
      </c>
      <c r="I75" s="218" t="s">
        <v>245</v>
      </c>
      <c r="J75" s="218" t="s">
        <v>1898</v>
      </c>
      <c r="K75" s="218"/>
      <c r="L75" s="218"/>
      <c r="M75" s="218"/>
      <c r="N75" s="218"/>
      <c r="O75" s="218">
        <v>50</v>
      </c>
      <c r="P75" s="218">
        <v>50</v>
      </c>
      <c r="Q75" s="218" t="s">
        <v>2874</v>
      </c>
      <c r="R75" s="384"/>
    </row>
    <row r="76" spans="1:18" ht="41.4" x14ac:dyDescent="0.3">
      <c r="A76" s="383">
        <v>71</v>
      </c>
      <c r="B76" s="223" t="s">
        <v>325</v>
      </c>
      <c r="C76" s="228" t="s">
        <v>1740</v>
      </c>
      <c r="D76" s="218" t="s">
        <v>180</v>
      </c>
      <c r="E76" s="218" t="s">
        <v>2878</v>
      </c>
      <c r="F76" s="225">
        <v>27560000</v>
      </c>
      <c r="G76" s="218" t="s">
        <v>1480</v>
      </c>
      <c r="H76" s="220">
        <v>42118</v>
      </c>
      <c r="I76" s="218" t="s">
        <v>246</v>
      </c>
      <c r="J76" s="218" t="s">
        <v>1732</v>
      </c>
      <c r="K76" s="218"/>
      <c r="L76" s="218"/>
      <c r="M76" s="218"/>
      <c r="N76" s="218"/>
      <c r="O76" s="218">
        <v>50</v>
      </c>
      <c r="P76" s="218">
        <v>50</v>
      </c>
      <c r="Q76" s="218" t="s">
        <v>3891</v>
      </c>
      <c r="R76" s="384"/>
    </row>
    <row r="77" spans="1:18" ht="55.2" x14ac:dyDescent="0.3">
      <c r="A77" s="383">
        <v>72</v>
      </c>
      <c r="B77" s="223" t="s">
        <v>329</v>
      </c>
      <c r="C77" s="218" t="s">
        <v>215</v>
      </c>
      <c r="D77" s="218" t="s">
        <v>180</v>
      </c>
      <c r="E77" s="218" t="s">
        <v>2878</v>
      </c>
      <c r="F77" s="219">
        <v>77668333</v>
      </c>
      <c r="G77" s="218" t="s">
        <v>249</v>
      </c>
      <c r="H77" s="220">
        <v>42313</v>
      </c>
      <c r="I77" s="218" t="s">
        <v>250</v>
      </c>
      <c r="J77" s="218" t="s">
        <v>3051</v>
      </c>
      <c r="K77" s="218"/>
      <c r="L77" s="218"/>
      <c r="M77" s="218"/>
      <c r="N77" s="218"/>
      <c r="O77" s="218">
        <v>50</v>
      </c>
      <c r="P77" s="218">
        <v>50</v>
      </c>
      <c r="Q77" s="218" t="s">
        <v>3133</v>
      </c>
      <c r="R77" s="389" t="s">
        <v>3052</v>
      </c>
    </row>
    <row r="78" spans="1:18" ht="82.8" x14ac:dyDescent="0.3">
      <c r="A78" s="383">
        <v>73</v>
      </c>
      <c r="B78" s="223" t="s">
        <v>330</v>
      </c>
      <c r="C78" s="218" t="s">
        <v>122</v>
      </c>
      <c r="D78" s="218" t="s">
        <v>180</v>
      </c>
      <c r="E78" s="218" t="s">
        <v>2878</v>
      </c>
      <c r="F78" s="225">
        <v>0</v>
      </c>
      <c r="G78" s="218" t="s">
        <v>251</v>
      </c>
      <c r="H78" s="220">
        <v>41772</v>
      </c>
      <c r="I78" s="218" t="s">
        <v>252</v>
      </c>
      <c r="J78" s="218" t="s">
        <v>1736</v>
      </c>
      <c r="K78" s="218"/>
      <c r="L78" s="218"/>
      <c r="M78" s="218"/>
      <c r="N78" s="218"/>
      <c r="O78" s="218">
        <v>50</v>
      </c>
      <c r="P78" s="218">
        <v>50</v>
      </c>
      <c r="Q78" s="218" t="s">
        <v>3133</v>
      </c>
      <c r="R78" s="384"/>
    </row>
    <row r="79" spans="1:18" ht="55.2" x14ac:dyDescent="0.3">
      <c r="A79" s="383">
        <v>74</v>
      </c>
      <c r="B79" s="254" t="s">
        <v>1800</v>
      </c>
      <c r="C79" s="217" t="s">
        <v>1740</v>
      </c>
      <c r="D79" s="218" t="s">
        <v>180</v>
      </c>
      <c r="E79" s="228" t="s">
        <v>2878</v>
      </c>
      <c r="F79" s="234">
        <v>295087203</v>
      </c>
      <c r="G79" s="218" t="s">
        <v>332</v>
      </c>
      <c r="H79" s="230">
        <v>41491</v>
      </c>
      <c r="I79" s="228" t="s">
        <v>255</v>
      </c>
      <c r="J79" s="221" t="s">
        <v>1799</v>
      </c>
      <c r="K79" s="228"/>
      <c r="L79" s="228"/>
      <c r="M79" s="218"/>
      <c r="N79" s="218"/>
      <c r="O79" s="218">
        <v>50</v>
      </c>
      <c r="P79" s="218">
        <v>50</v>
      </c>
      <c r="Q79" s="218" t="s">
        <v>3891</v>
      </c>
      <c r="R79" s="384"/>
    </row>
    <row r="80" spans="1:18" ht="69" x14ac:dyDescent="0.3">
      <c r="A80" s="383">
        <v>75</v>
      </c>
      <c r="B80" s="223" t="s">
        <v>259</v>
      </c>
      <c r="C80" s="218" t="s">
        <v>2186</v>
      </c>
      <c r="D80" s="218" t="s">
        <v>263</v>
      </c>
      <c r="E80" s="218" t="s">
        <v>2878</v>
      </c>
      <c r="F80" s="219">
        <v>0</v>
      </c>
      <c r="G80" s="218" t="s">
        <v>260</v>
      </c>
      <c r="H80" s="220">
        <v>42153</v>
      </c>
      <c r="I80" s="218" t="s">
        <v>261</v>
      </c>
      <c r="J80" s="218" t="s">
        <v>3303</v>
      </c>
      <c r="K80" s="218"/>
      <c r="L80" s="218"/>
      <c r="M80" s="218"/>
      <c r="N80" s="218"/>
      <c r="O80" s="228">
        <v>50</v>
      </c>
      <c r="P80" s="218">
        <v>50</v>
      </c>
      <c r="Q80" s="218" t="s">
        <v>3891</v>
      </c>
      <c r="R80" s="384"/>
    </row>
    <row r="81" spans="1:18" ht="41.4" x14ac:dyDescent="0.3">
      <c r="A81" s="383">
        <v>76</v>
      </c>
      <c r="B81" s="255" t="s">
        <v>1739</v>
      </c>
      <c r="C81" s="227" t="s">
        <v>88</v>
      </c>
      <c r="D81" s="218" t="s">
        <v>263</v>
      </c>
      <c r="E81" s="218" t="s">
        <v>2878</v>
      </c>
      <c r="F81" s="219">
        <v>7535894</v>
      </c>
      <c r="G81" s="218" t="s">
        <v>264</v>
      </c>
      <c r="H81" s="220">
        <v>42422</v>
      </c>
      <c r="I81" s="227" t="s">
        <v>265</v>
      </c>
      <c r="J81" s="218" t="s">
        <v>3053</v>
      </c>
      <c r="K81" s="218"/>
      <c r="L81" s="218"/>
      <c r="M81" s="218"/>
      <c r="N81" s="218"/>
      <c r="O81" s="218">
        <v>50</v>
      </c>
      <c r="P81" s="218">
        <v>50</v>
      </c>
      <c r="Q81" s="218" t="s">
        <v>3891</v>
      </c>
      <c r="R81" s="389" t="s">
        <v>3054</v>
      </c>
    </row>
    <row r="82" spans="1:18" ht="82.8" x14ac:dyDescent="0.3">
      <c r="A82" s="383">
        <v>77</v>
      </c>
      <c r="B82" s="223" t="s">
        <v>2855</v>
      </c>
      <c r="C82" s="218" t="s">
        <v>88</v>
      </c>
      <c r="D82" s="218" t="s">
        <v>263</v>
      </c>
      <c r="E82" s="218" t="s">
        <v>2878</v>
      </c>
      <c r="F82" s="219">
        <v>32000000</v>
      </c>
      <c r="G82" s="218" t="s">
        <v>266</v>
      </c>
      <c r="H82" s="220">
        <v>42461</v>
      </c>
      <c r="I82" s="218" t="s">
        <v>267</v>
      </c>
      <c r="J82" s="218" t="s">
        <v>3055</v>
      </c>
      <c r="K82" s="218"/>
      <c r="L82" s="218"/>
      <c r="M82" s="218"/>
      <c r="N82" s="218"/>
      <c r="O82" s="218">
        <v>50</v>
      </c>
      <c r="P82" s="218">
        <v>50</v>
      </c>
      <c r="Q82" s="218" t="s">
        <v>3891</v>
      </c>
      <c r="R82" s="389" t="s">
        <v>3056</v>
      </c>
    </row>
    <row r="83" spans="1:18" ht="41.4" x14ac:dyDescent="0.3">
      <c r="A83" s="383">
        <v>78</v>
      </c>
      <c r="B83" s="223" t="s">
        <v>268</v>
      </c>
      <c r="C83" s="218" t="s">
        <v>88</v>
      </c>
      <c r="D83" s="218" t="s">
        <v>263</v>
      </c>
      <c r="E83" s="218" t="s">
        <v>2878</v>
      </c>
      <c r="F83" s="219">
        <v>17000000</v>
      </c>
      <c r="G83" s="218" t="s">
        <v>266</v>
      </c>
      <c r="H83" s="220">
        <v>42461</v>
      </c>
      <c r="I83" s="218" t="s">
        <v>269</v>
      </c>
      <c r="J83" s="218" t="s">
        <v>1745</v>
      </c>
      <c r="K83" s="218"/>
      <c r="L83" s="218"/>
      <c r="M83" s="218"/>
      <c r="N83" s="218"/>
      <c r="O83" s="218">
        <v>50</v>
      </c>
      <c r="P83" s="218">
        <v>50</v>
      </c>
      <c r="Q83" s="218" t="s">
        <v>3891</v>
      </c>
      <c r="R83" s="384"/>
    </row>
    <row r="84" spans="1:18" ht="55.2" x14ac:dyDescent="0.3">
      <c r="A84" s="383">
        <v>79</v>
      </c>
      <c r="B84" s="223" t="s">
        <v>1746</v>
      </c>
      <c r="C84" s="228" t="s">
        <v>1947</v>
      </c>
      <c r="D84" s="218" t="s">
        <v>263</v>
      </c>
      <c r="E84" s="218" t="s">
        <v>2878</v>
      </c>
      <c r="F84" s="219">
        <v>7535894</v>
      </c>
      <c r="G84" s="218" t="s">
        <v>270</v>
      </c>
      <c r="H84" s="220">
        <v>42718</v>
      </c>
      <c r="I84" s="218" t="s">
        <v>271</v>
      </c>
      <c r="J84" s="218" t="s">
        <v>3057</v>
      </c>
      <c r="K84" s="218"/>
      <c r="L84" s="218"/>
      <c r="M84" s="218"/>
      <c r="N84" s="218"/>
      <c r="O84" s="218">
        <v>50</v>
      </c>
      <c r="P84" s="218">
        <v>50</v>
      </c>
      <c r="Q84" s="218" t="s">
        <v>3891</v>
      </c>
      <c r="R84" s="389" t="s">
        <v>3058</v>
      </c>
    </row>
    <row r="85" spans="1:18" ht="41.4" x14ac:dyDescent="0.3">
      <c r="A85" s="383">
        <v>80</v>
      </c>
      <c r="B85" s="223" t="s">
        <v>272</v>
      </c>
      <c r="C85" s="228" t="s">
        <v>1947</v>
      </c>
      <c r="D85" s="218" t="s">
        <v>263</v>
      </c>
      <c r="E85" s="218" t="s">
        <v>2878</v>
      </c>
      <c r="F85" s="219"/>
      <c r="G85" s="218" t="s">
        <v>273</v>
      </c>
      <c r="H85" s="220">
        <v>41785</v>
      </c>
      <c r="I85" s="218" t="s">
        <v>274</v>
      </c>
      <c r="J85" s="218" t="s">
        <v>3059</v>
      </c>
      <c r="K85" s="218"/>
      <c r="L85" s="218"/>
      <c r="M85" s="218"/>
      <c r="N85" s="218"/>
      <c r="O85" s="218">
        <v>50</v>
      </c>
      <c r="P85" s="218">
        <v>50</v>
      </c>
      <c r="Q85" s="218" t="s">
        <v>3891</v>
      </c>
      <c r="R85" s="384"/>
    </row>
    <row r="86" spans="1:18" ht="41.4" x14ac:dyDescent="0.3">
      <c r="A86" s="383">
        <v>81</v>
      </c>
      <c r="B86" s="223" t="s">
        <v>2280</v>
      </c>
      <c r="C86" s="218" t="s">
        <v>2186</v>
      </c>
      <c r="D86" s="218" t="s">
        <v>263</v>
      </c>
      <c r="E86" s="228" t="s">
        <v>2878</v>
      </c>
      <c r="F86" s="219">
        <v>5644353</v>
      </c>
      <c r="G86" s="218" t="s">
        <v>1415</v>
      </c>
      <c r="H86" s="220">
        <v>42528</v>
      </c>
      <c r="I86" s="218" t="s">
        <v>1416</v>
      </c>
      <c r="J86" s="218" t="s">
        <v>1748</v>
      </c>
      <c r="K86" s="218"/>
      <c r="L86" s="218"/>
      <c r="M86" s="218"/>
      <c r="N86" s="218"/>
      <c r="O86" s="218">
        <v>50</v>
      </c>
      <c r="P86" s="218">
        <v>50</v>
      </c>
      <c r="Q86" s="218" t="s">
        <v>3891</v>
      </c>
      <c r="R86" s="384"/>
    </row>
    <row r="87" spans="1:18" ht="41.4" x14ac:dyDescent="0.3">
      <c r="A87" s="383">
        <v>82</v>
      </c>
      <c r="B87" s="223" t="s">
        <v>2857</v>
      </c>
      <c r="C87" s="228" t="s">
        <v>1947</v>
      </c>
      <c r="D87" s="218" t="s">
        <v>263</v>
      </c>
      <c r="E87" s="228" t="s">
        <v>2878</v>
      </c>
      <c r="F87" s="219"/>
      <c r="G87" s="218" t="s">
        <v>1478</v>
      </c>
      <c r="H87" s="220">
        <v>41983</v>
      </c>
      <c r="I87" s="218" t="s">
        <v>1479</v>
      </c>
      <c r="J87" s="218" t="s">
        <v>1723</v>
      </c>
      <c r="K87" s="218"/>
      <c r="L87" s="218"/>
      <c r="M87" s="218"/>
      <c r="N87" s="218"/>
      <c r="O87" s="218">
        <v>50</v>
      </c>
      <c r="P87" s="218">
        <v>50</v>
      </c>
      <c r="Q87" s="218" t="s">
        <v>3891</v>
      </c>
      <c r="R87" s="384"/>
    </row>
    <row r="88" spans="1:18" ht="32.25" customHeight="1" x14ac:dyDescent="0.3">
      <c r="A88" s="383">
        <v>83</v>
      </c>
      <c r="B88" s="223" t="s">
        <v>1749</v>
      </c>
      <c r="C88" s="218" t="s">
        <v>1538</v>
      </c>
      <c r="D88" s="218" t="s">
        <v>263</v>
      </c>
      <c r="E88" s="228" t="s">
        <v>2878</v>
      </c>
      <c r="F88" s="219">
        <v>3630589</v>
      </c>
      <c r="G88" s="218" t="s">
        <v>1523</v>
      </c>
      <c r="H88" s="220">
        <v>42478</v>
      </c>
      <c r="I88" s="218" t="s">
        <v>1528</v>
      </c>
      <c r="J88" s="218" t="s">
        <v>3302</v>
      </c>
      <c r="K88" s="218"/>
      <c r="L88" s="218"/>
      <c r="M88" s="218"/>
      <c r="N88" s="218"/>
      <c r="O88" s="218">
        <v>50</v>
      </c>
      <c r="P88" s="218">
        <v>50</v>
      </c>
      <c r="Q88" s="218" t="s">
        <v>3891</v>
      </c>
      <c r="R88" s="384"/>
    </row>
    <row r="89" spans="1:18" ht="41.4" x14ac:dyDescent="0.3">
      <c r="A89" s="383">
        <v>84</v>
      </c>
      <c r="B89" s="223" t="s">
        <v>1543</v>
      </c>
      <c r="C89" s="228" t="s">
        <v>1947</v>
      </c>
      <c r="D89" s="218" t="s">
        <v>263</v>
      </c>
      <c r="E89" s="228" t="s">
        <v>2878</v>
      </c>
      <c r="F89" s="219">
        <v>5503257</v>
      </c>
      <c r="G89" s="218" t="s">
        <v>1544</v>
      </c>
      <c r="H89" s="220">
        <v>42613</v>
      </c>
      <c r="I89" s="218" t="s">
        <v>1545</v>
      </c>
      <c r="J89" s="218" t="s">
        <v>1751</v>
      </c>
      <c r="K89" s="218"/>
      <c r="L89" s="218"/>
      <c r="M89" s="218"/>
      <c r="N89" s="218"/>
      <c r="O89" s="218">
        <v>50</v>
      </c>
      <c r="P89" s="218">
        <v>50</v>
      </c>
      <c r="Q89" s="218" t="s">
        <v>3891</v>
      </c>
      <c r="R89" s="384"/>
    </row>
    <row r="90" spans="1:18" ht="55.2" x14ac:dyDescent="0.3">
      <c r="A90" s="383">
        <v>85</v>
      </c>
      <c r="B90" s="223" t="s">
        <v>1752</v>
      </c>
      <c r="C90" s="218" t="s">
        <v>2125</v>
      </c>
      <c r="D90" s="218" t="s">
        <v>471</v>
      </c>
      <c r="E90" s="218" t="s">
        <v>2878</v>
      </c>
      <c r="F90" s="219">
        <v>7535894</v>
      </c>
      <c r="G90" s="218" t="s">
        <v>1585</v>
      </c>
      <c r="H90" s="220">
        <v>42468</v>
      </c>
      <c r="I90" s="218" t="s">
        <v>1586</v>
      </c>
      <c r="J90" s="218" t="s">
        <v>3060</v>
      </c>
      <c r="K90" s="218"/>
      <c r="L90" s="218"/>
      <c r="M90" s="218"/>
      <c r="N90" s="218"/>
      <c r="O90" s="218">
        <v>50</v>
      </c>
      <c r="P90" s="218">
        <v>50</v>
      </c>
      <c r="Q90" s="218" t="s">
        <v>3891</v>
      </c>
      <c r="R90" s="389" t="s">
        <v>2470</v>
      </c>
    </row>
    <row r="91" spans="1:18" ht="41.4" x14ac:dyDescent="0.3">
      <c r="A91" s="383">
        <v>86</v>
      </c>
      <c r="B91" s="223" t="s">
        <v>1753</v>
      </c>
      <c r="C91" s="228" t="s">
        <v>1947</v>
      </c>
      <c r="D91" s="218" t="s">
        <v>471</v>
      </c>
      <c r="E91" s="218" t="s">
        <v>2878</v>
      </c>
      <c r="F91" s="219">
        <v>8612594</v>
      </c>
      <c r="G91" s="218" t="s">
        <v>1587</v>
      </c>
      <c r="H91" s="220">
        <v>42690</v>
      </c>
      <c r="I91" s="218" t="s">
        <v>1542</v>
      </c>
      <c r="J91" s="218" t="s">
        <v>1754</v>
      </c>
      <c r="K91" s="218"/>
      <c r="L91" s="218"/>
      <c r="M91" s="218"/>
      <c r="N91" s="218"/>
      <c r="O91" s="218">
        <v>50</v>
      </c>
      <c r="P91" s="218">
        <v>50</v>
      </c>
      <c r="Q91" s="218" t="s">
        <v>3891</v>
      </c>
      <c r="R91" s="384"/>
    </row>
    <row r="92" spans="1:18" ht="41.4" x14ac:dyDescent="0.3">
      <c r="A92" s="383">
        <v>87</v>
      </c>
      <c r="B92" s="223" t="s">
        <v>1755</v>
      </c>
      <c r="C92" s="218" t="s">
        <v>1538</v>
      </c>
      <c r="D92" s="218" t="s">
        <v>471</v>
      </c>
      <c r="E92" s="218" t="s">
        <v>2878</v>
      </c>
      <c r="F92" s="219"/>
      <c r="G92" s="218" t="s">
        <v>224</v>
      </c>
      <c r="H92" s="220">
        <v>42046</v>
      </c>
      <c r="I92" s="218" t="s">
        <v>1588</v>
      </c>
      <c r="J92" s="218" t="s">
        <v>1728</v>
      </c>
      <c r="K92" s="218"/>
      <c r="L92" s="218"/>
      <c r="M92" s="218"/>
      <c r="N92" s="218"/>
      <c r="O92" s="218">
        <v>50</v>
      </c>
      <c r="P92" s="218">
        <v>50</v>
      </c>
      <c r="Q92" s="218" t="s">
        <v>3891</v>
      </c>
      <c r="R92" s="384"/>
    </row>
    <row r="93" spans="1:18" ht="41.4" x14ac:dyDescent="0.3">
      <c r="A93" s="383">
        <v>88</v>
      </c>
      <c r="B93" s="223" t="s">
        <v>1756</v>
      </c>
      <c r="C93" s="228" t="s">
        <v>2125</v>
      </c>
      <c r="D93" s="218" t="s">
        <v>471</v>
      </c>
      <c r="E93" s="218" t="s">
        <v>2878</v>
      </c>
      <c r="F93" s="219">
        <v>16321060</v>
      </c>
      <c r="G93" s="218" t="s">
        <v>1585</v>
      </c>
      <c r="H93" s="220">
        <v>42379</v>
      </c>
      <c r="I93" s="218" t="s">
        <v>1589</v>
      </c>
      <c r="J93" s="218" t="s">
        <v>3061</v>
      </c>
      <c r="K93" s="218"/>
      <c r="L93" s="218"/>
      <c r="M93" s="218"/>
      <c r="N93" s="218"/>
      <c r="O93" s="218">
        <v>50</v>
      </c>
      <c r="P93" s="218">
        <v>50</v>
      </c>
      <c r="Q93" s="218" t="s">
        <v>3891</v>
      </c>
      <c r="R93" s="389" t="s">
        <v>3062</v>
      </c>
    </row>
    <row r="94" spans="1:18" ht="41.4" x14ac:dyDescent="0.3">
      <c r="A94" s="383">
        <v>89</v>
      </c>
      <c r="B94" s="223" t="s">
        <v>1590</v>
      </c>
      <c r="C94" s="228" t="s">
        <v>2125</v>
      </c>
      <c r="D94" s="218" t="s">
        <v>471</v>
      </c>
      <c r="E94" s="218" t="s">
        <v>2878</v>
      </c>
      <c r="F94" s="219">
        <v>11390148</v>
      </c>
      <c r="G94" s="218" t="s">
        <v>1585</v>
      </c>
      <c r="H94" s="220">
        <v>42716</v>
      </c>
      <c r="I94" s="218" t="s">
        <v>1591</v>
      </c>
      <c r="J94" s="218" t="s">
        <v>3063</v>
      </c>
      <c r="K94" s="218"/>
      <c r="L94" s="218"/>
      <c r="M94" s="218"/>
      <c r="N94" s="218"/>
      <c r="O94" s="218">
        <v>50</v>
      </c>
      <c r="P94" s="218">
        <v>50</v>
      </c>
      <c r="Q94" s="218" t="s">
        <v>3891</v>
      </c>
      <c r="R94" s="389" t="s">
        <v>3064</v>
      </c>
    </row>
    <row r="95" spans="1:18" s="52" customFormat="1" ht="41.4" x14ac:dyDescent="0.3">
      <c r="A95" s="383">
        <v>90</v>
      </c>
      <c r="B95" s="223" t="s">
        <v>1759</v>
      </c>
      <c r="C95" s="218" t="s">
        <v>1538</v>
      </c>
      <c r="D95" s="232" t="s">
        <v>471</v>
      </c>
      <c r="E95" s="232" t="s">
        <v>2878</v>
      </c>
      <c r="F95" s="233">
        <v>6574932</v>
      </c>
      <c r="G95" s="232" t="s">
        <v>1760</v>
      </c>
      <c r="H95" s="232" t="s">
        <v>1761</v>
      </c>
      <c r="I95" s="232" t="s">
        <v>1762</v>
      </c>
      <c r="J95" s="232" t="s">
        <v>3065</v>
      </c>
      <c r="K95" s="232"/>
      <c r="L95" s="232"/>
      <c r="M95" s="232"/>
      <c r="N95" s="232"/>
      <c r="O95" s="232">
        <v>50</v>
      </c>
      <c r="P95" s="232">
        <v>50</v>
      </c>
      <c r="Q95" s="232" t="s">
        <v>3891</v>
      </c>
      <c r="R95" s="388"/>
    </row>
    <row r="96" spans="1:18" s="52" customFormat="1" ht="55.2" x14ac:dyDescent="0.3">
      <c r="A96" s="383">
        <v>91</v>
      </c>
      <c r="B96" s="242" t="s">
        <v>1949</v>
      </c>
      <c r="C96" s="228" t="s">
        <v>1947</v>
      </c>
      <c r="D96" s="232" t="s">
        <v>471</v>
      </c>
      <c r="E96" s="232" t="s">
        <v>2878</v>
      </c>
      <c r="F96" s="233">
        <v>7896648</v>
      </c>
      <c r="G96" s="232" t="s">
        <v>1760</v>
      </c>
      <c r="H96" s="232" t="s">
        <v>1763</v>
      </c>
      <c r="I96" s="232" t="s">
        <v>1764</v>
      </c>
      <c r="J96" s="232" t="s">
        <v>1792</v>
      </c>
      <c r="K96" s="232"/>
      <c r="L96" s="232"/>
      <c r="M96" s="232"/>
      <c r="N96" s="232"/>
      <c r="O96" s="232">
        <v>50</v>
      </c>
      <c r="P96" s="232">
        <v>50</v>
      </c>
      <c r="Q96" s="232" t="s">
        <v>3891</v>
      </c>
      <c r="R96" s="388" t="s">
        <v>1950</v>
      </c>
    </row>
    <row r="97" spans="1:18" s="52" customFormat="1" ht="41.4" x14ac:dyDescent="0.3">
      <c r="A97" s="383">
        <v>92</v>
      </c>
      <c r="B97" s="223" t="s">
        <v>1765</v>
      </c>
      <c r="C97" s="232" t="s">
        <v>1766</v>
      </c>
      <c r="D97" s="232" t="s">
        <v>471</v>
      </c>
      <c r="E97" s="232" t="s">
        <v>2878</v>
      </c>
      <c r="F97" s="233">
        <v>17554666</v>
      </c>
      <c r="G97" s="232" t="s">
        <v>1767</v>
      </c>
      <c r="H97" s="232" t="s">
        <v>1768</v>
      </c>
      <c r="I97" s="232" t="s">
        <v>1769</v>
      </c>
      <c r="J97" s="232" t="s">
        <v>3066</v>
      </c>
      <c r="K97" s="232"/>
      <c r="L97" s="232"/>
      <c r="M97" s="232"/>
      <c r="N97" s="232"/>
      <c r="O97" s="232">
        <v>50</v>
      </c>
      <c r="P97" s="232">
        <v>50</v>
      </c>
      <c r="Q97" s="232" t="s">
        <v>3891</v>
      </c>
      <c r="R97" s="388"/>
    </row>
    <row r="98" spans="1:18" s="67" customFormat="1" ht="41.4" x14ac:dyDescent="0.3">
      <c r="A98" s="383">
        <v>93</v>
      </c>
      <c r="B98" s="223" t="s">
        <v>2757</v>
      </c>
      <c r="C98" s="232" t="s">
        <v>2200</v>
      </c>
      <c r="D98" s="232" t="s">
        <v>471</v>
      </c>
      <c r="E98" s="232" t="s">
        <v>2878</v>
      </c>
      <c r="F98" s="233">
        <v>6574932</v>
      </c>
      <c r="G98" s="232" t="s">
        <v>1760</v>
      </c>
      <c r="H98" s="232" t="s">
        <v>1761</v>
      </c>
      <c r="I98" s="232" t="s">
        <v>1762</v>
      </c>
      <c r="J98" s="232" t="s">
        <v>2789</v>
      </c>
      <c r="K98" s="232"/>
      <c r="L98" s="232"/>
      <c r="M98" s="232"/>
      <c r="N98" s="232"/>
      <c r="O98" s="232">
        <v>50</v>
      </c>
      <c r="P98" s="232">
        <v>50</v>
      </c>
      <c r="Q98" s="232" t="s">
        <v>3891</v>
      </c>
      <c r="R98" s="388"/>
    </row>
    <row r="99" spans="1:18" s="67" customFormat="1" ht="41.4" x14ac:dyDescent="0.3">
      <c r="A99" s="383">
        <v>94</v>
      </c>
      <c r="B99" s="242" t="s">
        <v>1949</v>
      </c>
      <c r="C99" s="232" t="s">
        <v>2169</v>
      </c>
      <c r="D99" s="232" t="s">
        <v>471</v>
      </c>
      <c r="E99" s="232" t="s">
        <v>2878</v>
      </c>
      <c r="F99" s="233">
        <v>7896648</v>
      </c>
      <c r="G99" s="232" t="s">
        <v>1760</v>
      </c>
      <c r="H99" s="232" t="s">
        <v>1763</v>
      </c>
      <c r="I99" s="232" t="s">
        <v>1764</v>
      </c>
      <c r="J99" s="247" t="s">
        <v>2758</v>
      </c>
      <c r="K99" s="232"/>
      <c r="L99" s="232"/>
      <c r="M99" s="232"/>
      <c r="N99" s="232"/>
      <c r="O99" s="232">
        <v>50</v>
      </c>
      <c r="P99" s="232">
        <v>50</v>
      </c>
      <c r="Q99" s="232" t="s">
        <v>3891</v>
      </c>
      <c r="R99" s="388"/>
    </row>
    <row r="100" spans="1:18" s="67" customFormat="1" ht="41.4" x14ac:dyDescent="0.3">
      <c r="A100" s="383">
        <v>95</v>
      </c>
      <c r="B100" s="223" t="s">
        <v>2759</v>
      </c>
      <c r="C100" s="232" t="s">
        <v>2667</v>
      </c>
      <c r="D100" s="232" t="s">
        <v>471</v>
      </c>
      <c r="E100" s="232" t="s">
        <v>2878</v>
      </c>
      <c r="F100" s="233">
        <v>17554666</v>
      </c>
      <c r="G100" s="232" t="s">
        <v>1767</v>
      </c>
      <c r="H100" s="232" t="s">
        <v>1768</v>
      </c>
      <c r="I100" s="232" t="s">
        <v>1769</v>
      </c>
      <c r="J100" s="232" t="s">
        <v>2790</v>
      </c>
      <c r="K100" s="232"/>
      <c r="L100" s="232"/>
      <c r="M100" s="232"/>
      <c r="N100" s="232"/>
      <c r="O100" s="232">
        <v>50</v>
      </c>
      <c r="P100" s="232">
        <v>50</v>
      </c>
      <c r="Q100" s="232" t="s">
        <v>3891</v>
      </c>
      <c r="R100" s="388"/>
    </row>
    <row r="101" spans="1:18" s="67" customFormat="1" ht="41.4" x14ac:dyDescent="0.3">
      <c r="A101" s="383">
        <v>96</v>
      </c>
      <c r="B101" s="223" t="s">
        <v>2760</v>
      </c>
      <c r="C101" s="232" t="s">
        <v>2240</v>
      </c>
      <c r="D101" s="232" t="s">
        <v>471</v>
      </c>
      <c r="E101" s="232" t="s">
        <v>2878</v>
      </c>
      <c r="F101" s="233">
        <v>7093752</v>
      </c>
      <c r="G101" s="232" t="s">
        <v>2761</v>
      </c>
      <c r="H101" s="232" t="s">
        <v>2762</v>
      </c>
      <c r="I101" s="232" t="s">
        <v>2763</v>
      </c>
      <c r="J101" s="247" t="s">
        <v>2764</v>
      </c>
      <c r="K101" s="232"/>
      <c r="L101" s="232"/>
      <c r="M101" s="232"/>
      <c r="N101" s="232"/>
      <c r="O101" s="232">
        <v>50</v>
      </c>
      <c r="P101" s="232">
        <v>50</v>
      </c>
      <c r="Q101" s="232" t="s">
        <v>3133</v>
      </c>
      <c r="R101" s="388"/>
    </row>
    <row r="102" spans="1:18" s="67" customFormat="1" ht="55.2" x14ac:dyDescent="0.3">
      <c r="A102" s="383">
        <v>97</v>
      </c>
      <c r="B102" s="223" t="s">
        <v>2736</v>
      </c>
      <c r="C102" s="232" t="s">
        <v>153</v>
      </c>
      <c r="D102" s="232" t="s">
        <v>471</v>
      </c>
      <c r="E102" s="232" t="s">
        <v>2878</v>
      </c>
      <c r="F102" s="233">
        <v>10006854</v>
      </c>
      <c r="G102" s="232" t="s">
        <v>2706</v>
      </c>
      <c r="H102" s="232" t="s">
        <v>2707</v>
      </c>
      <c r="I102" s="232" t="s">
        <v>2708</v>
      </c>
      <c r="J102" s="232" t="s">
        <v>2709</v>
      </c>
      <c r="K102" s="232"/>
      <c r="L102" s="232"/>
      <c r="M102" s="232"/>
      <c r="N102" s="232"/>
      <c r="O102" s="232">
        <v>50</v>
      </c>
      <c r="P102" s="232">
        <v>50</v>
      </c>
      <c r="Q102" s="232" t="s">
        <v>3891</v>
      </c>
      <c r="R102" s="388" t="s">
        <v>2785</v>
      </c>
    </row>
    <row r="103" spans="1:18" ht="41.4" x14ac:dyDescent="0.3">
      <c r="A103" s="383">
        <v>98</v>
      </c>
      <c r="B103" s="223" t="s">
        <v>2808</v>
      </c>
      <c r="C103" s="218" t="s">
        <v>153</v>
      </c>
      <c r="D103" s="218" t="s">
        <v>471</v>
      </c>
      <c r="E103" s="218" t="s">
        <v>2878</v>
      </c>
      <c r="F103" s="256">
        <v>186283900</v>
      </c>
      <c r="G103" s="218" t="s">
        <v>2809</v>
      </c>
      <c r="H103" s="220"/>
      <c r="I103" s="239" t="s">
        <v>2924</v>
      </c>
      <c r="J103" s="257" t="s">
        <v>2801</v>
      </c>
      <c r="K103" s="218"/>
      <c r="L103" s="218"/>
      <c r="M103" s="218"/>
      <c r="N103" s="218"/>
      <c r="O103" s="218"/>
      <c r="P103" s="258"/>
      <c r="Q103" s="218" t="s">
        <v>4049</v>
      </c>
      <c r="R103" s="384"/>
    </row>
    <row r="104" spans="1:18" ht="96.6" x14ac:dyDescent="0.3">
      <c r="A104" s="383">
        <v>99</v>
      </c>
      <c r="B104" s="216" t="s">
        <v>349</v>
      </c>
      <c r="C104" s="228" t="s">
        <v>1579</v>
      </c>
      <c r="D104" s="218" t="s">
        <v>180</v>
      </c>
      <c r="E104" s="228" t="s">
        <v>2878</v>
      </c>
      <c r="F104" s="229">
        <v>42000000</v>
      </c>
      <c r="G104" s="228"/>
      <c r="H104" s="230">
        <v>41249</v>
      </c>
      <c r="I104" s="228" t="s">
        <v>350</v>
      </c>
      <c r="J104" s="227" t="s">
        <v>3067</v>
      </c>
      <c r="K104" s="218"/>
      <c r="L104" s="218"/>
      <c r="M104" s="218"/>
      <c r="N104" s="218"/>
      <c r="O104" s="218">
        <v>50</v>
      </c>
      <c r="P104" s="218">
        <v>50</v>
      </c>
      <c r="Q104" s="218" t="s">
        <v>3133</v>
      </c>
      <c r="R104" s="384"/>
    </row>
    <row r="105" spans="1:18" ht="55.2" x14ac:dyDescent="0.3">
      <c r="A105" s="383">
        <v>100</v>
      </c>
      <c r="B105" s="216" t="s">
        <v>352</v>
      </c>
      <c r="C105" s="228" t="s">
        <v>99</v>
      </c>
      <c r="D105" s="218" t="s">
        <v>180</v>
      </c>
      <c r="E105" s="228" t="s">
        <v>2878</v>
      </c>
      <c r="F105" s="229">
        <v>52658963</v>
      </c>
      <c r="G105" s="218" t="s">
        <v>1782</v>
      </c>
      <c r="H105" s="230">
        <v>40311</v>
      </c>
      <c r="I105" s="228" t="s">
        <v>353</v>
      </c>
      <c r="J105" s="227" t="s">
        <v>1781</v>
      </c>
      <c r="K105" s="218"/>
      <c r="L105" s="218"/>
      <c r="M105" s="218"/>
      <c r="N105" s="218"/>
      <c r="O105" s="218">
        <v>50</v>
      </c>
      <c r="P105" s="218">
        <v>50</v>
      </c>
      <c r="Q105" s="218" t="s">
        <v>3133</v>
      </c>
      <c r="R105" s="384"/>
    </row>
    <row r="106" spans="1:18" ht="55.2" x14ac:dyDescent="0.3">
      <c r="A106" s="383">
        <v>101</v>
      </c>
      <c r="B106" s="216" t="s">
        <v>1880</v>
      </c>
      <c r="C106" s="228" t="s">
        <v>63</v>
      </c>
      <c r="D106" s="218" t="s">
        <v>180</v>
      </c>
      <c r="E106" s="228" t="s">
        <v>2878</v>
      </c>
      <c r="F106" s="234">
        <v>14638313</v>
      </c>
      <c r="G106" s="232" t="s">
        <v>1882</v>
      </c>
      <c r="H106" s="230" t="s">
        <v>1881</v>
      </c>
      <c r="I106" s="228" t="s">
        <v>388</v>
      </c>
      <c r="J106" s="227" t="s">
        <v>3229</v>
      </c>
      <c r="K106" s="218"/>
      <c r="L106" s="218"/>
      <c r="M106" s="218"/>
      <c r="N106" s="218"/>
      <c r="O106" s="218">
        <v>75</v>
      </c>
      <c r="P106" s="218">
        <v>25</v>
      </c>
      <c r="Q106" s="218" t="s">
        <v>3133</v>
      </c>
      <c r="R106" s="384"/>
    </row>
    <row r="107" spans="1:18" ht="82.8" x14ac:dyDescent="0.3">
      <c r="A107" s="383">
        <v>102</v>
      </c>
      <c r="B107" s="216" t="s">
        <v>1884</v>
      </c>
      <c r="C107" s="228" t="s">
        <v>122</v>
      </c>
      <c r="D107" s="218" t="s">
        <v>180</v>
      </c>
      <c r="E107" s="228" t="s">
        <v>2878</v>
      </c>
      <c r="F107" s="234">
        <v>8921698</v>
      </c>
      <c r="G107" s="228" t="s">
        <v>372</v>
      </c>
      <c r="H107" s="230" t="s">
        <v>1885</v>
      </c>
      <c r="I107" s="228" t="s">
        <v>390</v>
      </c>
      <c r="J107" s="227" t="s">
        <v>1888</v>
      </c>
      <c r="K107" s="218"/>
      <c r="L107" s="218"/>
      <c r="M107" s="218"/>
      <c r="N107" s="218"/>
      <c r="O107" s="218">
        <v>75</v>
      </c>
      <c r="P107" s="218">
        <v>25</v>
      </c>
      <c r="Q107" s="218" t="s">
        <v>3133</v>
      </c>
      <c r="R107" s="389" t="s">
        <v>3076</v>
      </c>
    </row>
    <row r="108" spans="1:18" ht="55.2" x14ac:dyDescent="0.3">
      <c r="A108" s="383">
        <v>103</v>
      </c>
      <c r="B108" s="216" t="s">
        <v>2327</v>
      </c>
      <c r="C108" s="228" t="s">
        <v>2174</v>
      </c>
      <c r="D108" s="218" t="s">
        <v>180</v>
      </c>
      <c r="E108" s="228" t="s">
        <v>2878</v>
      </c>
      <c r="F108" s="234">
        <v>2286636</v>
      </c>
      <c r="G108" s="228" t="s">
        <v>372</v>
      </c>
      <c r="H108" s="230"/>
      <c r="I108" s="228" t="s">
        <v>395</v>
      </c>
      <c r="J108" s="218" t="s">
        <v>3077</v>
      </c>
      <c r="K108" s="218"/>
      <c r="L108" s="218"/>
      <c r="M108" s="218"/>
      <c r="N108" s="218"/>
      <c r="O108" s="218">
        <v>50</v>
      </c>
      <c r="P108" s="218">
        <v>50</v>
      </c>
      <c r="Q108" s="218" t="s">
        <v>3133</v>
      </c>
      <c r="R108" s="384"/>
    </row>
    <row r="109" spans="1:18" ht="79.5" customHeight="1" x14ac:dyDescent="0.3">
      <c r="A109" s="383">
        <v>104</v>
      </c>
      <c r="B109" s="216" t="s">
        <v>2328</v>
      </c>
      <c r="C109" s="228" t="s">
        <v>2174</v>
      </c>
      <c r="D109" s="218" t="s">
        <v>180</v>
      </c>
      <c r="E109" s="228" t="s">
        <v>2878</v>
      </c>
      <c r="F109" s="234">
        <v>21196053</v>
      </c>
      <c r="G109" s="228" t="s">
        <v>372</v>
      </c>
      <c r="H109" s="230"/>
      <c r="I109" s="228" t="s">
        <v>396</v>
      </c>
      <c r="J109" s="227" t="s">
        <v>1859</v>
      </c>
      <c r="K109" s="218"/>
      <c r="L109" s="218"/>
      <c r="M109" s="218"/>
      <c r="N109" s="218"/>
      <c r="O109" s="218">
        <v>75</v>
      </c>
      <c r="P109" s="218">
        <v>25</v>
      </c>
      <c r="Q109" s="218" t="s">
        <v>3133</v>
      </c>
      <c r="R109" s="384"/>
    </row>
    <row r="110" spans="1:18" ht="48" customHeight="1" x14ac:dyDescent="0.3">
      <c r="A110" s="383">
        <v>105</v>
      </c>
      <c r="B110" s="216" t="s">
        <v>2332</v>
      </c>
      <c r="C110" s="218" t="s">
        <v>1323</v>
      </c>
      <c r="D110" s="218" t="s">
        <v>180</v>
      </c>
      <c r="E110" s="228" t="s">
        <v>2878</v>
      </c>
      <c r="F110" s="234">
        <v>19120681</v>
      </c>
      <c r="G110" s="228" t="s">
        <v>372</v>
      </c>
      <c r="H110" s="230"/>
      <c r="I110" s="228" t="s">
        <v>403</v>
      </c>
      <c r="J110" s="227" t="s">
        <v>2333</v>
      </c>
      <c r="K110" s="218"/>
      <c r="L110" s="218"/>
      <c r="M110" s="218"/>
      <c r="N110" s="218"/>
      <c r="O110" s="218">
        <v>75</v>
      </c>
      <c r="P110" s="218">
        <v>25</v>
      </c>
      <c r="Q110" s="218" t="s">
        <v>3133</v>
      </c>
      <c r="R110" s="389" t="s">
        <v>3078</v>
      </c>
    </row>
    <row r="111" spans="1:18" ht="43.5" customHeight="1" x14ac:dyDescent="0.3">
      <c r="A111" s="383">
        <v>106</v>
      </c>
      <c r="B111" s="216" t="s">
        <v>2060</v>
      </c>
      <c r="C111" s="218" t="s">
        <v>1538</v>
      </c>
      <c r="D111" s="218" t="s">
        <v>180</v>
      </c>
      <c r="E111" s="228" t="s">
        <v>2878</v>
      </c>
      <c r="F111" s="234">
        <v>31343625</v>
      </c>
      <c r="G111" s="228" t="s">
        <v>372</v>
      </c>
      <c r="H111" s="230"/>
      <c r="I111" s="228" t="s">
        <v>404</v>
      </c>
      <c r="J111" s="218" t="s">
        <v>3859</v>
      </c>
      <c r="K111" s="218"/>
      <c r="L111" s="218"/>
      <c r="M111" s="218"/>
      <c r="N111" s="218"/>
      <c r="O111" s="218">
        <v>50</v>
      </c>
      <c r="P111" s="218">
        <v>50</v>
      </c>
      <c r="Q111" s="218" t="s">
        <v>3133</v>
      </c>
      <c r="R111" s="384" t="s">
        <v>3079</v>
      </c>
    </row>
    <row r="112" spans="1:18" ht="41.4" x14ac:dyDescent="0.3">
      <c r="A112" s="383">
        <v>107</v>
      </c>
      <c r="B112" s="216" t="s">
        <v>2342</v>
      </c>
      <c r="C112" s="228" t="s">
        <v>2240</v>
      </c>
      <c r="D112" s="218" t="s">
        <v>180</v>
      </c>
      <c r="E112" s="228" t="s">
        <v>2878</v>
      </c>
      <c r="F112" s="234">
        <v>21980000</v>
      </c>
      <c r="G112" s="228" t="s">
        <v>1490</v>
      </c>
      <c r="H112" s="230">
        <v>42100</v>
      </c>
      <c r="I112" s="228" t="s">
        <v>415</v>
      </c>
      <c r="J112" s="227" t="s">
        <v>2343</v>
      </c>
      <c r="K112" s="218"/>
      <c r="L112" s="218"/>
      <c r="M112" s="218"/>
      <c r="N112" s="218"/>
      <c r="O112" s="218">
        <v>50</v>
      </c>
      <c r="P112" s="218">
        <v>50</v>
      </c>
      <c r="Q112" s="218" t="s">
        <v>3133</v>
      </c>
      <c r="R112" s="393"/>
    </row>
    <row r="113" spans="1:18" ht="69" x14ac:dyDescent="0.3">
      <c r="A113" s="383">
        <v>108</v>
      </c>
      <c r="B113" s="216" t="s">
        <v>2345</v>
      </c>
      <c r="C113" s="228" t="s">
        <v>2240</v>
      </c>
      <c r="D113" s="218" t="s">
        <v>180</v>
      </c>
      <c r="E113" s="228" t="s">
        <v>2878</v>
      </c>
      <c r="F113" s="234">
        <v>3937824</v>
      </c>
      <c r="G113" s="228" t="s">
        <v>416</v>
      </c>
      <c r="H113" s="230"/>
      <c r="I113" s="228" t="s">
        <v>417</v>
      </c>
      <c r="J113" s="232" t="s">
        <v>3659</v>
      </c>
      <c r="K113" s="218"/>
      <c r="L113" s="218"/>
      <c r="M113" s="218"/>
      <c r="N113" s="218"/>
      <c r="O113" s="218">
        <v>50</v>
      </c>
      <c r="P113" s="218">
        <v>50</v>
      </c>
      <c r="Q113" s="218" t="s">
        <v>3133</v>
      </c>
      <c r="R113" s="389" t="s">
        <v>3080</v>
      </c>
    </row>
    <row r="114" spans="1:18" ht="110.4" x14ac:dyDescent="0.3">
      <c r="A114" s="383">
        <v>109</v>
      </c>
      <c r="B114" s="216" t="s">
        <v>2347</v>
      </c>
      <c r="C114" s="228" t="s">
        <v>2174</v>
      </c>
      <c r="D114" s="218" t="s">
        <v>180</v>
      </c>
      <c r="E114" s="228" t="s">
        <v>2878</v>
      </c>
      <c r="F114" s="234">
        <v>7535894</v>
      </c>
      <c r="G114" s="228" t="s">
        <v>1491</v>
      </c>
      <c r="H114" s="230">
        <v>42510</v>
      </c>
      <c r="I114" s="228" t="s">
        <v>418</v>
      </c>
      <c r="J114" s="260" t="s">
        <v>3203</v>
      </c>
      <c r="K114" s="218"/>
      <c r="L114" s="218"/>
      <c r="M114" s="218"/>
      <c r="N114" s="218"/>
      <c r="O114" s="218">
        <v>50</v>
      </c>
      <c r="P114" s="218">
        <v>50</v>
      </c>
      <c r="Q114" s="218" t="s">
        <v>3133</v>
      </c>
      <c r="R114" s="384" t="s">
        <v>3184</v>
      </c>
    </row>
    <row r="115" spans="1:18" ht="55.2" x14ac:dyDescent="0.3">
      <c r="A115" s="383">
        <v>110</v>
      </c>
      <c r="B115" s="216" t="s">
        <v>2282</v>
      </c>
      <c r="C115" s="218" t="s">
        <v>153</v>
      </c>
      <c r="D115" s="218" t="s">
        <v>180</v>
      </c>
      <c r="E115" s="228" t="s">
        <v>2878</v>
      </c>
      <c r="F115" s="234">
        <v>7000000</v>
      </c>
      <c r="G115" s="218" t="s">
        <v>419</v>
      </c>
      <c r="H115" s="230"/>
      <c r="I115" s="228" t="s">
        <v>420</v>
      </c>
      <c r="J115" s="218" t="s">
        <v>3081</v>
      </c>
      <c r="K115" s="218"/>
      <c r="L115" s="218"/>
      <c r="M115" s="218"/>
      <c r="N115" s="218"/>
      <c r="O115" s="218">
        <v>50</v>
      </c>
      <c r="P115" s="218">
        <v>50</v>
      </c>
      <c r="Q115" s="218" t="s">
        <v>3133</v>
      </c>
      <c r="R115" s="389" t="s">
        <v>3082</v>
      </c>
    </row>
    <row r="116" spans="1:18" ht="55.2" x14ac:dyDescent="0.3">
      <c r="A116" s="383">
        <v>111</v>
      </c>
      <c r="B116" s="216" t="s">
        <v>2282</v>
      </c>
      <c r="C116" s="228" t="s">
        <v>153</v>
      </c>
      <c r="D116" s="218" t="s">
        <v>263</v>
      </c>
      <c r="E116" s="228" t="s">
        <v>2878</v>
      </c>
      <c r="F116" s="234">
        <v>0</v>
      </c>
      <c r="G116" s="218" t="s">
        <v>1671</v>
      </c>
      <c r="H116" s="230">
        <v>42695</v>
      </c>
      <c r="I116" s="228" t="s">
        <v>420</v>
      </c>
      <c r="J116" s="218" t="s">
        <v>2348</v>
      </c>
      <c r="K116" s="218"/>
      <c r="L116" s="218"/>
      <c r="M116" s="218"/>
      <c r="N116" s="218"/>
      <c r="O116" s="218">
        <v>50</v>
      </c>
      <c r="P116" s="218">
        <v>50</v>
      </c>
      <c r="Q116" s="218" t="s">
        <v>3133</v>
      </c>
      <c r="R116" s="389" t="s">
        <v>3082</v>
      </c>
    </row>
    <row r="117" spans="1:18" ht="41.4" x14ac:dyDescent="0.3">
      <c r="A117" s="383">
        <v>112</v>
      </c>
      <c r="B117" s="216" t="s">
        <v>421</v>
      </c>
      <c r="C117" s="228" t="s">
        <v>1579</v>
      </c>
      <c r="D117" s="218" t="s">
        <v>180</v>
      </c>
      <c r="E117" s="228" t="s">
        <v>2878</v>
      </c>
      <c r="F117" s="234">
        <v>254848496</v>
      </c>
      <c r="G117" s="228" t="s">
        <v>1492</v>
      </c>
      <c r="H117" s="230">
        <v>42158</v>
      </c>
      <c r="I117" s="228" t="s">
        <v>422</v>
      </c>
      <c r="J117" s="227" t="s">
        <v>3147</v>
      </c>
      <c r="K117" s="218"/>
      <c r="L117" s="218"/>
      <c r="M117" s="218"/>
      <c r="N117" s="218"/>
      <c r="O117" s="218">
        <v>50</v>
      </c>
      <c r="P117" s="218">
        <v>50</v>
      </c>
      <c r="Q117" s="218" t="s">
        <v>3133</v>
      </c>
      <c r="R117" s="384"/>
    </row>
    <row r="118" spans="1:18" ht="41.4" x14ac:dyDescent="0.3">
      <c r="A118" s="383">
        <v>113</v>
      </c>
      <c r="B118" s="216" t="s">
        <v>2349</v>
      </c>
      <c r="C118" s="217" t="s">
        <v>153</v>
      </c>
      <c r="D118" s="218" t="s">
        <v>180</v>
      </c>
      <c r="E118" s="228" t="s">
        <v>2878</v>
      </c>
      <c r="F118" s="234">
        <v>8537688</v>
      </c>
      <c r="G118" s="218" t="s">
        <v>1485</v>
      </c>
      <c r="H118" s="220">
        <v>42031</v>
      </c>
      <c r="I118" s="228" t="s">
        <v>424</v>
      </c>
      <c r="J118" s="259" t="s">
        <v>2350</v>
      </c>
      <c r="K118" s="218"/>
      <c r="L118" s="218"/>
      <c r="M118" s="218"/>
      <c r="N118" s="218"/>
      <c r="O118" s="218">
        <v>50</v>
      </c>
      <c r="P118" s="218">
        <v>50</v>
      </c>
      <c r="Q118" s="218" t="s">
        <v>3133</v>
      </c>
      <c r="R118" s="384" t="s">
        <v>1907</v>
      </c>
    </row>
    <row r="119" spans="1:18" ht="55.2" x14ac:dyDescent="0.3">
      <c r="A119" s="383">
        <v>114</v>
      </c>
      <c r="B119" s="216" t="s">
        <v>425</v>
      </c>
      <c r="C119" s="218" t="s">
        <v>2186</v>
      </c>
      <c r="D119" s="218" t="s">
        <v>180</v>
      </c>
      <c r="E119" s="228" t="s">
        <v>2878</v>
      </c>
      <c r="F119" s="234">
        <v>8659829</v>
      </c>
      <c r="G119" s="218" t="s">
        <v>426</v>
      </c>
      <c r="H119" s="230"/>
      <c r="I119" s="228" t="s">
        <v>427</v>
      </c>
      <c r="J119" s="218" t="s">
        <v>3083</v>
      </c>
      <c r="K119" s="218"/>
      <c r="L119" s="218"/>
      <c r="M119" s="218"/>
      <c r="N119" s="218"/>
      <c r="O119" s="218">
        <v>50</v>
      </c>
      <c r="P119" s="218">
        <v>50</v>
      </c>
      <c r="Q119" s="218" t="s">
        <v>3133</v>
      </c>
      <c r="R119" s="384"/>
    </row>
    <row r="120" spans="1:18" ht="45.75" customHeight="1" x14ac:dyDescent="0.3">
      <c r="A120" s="383">
        <v>115</v>
      </c>
      <c r="B120" s="216" t="s">
        <v>2284</v>
      </c>
      <c r="C120" s="218" t="s">
        <v>2186</v>
      </c>
      <c r="D120" s="218" t="s">
        <v>180</v>
      </c>
      <c r="E120" s="228" t="s">
        <v>2878</v>
      </c>
      <c r="F120" s="234">
        <v>5788701</v>
      </c>
      <c r="G120" s="218" t="s">
        <v>492</v>
      </c>
      <c r="H120" s="230"/>
      <c r="I120" s="227" t="s">
        <v>429</v>
      </c>
      <c r="J120" s="232" t="s">
        <v>3084</v>
      </c>
      <c r="K120" s="218"/>
      <c r="L120" s="218"/>
      <c r="M120" s="218"/>
      <c r="N120" s="218"/>
      <c r="O120" s="218">
        <v>50</v>
      </c>
      <c r="P120" s="218">
        <v>50</v>
      </c>
      <c r="Q120" s="218" t="s">
        <v>3133</v>
      </c>
      <c r="R120" s="384"/>
    </row>
    <row r="121" spans="1:18" ht="41.4" x14ac:dyDescent="0.3">
      <c r="A121" s="383">
        <v>116</v>
      </c>
      <c r="B121" s="223" t="s">
        <v>2062</v>
      </c>
      <c r="C121" s="218" t="s">
        <v>1538</v>
      </c>
      <c r="D121" s="218" t="s">
        <v>180</v>
      </c>
      <c r="E121" s="218" t="s">
        <v>2878</v>
      </c>
      <c r="F121" s="219">
        <v>6728364</v>
      </c>
      <c r="G121" s="218" t="s">
        <v>436</v>
      </c>
      <c r="H121" s="220">
        <v>42275</v>
      </c>
      <c r="I121" s="218" t="s">
        <v>437</v>
      </c>
      <c r="J121" s="227" t="s">
        <v>3085</v>
      </c>
      <c r="K121" s="218"/>
      <c r="L121" s="218"/>
      <c r="M121" s="218"/>
      <c r="N121" s="218"/>
      <c r="O121" s="218">
        <v>50</v>
      </c>
      <c r="P121" s="215">
        <v>50</v>
      </c>
      <c r="Q121" s="218" t="s">
        <v>3133</v>
      </c>
      <c r="R121" s="393" t="s">
        <v>2064</v>
      </c>
    </row>
    <row r="122" spans="1:18" ht="41.4" x14ac:dyDescent="0.3">
      <c r="A122" s="383">
        <v>117</v>
      </c>
      <c r="B122" s="231" t="s">
        <v>2065</v>
      </c>
      <c r="C122" s="218" t="s">
        <v>1538</v>
      </c>
      <c r="D122" s="218" t="s">
        <v>180</v>
      </c>
      <c r="E122" s="218" t="s">
        <v>2878</v>
      </c>
      <c r="F122" s="219">
        <v>3201310</v>
      </c>
      <c r="G122" s="218" t="s">
        <v>495</v>
      </c>
      <c r="H122" s="220">
        <v>42128</v>
      </c>
      <c r="I122" s="218" t="s">
        <v>443</v>
      </c>
      <c r="J122" s="227" t="s">
        <v>2066</v>
      </c>
      <c r="K122" s="218"/>
      <c r="L122" s="218"/>
      <c r="M122" s="218"/>
      <c r="N122" s="218"/>
      <c r="O122" s="218">
        <v>50</v>
      </c>
      <c r="P122" s="218">
        <v>50</v>
      </c>
      <c r="Q122" s="218" t="s">
        <v>3133</v>
      </c>
      <c r="R122" s="393" t="s">
        <v>2067</v>
      </c>
    </row>
    <row r="123" spans="1:18" ht="51.75" customHeight="1" x14ac:dyDescent="0.3">
      <c r="A123" s="383">
        <v>118</v>
      </c>
      <c r="B123" s="261" t="s">
        <v>1959</v>
      </c>
      <c r="C123" s="228" t="s">
        <v>1947</v>
      </c>
      <c r="D123" s="218" t="s">
        <v>180</v>
      </c>
      <c r="E123" s="228" t="s">
        <v>2878</v>
      </c>
      <c r="F123" s="229">
        <v>0</v>
      </c>
      <c r="G123" s="228" t="s">
        <v>496</v>
      </c>
      <c r="H123" s="230"/>
      <c r="I123" s="228" t="s">
        <v>445</v>
      </c>
      <c r="J123" s="262" t="s">
        <v>3087</v>
      </c>
      <c r="K123" s="218"/>
      <c r="L123" s="218"/>
      <c r="M123" s="218"/>
      <c r="N123" s="218"/>
      <c r="O123" s="218">
        <v>50</v>
      </c>
      <c r="P123" s="218">
        <v>50</v>
      </c>
      <c r="Q123" s="218" t="s">
        <v>3133</v>
      </c>
      <c r="R123" s="384" t="s">
        <v>3086</v>
      </c>
    </row>
    <row r="124" spans="1:18" ht="42.75" customHeight="1" x14ac:dyDescent="0.3">
      <c r="A124" s="383">
        <v>119</v>
      </c>
      <c r="B124" s="216" t="s">
        <v>2358</v>
      </c>
      <c r="C124" s="263" t="s">
        <v>2240</v>
      </c>
      <c r="D124" s="218" t="s">
        <v>180</v>
      </c>
      <c r="E124" s="228" t="s">
        <v>2878</v>
      </c>
      <c r="F124" s="234">
        <v>976675807</v>
      </c>
      <c r="G124" s="228" t="s">
        <v>446</v>
      </c>
      <c r="H124" s="220">
        <v>42424</v>
      </c>
      <c r="I124" s="228" t="s">
        <v>447</v>
      </c>
      <c r="J124" s="264" t="s">
        <v>3356</v>
      </c>
      <c r="K124" s="218"/>
      <c r="L124" s="218"/>
      <c r="M124" s="218"/>
      <c r="N124" s="218"/>
      <c r="O124" s="218">
        <v>50</v>
      </c>
      <c r="P124" s="228">
        <v>50</v>
      </c>
      <c r="Q124" s="218" t="s">
        <v>3133</v>
      </c>
      <c r="R124" s="384" t="s">
        <v>2359</v>
      </c>
    </row>
    <row r="125" spans="1:18" ht="41.4" x14ac:dyDescent="0.3">
      <c r="A125" s="383">
        <v>120</v>
      </c>
      <c r="B125" s="245" t="s">
        <v>2068</v>
      </c>
      <c r="C125" s="218" t="s">
        <v>1538</v>
      </c>
      <c r="D125" s="218" t="s">
        <v>180</v>
      </c>
      <c r="E125" s="228" t="s">
        <v>2878</v>
      </c>
      <c r="F125" s="229">
        <v>100000000</v>
      </c>
      <c r="G125" s="228" t="s">
        <v>448</v>
      </c>
      <c r="H125" s="230">
        <v>42331</v>
      </c>
      <c r="I125" s="246" t="s">
        <v>449</v>
      </c>
      <c r="J125" s="232" t="s">
        <v>2069</v>
      </c>
      <c r="K125" s="218"/>
      <c r="L125" s="218"/>
      <c r="M125" s="218"/>
      <c r="N125" s="218"/>
      <c r="O125" s="218">
        <v>50</v>
      </c>
      <c r="P125" s="228">
        <v>50</v>
      </c>
      <c r="Q125" s="218" t="s">
        <v>3133</v>
      </c>
      <c r="R125" s="384" t="s">
        <v>2070</v>
      </c>
    </row>
    <row r="126" spans="1:18" ht="82.5" customHeight="1" x14ac:dyDescent="0.3">
      <c r="A126" s="383">
        <v>121</v>
      </c>
      <c r="B126" s="265" t="s">
        <v>2119</v>
      </c>
      <c r="C126" s="228" t="s">
        <v>2122</v>
      </c>
      <c r="D126" s="218" t="s">
        <v>263</v>
      </c>
      <c r="E126" s="228" t="s">
        <v>2878</v>
      </c>
      <c r="F126" s="229">
        <v>0</v>
      </c>
      <c r="G126" s="228" t="s">
        <v>450</v>
      </c>
      <c r="H126" s="230">
        <v>40786</v>
      </c>
      <c r="I126" s="246" t="s">
        <v>451</v>
      </c>
      <c r="J126" s="227" t="s">
        <v>3088</v>
      </c>
      <c r="K126" s="218"/>
      <c r="L126" s="218"/>
      <c r="M126" s="218"/>
      <c r="N126" s="218"/>
      <c r="O126" s="218">
        <v>50</v>
      </c>
      <c r="P126" s="228">
        <v>50</v>
      </c>
      <c r="Q126" s="218" t="s">
        <v>3133</v>
      </c>
      <c r="R126" s="384" t="s">
        <v>2123</v>
      </c>
    </row>
    <row r="127" spans="1:18" ht="41.4" x14ac:dyDescent="0.3">
      <c r="A127" s="383">
        <v>122</v>
      </c>
      <c r="B127" s="223" t="s">
        <v>2360</v>
      </c>
      <c r="C127" s="218" t="s">
        <v>153</v>
      </c>
      <c r="D127" s="218" t="s">
        <v>263</v>
      </c>
      <c r="E127" s="218" t="s">
        <v>2878</v>
      </c>
      <c r="F127" s="219">
        <v>16025793</v>
      </c>
      <c r="G127" s="218" t="s">
        <v>452</v>
      </c>
      <c r="H127" s="220">
        <v>42523</v>
      </c>
      <c r="I127" s="218" t="s">
        <v>453</v>
      </c>
      <c r="J127" s="232" t="s">
        <v>2361</v>
      </c>
      <c r="K127" s="218"/>
      <c r="L127" s="218"/>
      <c r="M127" s="218"/>
      <c r="N127" s="218"/>
      <c r="O127" s="218">
        <v>50</v>
      </c>
      <c r="P127" s="228">
        <v>50</v>
      </c>
      <c r="Q127" s="218" t="s">
        <v>3133</v>
      </c>
      <c r="R127" s="384"/>
    </row>
    <row r="128" spans="1:18" ht="55.2" x14ac:dyDescent="0.3">
      <c r="A128" s="383">
        <v>123</v>
      </c>
      <c r="B128" s="223" t="s">
        <v>1962</v>
      </c>
      <c r="C128" s="228" t="s">
        <v>1947</v>
      </c>
      <c r="D128" s="218" t="s">
        <v>263</v>
      </c>
      <c r="E128" s="218" t="s">
        <v>2878</v>
      </c>
      <c r="F128" s="219"/>
      <c r="G128" s="218" t="s">
        <v>221</v>
      </c>
      <c r="H128" s="220" t="s">
        <v>1963</v>
      </c>
      <c r="I128" s="218" t="s">
        <v>454</v>
      </c>
      <c r="J128" s="218" t="s">
        <v>3089</v>
      </c>
      <c r="K128" s="218" t="s">
        <v>455</v>
      </c>
      <c r="L128" s="218"/>
      <c r="M128" s="218"/>
      <c r="N128" s="218"/>
      <c r="O128" s="218">
        <v>50</v>
      </c>
      <c r="P128" s="228">
        <v>50</v>
      </c>
      <c r="Q128" s="218" t="s">
        <v>3133</v>
      </c>
      <c r="R128" s="384"/>
    </row>
    <row r="129" spans="1:18" ht="55.2" x14ac:dyDescent="0.3">
      <c r="A129" s="383">
        <v>124</v>
      </c>
      <c r="B129" s="223" t="s">
        <v>2362</v>
      </c>
      <c r="C129" s="218" t="s">
        <v>153</v>
      </c>
      <c r="D129" s="218" t="s">
        <v>263</v>
      </c>
      <c r="E129" s="218" t="s">
        <v>2878</v>
      </c>
      <c r="F129" s="219">
        <v>7535894</v>
      </c>
      <c r="G129" s="218" t="s">
        <v>456</v>
      </c>
      <c r="H129" s="220">
        <v>42240</v>
      </c>
      <c r="I129" s="218" t="s">
        <v>457</v>
      </c>
      <c r="J129" s="218" t="s">
        <v>3090</v>
      </c>
      <c r="K129" s="218"/>
      <c r="L129" s="218"/>
      <c r="M129" s="218"/>
      <c r="N129" s="218"/>
      <c r="O129" s="218">
        <v>50</v>
      </c>
      <c r="P129" s="228">
        <v>50</v>
      </c>
      <c r="Q129" s="218" t="s">
        <v>3133</v>
      </c>
      <c r="R129" s="389" t="s">
        <v>3091</v>
      </c>
    </row>
    <row r="130" spans="1:18" ht="41.4" x14ac:dyDescent="0.3">
      <c r="A130" s="383">
        <v>125</v>
      </c>
      <c r="B130" s="223" t="s">
        <v>2364</v>
      </c>
      <c r="C130" s="218" t="s">
        <v>2366</v>
      </c>
      <c r="D130" s="218" t="s">
        <v>263</v>
      </c>
      <c r="E130" s="218" t="s">
        <v>2878</v>
      </c>
      <c r="F130" s="219">
        <v>10000000</v>
      </c>
      <c r="G130" s="218" t="s">
        <v>458</v>
      </c>
      <c r="H130" s="220">
        <v>42495</v>
      </c>
      <c r="I130" s="218" t="s">
        <v>459</v>
      </c>
      <c r="J130" s="218" t="s">
        <v>2365</v>
      </c>
      <c r="K130" s="218"/>
      <c r="L130" s="218"/>
      <c r="M130" s="218"/>
      <c r="N130" s="218"/>
      <c r="O130" s="218">
        <v>50</v>
      </c>
      <c r="P130" s="228">
        <v>50</v>
      </c>
      <c r="Q130" s="218" t="s">
        <v>3133</v>
      </c>
      <c r="R130" s="384"/>
    </row>
    <row r="131" spans="1:18" ht="55.2" x14ac:dyDescent="0.3">
      <c r="A131" s="383">
        <v>126</v>
      </c>
      <c r="B131" s="223" t="s">
        <v>2369</v>
      </c>
      <c r="C131" s="218" t="s">
        <v>2366</v>
      </c>
      <c r="D131" s="218" t="s">
        <v>263</v>
      </c>
      <c r="E131" s="218" t="s">
        <v>2878</v>
      </c>
      <c r="F131" s="219"/>
      <c r="G131" s="218" t="s">
        <v>460</v>
      </c>
      <c r="H131" s="220" t="s">
        <v>2367</v>
      </c>
      <c r="I131" s="218" t="s">
        <v>461</v>
      </c>
      <c r="J131" s="218" t="s">
        <v>462</v>
      </c>
      <c r="K131" s="218"/>
      <c r="L131" s="218"/>
      <c r="M131" s="218"/>
      <c r="N131" s="218"/>
      <c r="O131" s="218">
        <v>50</v>
      </c>
      <c r="P131" s="228">
        <v>50</v>
      </c>
      <c r="Q131" s="218" t="s">
        <v>3133</v>
      </c>
      <c r="R131" s="384" t="s">
        <v>2368</v>
      </c>
    </row>
    <row r="132" spans="1:18" ht="55.2" x14ac:dyDescent="0.3">
      <c r="A132" s="383">
        <v>127</v>
      </c>
      <c r="B132" s="223" t="s">
        <v>2370</v>
      </c>
      <c r="C132" s="218" t="s">
        <v>2125</v>
      </c>
      <c r="D132" s="218" t="s">
        <v>263</v>
      </c>
      <c r="E132" s="218" t="s">
        <v>2878</v>
      </c>
      <c r="F132" s="219"/>
      <c r="G132" s="218" t="s">
        <v>224</v>
      </c>
      <c r="H132" s="220"/>
      <c r="I132" s="218" t="s">
        <v>463</v>
      </c>
      <c r="J132" s="218" t="s">
        <v>3092</v>
      </c>
      <c r="K132" s="218"/>
      <c r="L132" s="218"/>
      <c r="M132" s="218"/>
      <c r="N132" s="218"/>
      <c r="O132" s="218">
        <v>50</v>
      </c>
      <c r="P132" s="228">
        <v>50</v>
      </c>
      <c r="Q132" s="218" t="s">
        <v>3133</v>
      </c>
      <c r="R132" s="384"/>
    </row>
    <row r="133" spans="1:18" ht="41.4" x14ac:dyDescent="0.3">
      <c r="A133" s="383">
        <v>128</v>
      </c>
      <c r="B133" s="223" t="s">
        <v>2371</v>
      </c>
      <c r="C133" s="218" t="s">
        <v>2174</v>
      </c>
      <c r="D133" s="218" t="s">
        <v>263</v>
      </c>
      <c r="E133" s="218" t="s">
        <v>2878</v>
      </c>
      <c r="F133" s="219"/>
      <c r="G133" s="227" t="s">
        <v>497</v>
      </c>
      <c r="H133" s="220"/>
      <c r="I133" s="218" t="s">
        <v>464</v>
      </c>
      <c r="J133" s="218" t="s">
        <v>2372</v>
      </c>
      <c r="K133" s="218"/>
      <c r="L133" s="218"/>
      <c r="M133" s="218"/>
      <c r="N133" s="218"/>
      <c r="O133" s="218">
        <v>50</v>
      </c>
      <c r="P133" s="228">
        <v>50</v>
      </c>
      <c r="Q133" s="218" t="s">
        <v>3133</v>
      </c>
      <c r="R133" s="389" t="s">
        <v>3093</v>
      </c>
    </row>
    <row r="134" spans="1:18" ht="41.4" x14ac:dyDescent="0.3">
      <c r="A134" s="383">
        <v>129</v>
      </c>
      <c r="B134" s="223" t="s">
        <v>2376</v>
      </c>
      <c r="C134" s="218" t="s">
        <v>2125</v>
      </c>
      <c r="D134" s="218" t="s">
        <v>263</v>
      </c>
      <c r="E134" s="218" t="s">
        <v>2878</v>
      </c>
      <c r="F134" s="219">
        <v>7553142</v>
      </c>
      <c r="G134" s="218" t="s">
        <v>465</v>
      </c>
      <c r="H134" s="220">
        <v>42394</v>
      </c>
      <c r="I134" s="218" t="s">
        <v>466</v>
      </c>
      <c r="J134" s="218" t="s">
        <v>2893</v>
      </c>
      <c r="K134" s="218"/>
      <c r="L134" s="218"/>
      <c r="M134" s="218"/>
      <c r="N134" s="218"/>
      <c r="O134" s="218">
        <v>50</v>
      </c>
      <c r="P134" s="228">
        <v>50</v>
      </c>
      <c r="Q134" s="218" t="s">
        <v>3133</v>
      </c>
      <c r="R134" s="384" t="s">
        <v>2894</v>
      </c>
    </row>
    <row r="135" spans="1:18" ht="69" x14ac:dyDescent="0.3">
      <c r="A135" s="383">
        <v>130</v>
      </c>
      <c r="B135" s="223" t="s">
        <v>2378</v>
      </c>
      <c r="C135" s="218" t="s">
        <v>2240</v>
      </c>
      <c r="D135" s="218" t="s">
        <v>263</v>
      </c>
      <c r="E135" s="218" t="s">
        <v>2878</v>
      </c>
      <c r="F135" s="219">
        <v>120870000</v>
      </c>
      <c r="G135" s="218" t="s">
        <v>467</v>
      </c>
      <c r="H135" s="220">
        <v>42566</v>
      </c>
      <c r="I135" s="218" t="s">
        <v>468</v>
      </c>
      <c r="J135" s="220" t="s">
        <v>3286</v>
      </c>
      <c r="K135" s="218"/>
      <c r="L135" s="218"/>
      <c r="M135" s="218"/>
      <c r="N135" s="218"/>
      <c r="O135" s="218">
        <v>50</v>
      </c>
      <c r="P135" s="228">
        <v>50</v>
      </c>
      <c r="Q135" s="218" t="s">
        <v>3133</v>
      </c>
      <c r="R135" s="384" t="s">
        <v>3285</v>
      </c>
    </row>
    <row r="136" spans="1:18" ht="63.75" customHeight="1" x14ac:dyDescent="0.3">
      <c r="A136" s="383">
        <v>131</v>
      </c>
      <c r="B136" s="223" t="s">
        <v>2071</v>
      </c>
      <c r="C136" s="218" t="s">
        <v>1538</v>
      </c>
      <c r="D136" s="218" t="s">
        <v>263</v>
      </c>
      <c r="E136" s="218" t="s">
        <v>2878</v>
      </c>
      <c r="F136" s="219">
        <v>17324643</v>
      </c>
      <c r="G136" s="227" t="s">
        <v>1509</v>
      </c>
      <c r="H136" s="220">
        <v>42530</v>
      </c>
      <c r="I136" s="218" t="s">
        <v>3824</v>
      </c>
      <c r="J136" s="232" t="s">
        <v>2379</v>
      </c>
      <c r="K136" s="218"/>
      <c r="L136" s="218"/>
      <c r="M136" s="218"/>
      <c r="N136" s="218"/>
      <c r="O136" s="218">
        <v>50</v>
      </c>
      <c r="P136" s="218">
        <v>50</v>
      </c>
      <c r="Q136" s="218" t="s">
        <v>3133</v>
      </c>
      <c r="R136" s="384" t="s">
        <v>2072</v>
      </c>
    </row>
    <row r="137" spans="1:18" ht="55.2" x14ac:dyDescent="0.3">
      <c r="A137" s="383">
        <v>132</v>
      </c>
      <c r="B137" s="223" t="s">
        <v>1965</v>
      </c>
      <c r="C137" s="228" t="s">
        <v>1947</v>
      </c>
      <c r="D137" s="218" t="s">
        <v>180</v>
      </c>
      <c r="E137" s="218" t="s">
        <v>2878</v>
      </c>
      <c r="F137" s="219">
        <v>9181041</v>
      </c>
      <c r="G137" s="218" t="s">
        <v>1070</v>
      </c>
      <c r="H137" s="220">
        <v>42332</v>
      </c>
      <c r="I137" s="218" t="s">
        <v>1071</v>
      </c>
      <c r="J137" s="218" t="s">
        <v>2925</v>
      </c>
      <c r="K137" s="218"/>
      <c r="L137" s="218"/>
      <c r="M137" s="218"/>
      <c r="N137" s="218"/>
      <c r="O137" s="218">
        <v>50</v>
      </c>
      <c r="P137" s="218">
        <v>50</v>
      </c>
      <c r="Q137" s="218" t="s">
        <v>3133</v>
      </c>
      <c r="R137" s="384" t="s">
        <v>2926</v>
      </c>
    </row>
    <row r="138" spans="1:18" ht="41.4" x14ac:dyDescent="0.3">
      <c r="A138" s="383">
        <v>133</v>
      </c>
      <c r="B138" s="223" t="s">
        <v>2073</v>
      </c>
      <c r="C138" s="218" t="s">
        <v>1538</v>
      </c>
      <c r="D138" s="218" t="s">
        <v>263</v>
      </c>
      <c r="E138" s="218" t="s">
        <v>2878</v>
      </c>
      <c r="F138" s="219">
        <v>365281600</v>
      </c>
      <c r="G138" s="218" t="s">
        <v>1519</v>
      </c>
      <c r="H138" s="220">
        <v>42528</v>
      </c>
      <c r="I138" s="218" t="s">
        <v>1520</v>
      </c>
      <c r="J138" s="218" t="s">
        <v>2074</v>
      </c>
      <c r="K138" s="218"/>
      <c r="L138" s="218"/>
      <c r="M138" s="218"/>
      <c r="N138" s="218"/>
      <c r="O138" s="218">
        <v>50</v>
      </c>
      <c r="P138" s="218">
        <v>50</v>
      </c>
      <c r="Q138" s="218" t="s">
        <v>3133</v>
      </c>
      <c r="R138" s="384"/>
    </row>
    <row r="139" spans="1:18" ht="69" x14ac:dyDescent="0.3">
      <c r="A139" s="383">
        <v>134</v>
      </c>
      <c r="B139" s="223" t="s">
        <v>2382</v>
      </c>
      <c r="C139" s="218" t="s">
        <v>1524</v>
      </c>
      <c r="D139" s="218" t="s">
        <v>263</v>
      </c>
      <c r="E139" s="218" t="s">
        <v>2878</v>
      </c>
      <c r="F139" s="219">
        <v>0</v>
      </c>
      <c r="G139" s="218" t="s">
        <v>1525</v>
      </c>
      <c r="H139" s="220">
        <v>42602</v>
      </c>
      <c r="I139" s="218" t="s">
        <v>1526</v>
      </c>
      <c r="J139" s="218" t="s">
        <v>3094</v>
      </c>
      <c r="K139" s="218"/>
      <c r="L139" s="218"/>
      <c r="M139" s="218"/>
      <c r="N139" s="218"/>
      <c r="O139" s="218">
        <v>50</v>
      </c>
      <c r="P139" s="218">
        <v>50</v>
      </c>
      <c r="Q139" s="218" t="s">
        <v>3133</v>
      </c>
      <c r="R139" s="389" t="s">
        <v>3095</v>
      </c>
    </row>
    <row r="140" spans="1:18" ht="41.4" x14ac:dyDescent="0.3">
      <c r="A140" s="383">
        <v>135</v>
      </c>
      <c r="B140" s="223" t="s">
        <v>1753</v>
      </c>
      <c r="C140" s="228" t="s">
        <v>1947</v>
      </c>
      <c r="D140" s="218" t="s">
        <v>263</v>
      </c>
      <c r="E140" s="218" t="s">
        <v>2878</v>
      </c>
      <c r="F140" s="219">
        <v>18612594</v>
      </c>
      <c r="G140" s="218" t="s">
        <v>1541</v>
      </c>
      <c r="H140" s="220">
        <v>42690</v>
      </c>
      <c r="I140" s="218" t="s">
        <v>1542</v>
      </c>
      <c r="J140" s="218" t="s">
        <v>1967</v>
      </c>
      <c r="K140" s="218"/>
      <c r="L140" s="218"/>
      <c r="M140" s="218"/>
      <c r="N140" s="218"/>
      <c r="O140" s="218">
        <v>50</v>
      </c>
      <c r="P140" s="218">
        <v>50</v>
      </c>
      <c r="Q140" s="218" t="s">
        <v>3891</v>
      </c>
      <c r="R140" s="384"/>
    </row>
    <row r="141" spans="1:18" ht="41.4" x14ac:dyDescent="0.3">
      <c r="A141" s="383">
        <v>136</v>
      </c>
      <c r="B141" s="223" t="s">
        <v>2385</v>
      </c>
      <c r="C141" s="218" t="s">
        <v>2383</v>
      </c>
      <c r="D141" s="218" t="s">
        <v>471</v>
      </c>
      <c r="E141" s="218" t="s">
        <v>2878</v>
      </c>
      <c r="F141" s="219">
        <v>9640861</v>
      </c>
      <c r="G141" s="218" t="s">
        <v>1585</v>
      </c>
      <c r="H141" s="220">
        <v>42723</v>
      </c>
      <c r="I141" s="218" t="s">
        <v>1592</v>
      </c>
      <c r="J141" s="218" t="s">
        <v>2386</v>
      </c>
      <c r="K141" s="218"/>
      <c r="L141" s="218"/>
      <c r="M141" s="218"/>
      <c r="N141" s="218"/>
      <c r="O141" s="218">
        <v>50</v>
      </c>
      <c r="P141" s="218">
        <v>50</v>
      </c>
      <c r="Q141" s="218" t="s">
        <v>3133</v>
      </c>
      <c r="R141" s="384"/>
    </row>
    <row r="142" spans="1:18" s="67" customFormat="1" ht="55.2" x14ac:dyDescent="0.3">
      <c r="A142" s="383">
        <v>137</v>
      </c>
      <c r="B142" s="223" t="s">
        <v>2735</v>
      </c>
      <c r="C142" s="232" t="s">
        <v>2667</v>
      </c>
      <c r="D142" s="232" t="s">
        <v>471</v>
      </c>
      <c r="E142" s="232" t="s">
        <v>2878</v>
      </c>
      <c r="F142" s="233">
        <v>183558079</v>
      </c>
      <c r="G142" s="232" t="s">
        <v>2702</v>
      </c>
      <c r="H142" s="232" t="s">
        <v>2703</v>
      </c>
      <c r="I142" s="232" t="s">
        <v>2704</v>
      </c>
      <c r="J142" s="232" t="s">
        <v>2705</v>
      </c>
      <c r="K142" s="232"/>
      <c r="L142" s="232"/>
      <c r="M142" s="232"/>
      <c r="N142" s="232"/>
      <c r="O142" s="218">
        <v>50</v>
      </c>
      <c r="P142" s="232">
        <v>50</v>
      </c>
      <c r="Q142" s="218" t="s">
        <v>3133</v>
      </c>
      <c r="R142" s="392" t="s">
        <v>2711</v>
      </c>
    </row>
    <row r="143" spans="1:18" s="67" customFormat="1" ht="41.4" x14ac:dyDescent="0.3">
      <c r="A143" s="383">
        <v>138</v>
      </c>
      <c r="B143" s="223" t="s">
        <v>2736</v>
      </c>
      <c r="C143" s="232" t="s">
        <v>153</v>
      </c>
      <c r="D143" s="232" t="s">
        <v>471</v>
      </c>
      <c r="E143" s="232" t="s">
        <v>2878</v>
      </c>
      <c r="F143" s="233">
        <v>10006854</v>
      </c>
      <c r="G143" s="232" t="s">
        <v>2706</v>
      </c>
      <c r="H143" s="232" t="s">
        <v>2707</v>
      </c>
      <c r="I143" s="232" t="s">
        <v>2708</v>
      </c>
      <c r="J143" s="232" t="s">
        <v>2709</v>
      </c>
      <c r="K143" s="232"/>
      <c r="L143" s="232"/>
      <c r="M143" s="232"/>
      <c r="N143" s="232"/>
      <c r="O143" s="218">
        <v>50</v>
      </c>
      <c r="P143" s="232">
        <v>50</v>
      </c>
      <c r="Q143" s="218" t="s">
        <v>3133</v>
      </c>
      <c r="R143" s="392" t="s">
        <v>2711</v>
      </c>
    </row>
    <row r="144" spans="1:18" s="67" customFormat="1" ht="41.4" x14ac:dyDescent="0.3">
      <c r="A144" s="383">
        <v>139</v>
      </c>
      <c r="B144" s="223" t="s">
        <v>2765</v>
      </c>
      <c r="C144" s="232" t="s">
        <v>2667</v>
      </c>
      <c r="D144" s="232" t="s">
        <v>471</v>
      </c>
      <c r="E144" s="232" t="s">
        <v>2878</v>
      </c>
      <c r="F144" s="233">
        <v>5000000</v>
      </c>
      <c r="G144" s="232" t="s">
        <v>2766</v>
      </c>
      <c r="H144" s="232" t="s">
        <v>2767</v>
      </c>
      <c r="I144" s="232" t="s">
        <v>2768</v>
      </c>
      <c r="J144" s="232" t="s">
        <v>3217</v>
      </c>
      <c r="K144" s="232"/>
      <c r="L144" s="232"/>
      <c r="M144" s="232"/>
      <c r="N144" s="232"/>
      <c r="O144" s="232">
        <v>50</v>
      </c>
      <c r="P144" s="232">
        <v>50</v>
      </c>
      <c r="Q144" s="218" t="s">
        <v>3133</v>
      </c>
      <c r="R144" s="388"/>
    </row>
    <row r="145" spans="1:18" s="67" customFormat="1" ht="41.4" x14ac:dyDescent="0.3">
      <c r="A145" s="383">
        <v>140</v>
      </c>
      <c r="B145" s="223" t="s">
        <v>2769</v>
      </c>
      <c r="C145" s="232" t="s">
        <v>2667</v>
      </c>
      <c r="D145" s="232" t="s">
        <v>471</v>
      </c>
      <c r="E145" s="232" t="s">
        <v>2878</v>
      </c>
      <c r="F145" s="233">
        <v>32555978</v>
      </c>
      <c r="G145" s="232" t="s">
        <v>2770</v>
      </c>
      <c r="H145" s="232" t="s">
        <v>2771</v>
      </c>
      <c r="I145" s="232" t="s">
        <v>2772</v>
      </c>
      <c r="J145" s="232" t="s">
        <v>2786</v>
      </c>
      <c r="K145" s="232"/>
      <c r="L145" s="232"/>
      <c r="M145" s="232"/>
      <c r="N145" s="232"/>
      <c r="O145" s="232">
        <v>50</v>
      </c>
      <c r="P145" s="232">
        <v>50</v>
      </c>
      <c r="Q145" s="218" t="s">
        <v>3133</v>
      </c>
      <c r="R145" s="388"/>
    </row>
    <row r="146" spans="1:18" s="67" customFormat="1" ht="41.4" x14ac:dyDescent="0.3">
      <c r="A146" s="383">
        <v>141</v>
      </c>
      <c r="B146" s="223" t="s">
        <v>2787</v>
      </c>
      <c r="C146" s="232" t="s">
        <v>2174</v>
      </c>
      <c r="D146" s="232" t="s">
        <v>471</v>
      </c>
      <c r="E146" s="232" t="s">
        <v>2878</v>
      </c>
      <c r="F146" s="233">
        <v>16930166</v>
      </c>
      <c r="G146" s="232" t="s">
        <v>2773</v>
      </c>
      <c r="H146" s="232" t="s">
        <v>2774</v>
      </c>
      <c r="I146" s="232" t="s">
        <v>2775</v>
      </c>
      <c r="J146" s="232" t="s">
        <v>2776</v>
      </c>
      <c r="K146" s="232"/>
      <c r="L146" s="232"/>
      <c r="M146" s="232"/>
      <c r="N146" s="232"/>
      <c r="O146" s="232">
        <v>50</v>
      </c>
      <c r="P146" s="232">
        <v>50</v>
      </c>
      <c r="Q146" s="218" t="s">
        <v>3133</v>
      </c>
      <c r="R146" s="388" t="s">
        <v>2675</v>
      </c>
    </row>
    <row r="147" spans="1:18" s="67" customFormat="1" ht="41.4" x14ac:dyDescent="0.3">
      <c r="A147" s="383">
        <v>142</v>
      </c>
      <c r="B147" s="223" t="s">
        <v>2777</v>
      </c>
      <c r="C147" s="232" t="s">
        <v>2125</v>
      </c>
      <c r="D147" s="232" t="s">
        <v>471</v>
      </c>
      <c r="E147" s="232" t="s">
        <v>2878</v>
      </c>
      <c r="F147" s="233">
        <v>33124184</v>
      </c>
      <c r="G147" s="259" t="s">
        <v>2778</v>
      </c>
      <c r="H147" s="232" t="s">
        <v>2779</v>
      </c>
      <c r="I147" s="232" t="s">
        <v>2780</v>
      </c>
      <c r="J147" s="232" t="s">
        <v>2781</v>
      </c>
      <c r="K147" s="232"/>
      <c r="L147" s="232"/>
      <c r="M147" s="232"/>
      <c r="N147" s="232"/>
      <c r="O147" s="232">
        <v>50</v>
      </c>
      <c r="P147" s="232">
        <v>50</v>
      </c>
      <c r="Q147" s="218" t="s">
        <v>3133</v>
      </c>
      <c r="R147" s="388" t="s">
        <v>2675</v>
      </c>
    </row>
    <row r="148" spans="1:18" s="177" customFormat="1" ht="41.4" x14ac:dyDescent="0.3">
      <c r="A148" s="383">
        <v>143</v>
      </c>
      <c r="B148" s="266" t="s">
        <v>2941</v>
      </c>
      <c r="C148" s="218" t="s">
        <v>2383</v>
      </c>
      <c r="D148" s="218" t="s">
        <v>471</v>
      </c>
      <c r="E148" s="232" t="s">
        <v>2878</v>
      </c>
      <c r="F148" s="267">
        <v>20386700</v>
      </c>
      <c r="G148" s="218" t="s">
        <v>2942</v>
      </c>
      <c r="H148" s="218" t="s">
        <v>2703</v>
      </c>
      <c r="I148" s="218" t="s">
        <v>2943</v>
      </c>
      <c r="J148" s="257" t="s">
        <v>2944</v>
      </c>
      <c r="K148" s="268"/>
      <c r="L148" s="268"/>
      <c r="M148" s="268"/>
      <c r="N148" s="268"/>
      <c r="O148" s="232">
        <v>50</v>
      </c>
      <c r="P148" s="232">
        <v>50</v>
      </c>
      <c r="Q148" s="218" t="s">
        <v>3133</v>
      </c>
      <c r="R148" s="394"/>
    </row>
    <row r="149" spans="1:18" s="35" customFormat="1" ht="141" customHeight="1" x14ac:dyDescent="0.3">
      <c r="A149" s="383">
        <v>144</v>
      </c>
      <c r="B149" s="269" t="s">
        <v>2946</v>
      </c>
      <c r="C149" s="218" t="s">
        <v>2875</v>
      </c>
      <c r="D149" s="218" t="s">
        <v>471</v>
      </c>
      <c r="E149" s="218" t="s">
        <v>2878</v>
      </c>
      <c r="F149" s="256">
        <v>10058850</v>
      </c>
      <c r="G149" s="218" t="s">
        <v>2947</v>
      </c>
      <c r="H149" s="270" t="s">
        <v>2948</v>
      </c>
      <c r="I149" s="271" t="s">
        <v>2949</v>
      </c>
      <c r="J149" s="257" t="s">
        <v>2950</v>
      </c>
      <c r="K149" s="268"/>
      <c r="L149" s="268"/>
      <c r="M149" s="268"/>
      <c r="N149" s="268"/>
      <c r="O149" s="218">
        <v>50</v>
      </c>
      <c r="P149" s="218">
        <v>50</v>
      </c>
      <c r="Q149" s="218" t="s">
        <v>2874</v>
      </c>
      <c r="R149" s="395"/>
    </row>
    <row r="150" spans="1:18" s="35" customFormat="1" ht="41.4" x14ac:dyDescent="0.3">
      <c r="A150" s="383">
        <v>145</v>
      </c>
      <c r="B150" s="223" t="s">
        <v>2951</v>
      </c>
      <c r="C150" s="218" t="s">
        <v>2875</v>
      </c>
      <c r="D150" s="218" t="s">
        <v>471</v>
      </c>
      <c r="E150" s="218" t="s">
        <v>2878</v>
      </c>
      <c r="F150" s="272" t="s">
        <v>2952</v>
      </c>
      <c r="G150" s="218" t="s">
        <v>2953</v>
      </c>
      <c r="H150" s="218" t="s">
        <v>2952</v>
      </c>
      <c r="I150" s="271" t="s">
        <v>2954</v>
      </c>
      <c r="J150" s="257" t="s">
        <v>2955</v>
      </c>
      <c r="K150" s="268"/>
      <c r="L150" s="268"/>
      <c r="M150" s="268"/>
      <c r="N150" s="268"/>
      <c r="O150" s="218">
        <v>50</v>
      </c>
      <c r="P150" s="218">
        <v>50</v>
      </c>
      <c r="Q150" s="218" t="s">
        <v>3891</v>
      </c>
      <c r="R150" s="395"/>
    </row>
    <row r="151" spans="1:18" s="35" customFormat="1" ht="114.75" customHeight="1" x14ac:dyDescent="0.3">
      <c r="A151" s="383">
        <v>146</v>
      </c>
      <c r="B151" s="223" t="s">
        <v>2956</v>
      </c>
      <c r="C151" s="218" t="s">
        <v>153</v>
      </c>
      <c r="D151" s="218" t="s">
        <v>471</v>
      </c>
      <c r="E151" s="218" t="s">
        <v>2878</v>
      </c>
      <c r="F151" s="272">
        <v>58873134</v>
      </c>
      <c r="G151" s="218" t="s">
        <v>2957</v>
      </c>
      <c r="H151" s="218" t="s">
        <v>2958</v>
      </c>
      <c r="I151" s="271" t="s">
        <v>2959</v>
      </c>
      <c r="J151" s="257" t="s">
        <v>2960</v>
      </c>
      <c r="K151" s="268"/>
      <c r="L151" s="268"/>
      <c r="M151" s="268"/>
      <c r="N151" s="268"/>
      <c r="O151" s="218">
        <v>50</v>
      </c>
      <c r="P151" s="218">
        <v>50</v>
      </c>
      <c r="Q151" s="218" t="s">
        <v>3133</v>
      </c>
      <c r="R151" s="395"/>
    </row>
    <row r="152" spans="1:18" s="35" customFormat="1" ht="41.4" x14ac:dyDescent="0.3">
      <c r="A152" s="383">
        <v>147</v>
      </c>
      <c r="B152" s="223" t="s">
        <v>2962</v>
      </c>
      <c r="C152" s="218" t="s">
        <v>2875</v>
      </c>
      <c r="D152" s="218" t="s">
        <v>471</v>
      </c>
      <c r="E152" s="218" t="s">
        <v>2878</v>
      </c>
      <c r="F152" s="272">
        <v>7486815</v>
      </c>
      <c r="G152" s="218" t="s">
        <v>2963</v>
      </c>
      <c r="H152" s="218" t="s">
        <v>2964</v>
      </c>
      <c r="I152" s="271" t="s">
        <v>2965</v>
      </c>
      <c r="J152" s="257" t="s">
        <v>2966</v>
      </c>
      <c r="K152" s="268"/>
      <c r="L152" s="268"/>
      <c r="M152" s="268"/>
      <c r="N152" s="268"/>
      <c r="O152" s="218">
        <v>50</v>
      </c>
      <c r="P152" s="218">
        <v>50</v>
      </c>
      <c r="Q152" s="218" t="s">
        <v>3891</v>
      </c>
      <c r="R152" s="395"/>
    </row>
    <row r="153" spans="1:18" s="35" customFormat="1" ht="132.75" customHeight="1" x14ac:dyDescent="0.3">
      <c r="A153" s="383">
        <v>148</v>
      </c>
      <c r="B153" s="223" t="s">
        <v>2967</v>
      </c>
      <c r="C153" s="218" t="s">
        <v>2383</v>
      </c>
      <c r="D153" s="218" t="s">
        <v>471</v>
      </c>
      <c r="E153" s="218" t="s">
        <v>2878</v>
      </c>
      <c r="F153" s="268"/>
      <c r="G153" s="218" t="s">
        <v>2963</v>
      </c>
      <c r="H153" s="218" t="s">
        <v>2968</v>
      </c>
      <c r="I153" s="271" t="s">
        <v>2969</v>
      </c>
      <c r="J153" s="257" t="s">
        <v>2970</v>
      </c>
      <c r="K153" s="268"/>
      <c r="L153" s="268"/>
      <c r="M153" s="268"/>
      <c r="N153" s="268"/>
      <c r="O153" s="218">
        <v>50</v>
      </c>
      <c r="P153" s="218">
        <v>50</v>
      </c>
      <c r="Q153" s="273" t="s">
        <v>3133</v>
      </c>
      <c r="R153" s="395"/>
    </row>
    <row r="154" spans="1:18" s="35" customFormat="1" ht="41.4" x14ac:dyDescent="0.3">
      <c r="A154" s="383">
        <v>149</v>
      </c>
      <c r="B154" s="274" t="s">
        <v>2971</v>
      </c>
      <c r="C154" s="218" t="s">
        <v>2174</v>
      </c>
      <c r="D154" s="218" t="s">
        <v>471</v>
      </c>
      <c r="E154" s="218" t="s">
        <v>2878</v>
      </c>
      <c r="F154" s="272">
        <v>27747468</v>
      </c>
      <c r="G154" s="218" t="s">
        <v>2972</v>
      </c>
      <c r="H154" s="218" t="s">
        <v>2973</v>
      </c>
      <c r="I154" s="271" t="s">
        <v>2974</v>
      </c>
      <c r="J154" s="257" t="s">
        <v>2975</v>
      </c>
      <c r="K154" s="268"/>
      <c r="L154" s="268"/>
      <c r="M154" s="268"/>
      <c r="N154" s="268"/>
      <c r="O154" s="218">
        <v>50</v>
      </c>
      <c r="P154" s="218">
        <v>50</v>
      </c>
      <c r="Q154" s="275" t="s">
        <v>3891</v>
      </c>
      <c r="R154" s="395"/>
    </row>
    <row r="155" spans="1:18" s="35" customFormat="1" ht="41.4" x14ac:dyDescent="0.3">
      <c r="A155" s="383">
        <v>150</v>
      </c>
      <c r="B155" s="223" t="s">
        <v>2976</v>
      </c>
      <c r="C155" s="218" t="s">
        <v>2186</v>
      </c>
      <c r="D155" s="218" t="s">
        <v>471</v>
      </c>
      <c r="E155" s="218" t="s">
        <v>2878</v>
      </c>
      <c r="F155" s="272">
        <v>11319720</v>
      </c>
      <c r="G155" s="218" t="s">
        <v>2963</v>
      </c>
      <c r="H155" s="218" t="s">
        <v>2977</v>
      </c>
      <c r="I155" s="271" t="s">
        <v>2978</v>
      </c>
      <c r="J155" s="257" t="s">
        <v>2979</v>
      </c>
      <c r="K155" s="268"/>
      <c r="L155" s="268"/>
      <c r="M155" s="268"/>
      <c r="N155" s="268"/>
      <c r="O155" s="218">
        <v>50</v>
      </c>
      <c r="P155" s="218">
        <v>50</v>
      </c>
      <c r="Q155" s="273" t="s">
        <v>2874</v>
      </c>
      <c r="R155" s="395"/>
    </row>
    <row r="156" spans="1:18" ht="41.25" customHeight="1" x14ac:dyDescent="0.3">
      <c r="A156" s="383">
        <v>151</v>
      </c>
      <c r="B156" s="223" t="s">
        <v>2387</v>
      </c>
      <c r="C156" s="218" t="s">
        <v>1593</v>
      </c>
      <c r="D156" s="218" t="s">
        <v>471</v>
      </c>
      <c r="E156" s="218" t="s">
        <v>2810</v>
      </c>
      <c r="F156" s="219" t="s">
        <v>1594</v>
      </c>
      <c r="G156" s="218" t="s">
        <v>1595</v>
      </c>
      <c r="H156" s="220" t="s">
        <v>1596</v>
      </c>
      <c r="I156" s="218" t="s">
        <v>1597</v>
      </c>
      <c r="J156" s="218" t="s">
        <v>2388</v>
      </c>
      <c r="K156" s="218"/>
      <c r="L156" s="218"/>
      <c r="M156" s="218"/>
      <c r="N156" s="218"/>
      <c r="O156" s="232">
        <v>50</v>
      </c>
      <c r="P156" s="232">
        <v>50</v>
      </c>
      <c r="Q156" s="218" t="s">
        <v>2874</v>
      </c>
      <c r="R156" s="384"/>
    </row>
    <row r="157" spans="1:18" ht="147.75" customHeight="1" x14ac:dyDescent="0.3">
      <c r="A157" s="383">
        <v>152</v>
      </c>
      <c r="B157" s="223" t="s">
        <v>2389</v>
      </c>
      <c r="C157" s="218" t="s">
        <v>2125</v>
      </c>
      <c r="D157" s="218" t="s">
        <v>471</v>
      </c>
      <c r="E157" s="218" t="s">
        <v>2878</v>
      </c>
      <c r="F157" s="219">
        <v>29492780</v>
      </c>
      <c r="G157" s="218" t="s">
        <v>1598</v>
      </c>
      <c r="H157" s="220" t="s">
        <v>1599</v>
      </c>
      <c r="I157" s="218" t="s">
        <v>1600</v>
      </c>
      <c r="J157" s="218" t="s">
        <v>2390</v>
      </c>
      <c r="K157" s="218"/>
      <c r="L157" s="218"/>
      <c r="M157" s="218"/>
      <c r="N157" s="218"/>
      <c r="O157" s="232">
        <v>50</v>
      </c>
      <c r="P157" s="232">
        <v>50</v>
      </c>
      <c r="Q157" s="218" t="s">
        <v>2874</v>
      </c>
      <c r="R157" s="384"/>
    </row>
    <row r="158" spans="1:18" ht="41.4" x14ac:dyDescent="0.3">
      <c r="A158" s="383">
        <v>153</v>
      </c>
      <c r="B158" s="223" t="s">
        <v>2391</v>
      </c>
      <c r="C158" s="218" t="s">
        <v>2383</v>
      </c>
      <c r="D158" s="218" t="s">
        <v>471</v>
      </c>
      <c r="E158" s="218" t="s">
        <v>2878</v>
      </c>
      <c r="F158" s="219">
        <v>13298745</v>
      </c>
      <c r="G158" s="218" t="s">
        <v>1601</v>
      </c>
      <c r="H158" s="220" t="s">
        <v>1602</v>
      </c>
      <c r="I158" s="218" t="s">
        <v>1603</v>
      </c>
      <c r="J158" s="218" t="s">
        <v>2858</v>
      </c>
      <c r="K158" s="218"/>
      <c r="L158" s="218"/>
      <c r="M158" s="218"/>
      <c r="N158" s="218"/>
      <c r="O158" s="232">
        <v>50</v>
      </c>
      <c r="P158" s="218">
        <v>50</v>
      </c>
      <c r="Q158" s="218" t="s">
        <v>3133</v>
      </c>
      <c r="R158" s="384"/>
    </row>
    <row r="159" spans="1:18" ht="41.25" customHeight="1" x14ac:dyDescent="0.3">
      <c r="A159" s="383">
        <v>154</v>
      </c>
      <c r="B159" s="223" t="s">
        <v>2392</v>
      </c>
      <c r="C159" s="218" t="s">
        <v>1593</v>
      </c>
      <c r="D159" s="218" t="s">
        <v>471</v>
      </c>
      <c r="E159" s="218" t="s">
        <v>2810</v>
      </c>
      <c r="F159" s="219">
        <v>50000000</v>
      </c>
      <c r="G159" s="218" t="s">
        <v>1604</v>
      </c>
      <c r="H159" s="220" t="s">
        <v>1605</v>
      </c>
      <c r="I159" s="218" t="s">
        <v>1606</v>
      </c>
      <c r="J159" s="218" t="s">
        <v>2393</v>
      </c>
      <c r="K159" s="218"/>
      <c r="L159" s="218"/>
      <c r="M159" s="218"/>
      <c r="N159" s="218"/>
      <c r="O159" s="232">
        <v>50</v>
      </c>
      <c r="P159" s="218">
        <v>50</v>
      </c>
      <c r="Q159" s="218" t="s">
        <v>3133</v>
      </c>
      <c r="R159" s="384" t="s">
        <v>2394</v>
      </c>
    </row>
    <row r="160" spans="1:18" ht="41.4" x14ac:dyDescent="0.3">
      <c r="A160" s="383">
        <v>155</v>
      </c>
      <c r="B160" s="223" t="s">
        <v>2075</v>
      </c>
      <c r="C160" s="218" t="s">
        <v>1538</v>
      </c>
      <c r="D160" s="218" t="s">
        <v>471</v>
      </c>
      <c r="E160" s="218" t="s">
        <v>2878</v>
      </c>
      <c r="F160" s="219">
        <v>9640861</v>
      </c>
      <c r="G160" s="218" t="s">
        <v>1607</v>
      </c>
      <c r="H160" s="220" t="s">
        <v>1608</v>
      </c>
      <c r="I160" s="218" t="s">
        <v>1609</v>
      </c>
      <c r="J160" s="218" t="s">
        <v>2076</v>
      </c>
      <c r="K160" s="218"/>
      <c r="L160" s="218"/>
      <c r="M160" s="218"/>
      <c r="N160" s="218"/>
      <c r="O160" s="232">
        <v>50</v>
      </c>
      <c r="P160" s="218">
        <v>50</v>
      </c>
      <c r="Q160" s="218" t="s">
        <v>3133</v>
      </c>
      <c r="R160" s="384"/>
    </row>
    <row r="161" spans="1:18" ht="41.4" x14ac:dyDescent="0.3">
      <c r="A161" s="383">
        <v>156</v>
      </c>
      <c r="B161" s="276" t="s">
        <v>2805</v>
      </c>
      <c r="C161" s="218" t="s">
        <v>153</v>
      </c>
      <c r="D161" s="218" t="s">
        <v>471</v>
      </c>
      <c r="E161" s="218" t="s">
        <v>2878</v>
      </c>
      <c r="F161" s="256">
        <v>32824254</v>
      </c>
      <c r="G161" s="218" t="s">
        <v>2806</v>
      </c>
      <c r="H161" s="220"/>
      <c r="I161" s="239" t="s">
        <v>2807</v>
      </c>
      <c r="J161" s="257" t="s">
        <v>2801</v>
      </c>
      <c r="K161" s="218"/>
      <c r="L161" s="218"/>
      <c r="M161" s="218"/>
      <c r="N161" s="218"/>
      <c r="O161" s="232">
        <v>50</v>
      </c>
      <c r="P161" s="258"/>
      <c r="Q161" s="218" t="s">
        <v>3133</v>
      </c>
      <c r="R161" s="384"/>
    </row>
    <row r="162" spans="1:18" ht="41.4" x14ac:dyDescent="0.3">
      <c r="A162" s="383">
        <v>157</v>
      </c>
      <c r="B162" s="223" t="s">
        <v>2870</v>
      </c>
      <c r="C162" s="218" t="s">
        <v>2174</v>
      </c>
      <c r="D162" s="218" t="s">
        <v>471</v>
      </c>
      <c r="E162" s="218" t="s">
        <v>2878</v>
      </c>
      <c r="F162" s="267">
        <v>34410494</v>
      </c>
      <c r="G162" s="218" t="s">
        <v>2871</v>
      </c>
      <c r="H162" s="220">
        <v>42950</v>
      </c>
      <c r="I162" s="239" t="s">
        <v>2872</v>
      </c>
      <c r="J162" s="257" t="s">
        <v>2873</v>
      </c>
      <c r="K162" s="218"/>
      <c r="L162" s="218"/>
      <c r="M162" s="218"/>
      <c r="N162" s="218"/>
      <c r="O162" s="232">
        <v>50</v>
      </c>
      <c r="P162" s="258"/>
      <c r="Q162" s="218" t="s">
        <v>3133</v>
      </c>
      <c r="R162" s="384"/>
    </row>
    <row r="163" spans="1:18" ht="55.2" x14ac:dyDescent="0.3">
      <c r="A163" s="383">
        <v>158</v>
      </c>
      <c r="B163" s="223" t="s">
        <v>499</v>
      </c>
      <c r="C163" s="218" t="s">
        <v>2125</v>
      </c>
      <c r="D163" s="218" t="s">
        <v>180</v>
      </c>
      <c r="E163" s="218" t="s">
        <v>2878</v>
      </c>
      <c r="F163" s="225">
        <v>7000000</v>
      </c>
      <c r="G163" s="218" t="s">
        <v>500</v>
      </c>
      <c r="H163" s="220"/>
      <c r="I163" s="218" t="s">
        <v>501</v>
      </c>
      <c r="J163" s="227" t="s">
        <v>2395</v>
      </c>
      <c r="K163" s="218"/>
      <c r="L163" s="218"/>
      <c r="M163" s="218"/>
      <c r="N163" s="218"/>
      <c r="O163" s="232">
        <v>50</v>
      </c>
      <c r="P163" s="218">
        <v>50</v>
      </c>
      <c r="Q163" s="218" t="s">
        <v>2874</v>
      </c>
      <c r="R163" s="384" t="s">
        <v>1907</v>
      </c>
    </row>
    <row r="164" spans="1:18" ht="55.2" x14ac:dyDescent="0.3">
      <c r="A164" s="383">
        <v>159</v>
      </c>
      <c r="B164" s="223" t="s">
        <v>509</v>
      </c>
      <c r="C164" s="218" t="s">
        <v>646</v>
      </c>
      <c r="D164" s="218" t="s">
        <v>180</v>
      </c>
      <c r="E164" s="218" t="s">
        <v>2878</v>
      </c>
      <c r="F164" s="225">
        <v>11449165</v>
      </c>
      <c r="G164" s="227" t="s">
        <v>647</v>
      </c>
      <c r="H164" s="220">
        <v>40798</v>
      </c>
      <c r="I164" s="218" t="s">
        <v>510</v>
      </c>
      <c r="J164" s="227" t="s">
        <v>1429</v>
      </c>
      <c r="K164" s="218"/>
      <c r="L164" s="218"/>
      <c r="M164" s="218"/>
      <c r="N164" s="218"/>
      <c r="O164" s="232">
        <v>50</v>
      </c>
      <c r="P164" s="218">
        <v>50</v>
      </c>
      <c r="Q164" s="218" t="s">
        <v>2874</v>
      </c>
      <c r="R164" s="384" t="s">
        <v>1968</v>
      </c>
    </row>
    <row r="165" spans="1:18" ht="54.75" customHeight="1" x14ac:dyDescent="0.3">
      <c r="A165" s="383">
        <v>160</v>
      </c>
      <c r="B165" s="216" t="s">
        <v>2189</v>
      </c>
      <c r="C165" s="228" t="s">
        <v>1197</v>
      </c>
      <c r="D165" s="218" t="s">
        <v>180</v>
      </c>
      <c r="E165" s="228" t="s">
        <v>2878</v>
      </c>
      <c r="F165" s="234">
        <v>21000000</v>
      </c>
      <c r="G165" s="218" t="s">
        <v>651</v>
      </c>
      <c r="H165" s="230">
        <v>41012</v>
      </c>
      <c r="I165" s="228" t="s">
        <v>516</v>
      </c>
      <c r="J165" s="218" t="s">
        <v>1500</v>
      </c>
      <c r="K165" s="228"/>
      <c r="L165" s="228"/>
      <c r="M165" s="218"/>
      <c r="N165" s="218"/>
      <c r="O165" s="232">
        <v>50</v>
      </c>
      <c r="P165" s="218">
        <v>50</v>
      </c>
      <c r="Q165" s="218" t="s">
        <v>2874</v>
      </c>
      <c r="R165" s="384" t="s">
        <v>2128</v>
      </c>
    </row>
    <row r="166" spans="1:18" ht="41.4" x14ac:dyDescent="0.3">
      <c r="A166" s="383">
        <v>161</v>
      </c>
      <c r="B166" s="250" t="s">
        <v>517</v>
      </c>
      <c r="C166" s="250" t="s">
        <v>471</v>
      </c>
      <c r="D166" s="247" t="s">
        <v>180</v>
      </c>
      <c r="E166" s="250" t="s">
        <v>2878</v>
      </c>
      <c r="F166" s="277">
        <v>2045275</v>
      </c>
      <c r="G166" s="247" t="s">
        <v>652</v>
      </c>
      <c r="H166" s="278">
        <v>39036</v>
      </c>
      <c r="I166" s="250" t="s">
        <v>518</v>
      </c>
      <c r="J166" s="247" t="s">
        <v>1501</v>
      </c>
      <c r="K166" s="250"/>
      <c r="L166" s="278"/>
      <c r="M166" s="247"/>
      <c r="N166" s="247"/>
      <c r="O166" s="247">
        <v>50</v>
      </c>
      <c r="P166" s="247">
        <v>50</v>
      </c>
      <c r="Q166" s="218" t="s">
        <v>2874</v>
      </c>
      <c r="R166" s="384" t="s">
        <v>2190</v>
      </c>
    </row>
    <row r="167" spans="1:18" ht="42" customHeight="1" x14ac:dyDescent="0.3">
      <c r="A167" s="383">
        <v>162</v>
      </c>
      <c r="B167" s="216" t="s">
        <v>2192</v>
      </c>
      <c r="C167" s="228" t="s">
        <v>2191</v>
      </c>
      <c r="D167" s="218" t="s">
        <v>180</v>
      </c>
      <c r="E167" s="228" t="s">
        <v>2878</v>
      </c>
      <c r="F167" s="234">
        <v>16209304</v>
      </c>
      <c r="G167" s="218" t="s">
        <v>653</v>
      </c>
      <c r="H167" s="230">
        <v>40252</v>
      </c>
      <c r="I167" s="228" t="s">
        <v>519</v>
      </c>
      <c r="J167" s="218" t="s">
        <v>654</v>
      </c>
      <c r="K167" s="228"/>
      <c r="L167" s="230"/>
      <c r="M167" s="218"/>
      <c r="N167" s="218"/>
      <c r="O167" s="218">
        <v>50</v>
      </c>
      <c r="P167" s="218">
        <v>50</v>
      </c>
      <c r="Q167" s="218" t="s">
        <v>2874</v>
      </c>
      <c r="R167" s="384"/>
    </row>
    <row r="168" spans="1:18" ht="41.4" x14ac:dyDescent="0.3">
      <c r="A168" s="383">
        <v>163</v>
      </c>
      <c r="B168" s="216" t="s">
        <v>1908</v>
      </c>
      <c r="C168" s="228" t="s">
        <v>1579</v>
      </c>
      <c r="D168" s="218" t="s">
        <v>180</v>
      </c>
      <c r="E168" s="228" t="s">
        <v>2878</v>
      </c>
      <c r="F168" s="234">
        <v>51500000</v>
      </c>
      <c r="G168" s="218" t="s">
        <v>655</v>
      </c>
      <c r="H168" s="230">
        <v>40372</v>
      </c>
      <c r="I168" s="228" t="s">
        <v>520</v>
      </c>
      <c r="J168" s="218" t="s">
        <v>1906</v>
      </c>
      <c r="K168" s="228"/>
      <c r="L168" s="228"/>
      <c r="M168" s="218"/>
      <c r="N168" s="218"/>
      <c r="O168" s="218">
        <v>50</v>
      </c>
      <c r="P168" s="218">
        <v>50</v>
      </c>
      <c r="Q168" s="218" t="s">
        <v>2874</v>
      </c>
      <c r="R168" s="384" t="s">
        <v>1907</v>
      </c>
    </row>
    <row r="169" spans="1:18" ht="41.4" x14ac:dyDescent="0.3">
      <c r="A169" s="383">
        <v>164</v>
      </c>
      <c r="B169" s="250" t="s">
        <v>523</v>
      </c>
      <c r="C169" s="250" t="s">
        <v>2191</v>
      </c>
      <c r="D169" s="247" t="s">
        <v>180</v>
      </c>
      <c r="E169" s="250" t="s">
        <v>2878</v>
      </c>
      <c r="F169" s="277">
        <v>50000000</v>
      </c>
      <c r="G169" s="247" t="s">
        <v>658</v>
      </c>
      <c r="H169" s="278">
        <v>39289</v>
      </c>
      <c r="I169" s="250" t="s">
        <v>524</v>
      </c>
      <c r="J169" s="247" t="s">
        <v>659</v>
      </c>
      <c r="K169" s="250"/>
      <c r="L169" s="278"/>
      <c r="M169" s="247"/>
      <c r="N169" s="247"/>
      <c r="O169" s="247">
        <v>50</v>
      </c>
      <c r="P169" s="247">
        <v>50</v>
      </c>
      <c r="Q169" s="218" t="s">
        <v>2874</v>
      </c>
      <c r="R169" s="384" t="s">
        <v>2190</v>
      </c>
    </row>
    <row r="170" spans="1:18" ht="41.4" x14ac:dyDescent="0.3">
      <c r="A170" s="383">
        <v>165</v>
      </c>
      <c r="B170" s="250" t="s">
        <v>2195</v>
      </c>
      <c r="C170" s="250" t="s">
        <v>2196</v>
      </c>
      <c r="D170" s="247" t="s">
        <v>180</v>
      </c>
      <c r="E170" s="250" t="s">
        <v>2878</v>
      </c>
      <c r="F170" s="277">
        <v>10560170</v>
      </c>
      <c r="G170" s="247" t="s">
        <v>660</v>
      </c>
      <c r="H170" s="278">
        <v>40701</v>
      </c>
      <c r="I170" s="250" t="s">
        <v>525</v>
      </c>
      <c r="J170" s="247" t="s">
        <v>661</v>
      </c>
      <c r="K170" s="250"/>
      <c r="L170" s="250"/>
      <c r="M170" s="247"/>
      <c r="N170" s="247"/>
      <c r="O170" s="247">
        <v>50</v>
      </c>
      <c r="P170" s="247">
        <v>50</v>
      </c>
      <c r="Q170" s="218" t="s">
        <v>2874</v>
      </c>
      <c r="R170" s="384" t="s">
        <v>2190</v>
      </c>
    </row>
    <row r="171" spans="1:18" ht="66.75" customHeight="1" x14ac:dyDescent="0.3">
      <c r="A171" s="383">
        <v>166</v>
      </c>
      <c r="B171" s="216" t="s">
        <v>1909</v>
      </c>
      <c r="C171" s="228" t="s">
        <v>1579</v>
      </c>
      <c r="D171" s="218" t="s">
        <v>180</v>
      </c>
      <c r="E171" s="228" t="s">
        <v>2878</v>
      </c>
      <c r="F171" s="234">
        <v>25000000000</v>
      </c>
      <c r="G171" s="228" t="s">
        <v>663</v>
      </c>
      <c r="H171" s="230">
        <v>40801</v>
      </c>
      <c r="I171" s="228" t="s">
        <v>527</v>
      </c>
      <c r="J171" s="218" t="s">
        <v>1910</v>
      </c>
      <c r="K171" s="228"/>
      <c r="L171" s="228"/>
      <c r="M171" s="218"/>
      <c r="N171" s="218"/>
      <c r="O171" s="218">
        <v>50</v>
      </c>
      <c r="P171" s="218">
        <v>50</v>
      </c>
      <c r="Q171" s="218" t="s">
        <v>2874</v>
      </c>
      <c r="R171" s="384" t="s">
        <v>1911</v>
      </c>
    </row>
    <row r="172" spans="1:18" ht="41.4" x14ac:dyDescent="0.3">
      <c r="A172" s="383">
        <v>167</v>
      </c>
      <c r="B172" s="250" t="s">
        <v>2202</v>
      </c>
      <c r="C172" s="250" t="s">
        <v>1197</v>
      </c>
      <c r="D172" s="247" t="s">
        <v>180</v>
      </c>
      <c r="E172" s="250" t="s">
        <v>2878</v>
      </c>
      <c r="F172" s="277">
        <v>5944407</v>
      </c>
      <c r="G172" s="247" t="s">
        <v>665</v>
      </c>
      <c r="H172" s="278">
        <v>41039</v>
      </c>
      <c r="I172" s="250" t="s">
        <v>529</v>
      </c>
      <c r="J172" s="247" t="s">
        <v>1506</v>
      </c>
      <c r="K172" s="250"/>
      <c r="L172" s="250"/>
      <c r="M172" s="247"/>
      <c r="N172" s="247"/>
      <c r="O172" s="247">
        <v>50</v>
      </c>
      <c r="P172" s="247">
        <v>50</v>
      </c>
      <c r="Q172" s="218" t="s">
        <v>2874</v>
      </c>
      <c r="R172" s="384" t="s">
        <v>2190</v>
      </c>
    </row>
    <row r="173" spans="1:18" ht="63.75" customHeight="1" x14ac:dyDescent="0.3">
      <c r="A173" s="383">
        <v>168</v>
      </c>
      <c r="B173" s="279" t="s">
        <v>2207</v>
      </c>
      <c r="C173" s="228" t="s">
        <v>2178</v>
      </c>
      <c r="D173" s="218" t="s">
        <v>180</v>
      </c>
      <c r="E173" s="228" t="s">
        <v>2878</v>
      </c>
      <c r="F173" s="234">
        <v>15096000</v>
      </c>
      <c r="G173" s="218" t="s">
        <v>667</v>
      </c>
      <c r="H173" s="230">
        <v>41061</v>
      </c>
      <c r="I173" s="228" t="s">
        <v>532</v>
      </c>
      <c r="J173" s="218" t="s">
        <v>2206</v>
      </c>
      <c r="K173" s="228"/>
      <c r="L173" s="228"/>
      <c r="M173" s="218"/>
      <c r="N173" s="218"/>
      <c r="O173" s="218">
        <v>50</v>
      </c>
      <c r="P173" s="218">
        <v>50</v>
      </c>
      <c r="Q173" s="218" t="s">
        <v>2874</v>
      </c>
      <c r="R173" s="384"/>
    </row>
    <row r="174" spans="1:18" ht="41.4" x14ac:dyDescent="0.3">
      <c r="A174" s="383">
        <v>169</v>
      </c>
      <c r="B174" s="254" t="s">
        <v>534</v>
      </c>
      <c r="C174" s="228" t="s">
        <v>2210</v>
      </c>
      <c r="D174" s="218" t="s">
        <v>180</v>
      </c>
      <c r="E174" s="228" t="s">
        <v>2878</v>
      </c>
      <c r="F174" s="234">
        <v>27000000</v>
      </c>
      <c r="G174" s="218" t="s">
        <v>669</v>
      </c>
      <c r="H174" s="230"/>
      <c r="I174" s="228" t="s">
        <v>535</v>
      </c>
      <c r="J174" s="218" t="s">
        <v>1507</v>
      </c>
      <c r="K174" s="228"/>
      <c r="L174" s="228"/>
      <c r="M174" s="218"/>
      <c r="N174" s="218"/>
      <c r="O174" s="218">
        <v>100</v>
      </c>
      <c r="P174" s="218">
        <v>0</v>
      </c>
      <c r="Q174" s="218" t="s">
        <v>2874</v>
      </c>
      <c r="R174" s="384" t="s">
        <v>1907</v>
      </c>
    </row>
    <row r="175" spans="1:18" ht="69" customHeight="1" x14ac:dyDescent="0.3">
      <c r="A175" s="383">
        <v>170</v>
      </c>
      <c r="B175" s="216" t="s">
        <v>2223</v>
      </c>
      <c r="C175" s="228" t="s">
        <v>2174</v>
      </c>
      <c r="D175" s="218" t="s">
        <v>180</v>
      </c>
      <c r="E175" s="228" t="s">
        <v>2878</v>
      </c>
      <c r="F175" s="234">
        <v>83242376</v>
      </c>
      <c r="G175" s="218" t="s">
        <v>675</v>
      </c>
      <c r="H175" s="230">
        <v>41677</v>
      </c>
      <c r="I175" s="228" t="s">
        <v>2221</v>
      </c>
      <c r="J175" s="218" t="s">
        <v>2222</v>
      </c>
      <c r="K175" s="228"/>
      <c r="L175" s="228"/>
      <c r="M175" s="218"/>
      <c r="N175" s="218"/>
      <c r="O175" s="218">
        <v>50</v>
      </c>
      <c r="P175" s="218">
        <v>50</v>
      </c>
      <c r="Q175" s="218" t="s">
        <v>2874</v>
      </c>
      <c r="R175" s="384"/>
    </row>
    <row r="176" spans="1:18" ht="107.25" customHeight="1" x14ac:dyDescent="0.3">
      <c r="A176" s="383">
        <v>171</v>
      </c>
      <c r="B176" s="216" t="s">
        <v>540</v>
      </c>
      <c r="C176" s="218" t="s">
        <v>153</v>
      </c>
      <c r="D176" s="218" t="s">
        <v>263</v>
      </c>
      <c r="E176" s="228" t="s">
        <v>2878</v>
      </c>
      <c r="F176" s="234">
        <v>3871740</v>
      </c>
      <c r="G176" s="218" t="s">
        <v>676</v>
      </c>
      <c r="H176" s="230">
        <v>41715</v>
      </c>
      <c r="I176" s="228" t="s">
        <v>541</v>
      </c>
      <c r="J176" s="218" t="s">
        <v>2397</v>
      </c>
      <c r="K176" s="228"/>
      <c r="L176" s="228"/>
      <c r="M176" s="218"/>
      <c r="N176" s="218"/>
      <c r="O176" s="218">
        <v>50</v>
      </c>
      <c r="P176" s="218">
        <v>50</v>
      </c>
      <c r="Q176" s="218" t="s">
        <v>2874</v>
      </c>
      <c r="R176" s="384"/>
    </row>
    <row r="177" spans="1:18" ht="66.75" customHeight="1" x14ac:dyDescent="0.3">
      <c r="A177" s="383">
        <v>172</v>
      </c>
      <c r="B177" s="216" t="s">
        <v>2228</v>
      </c>
      <c r="C177" s="228" t="s">
        <v>2210</v>
      </c>
      <c r="D177" s="218" t="s">
        <v>180</v>
      </c>
      <c r="E177" s="228" t="s">
        <v>2878</v>
      </c>
      <c r="F177" s="234">
        <v>50000000</v>
      </c>
      <c r="G177" s="218" t="s">
        <v>680</v>
      </c>
      <c r="H177" s="230"/>
      <c r="I177" s="228" t="s">
        <v>544</v>
      </c>
      <c r="J177" s="218" t="s">
        <v>2227</v>
      </c>
      <c r="K177" s="228"/>
      <c r="L177" s="228"/>
      <c r="M177" s="218"/>
      <c r="N177" s="218"/>
      <c r="O177" s="218">
        <v>50</v>
      </c>
      <c r="P177" s="218">
        <v>50</v>
      </c>
      <c r="Q177" s="218" t="s">
        <v>2874</v>
      </c>
      <c r="R177" s="384" t="s">
        <v>2111</v>
      </c>
    </row>
    <row r="178" spans="1:18" ht="55.2" x14ac:dyDescent="0.3">
      <c r="A178" s="383">
        <v>173</v>
      </c>
      <c r="B178" s="216" t="s">
        <v>547</v>
      </c>
      <c r="C178" s="218" t="s">
        <v>1538</v>
      </c>
      <c r="D178" s="218" t="s">
        <v>180</v>
      </c>
      <c r="E178" s="228" t="s">
        <v>2878</v>
      </c>
      <c r="F178" s="234">
        <v>14776236</v>
      </c>
      <c r="G178" s="218" t="s">
        <v>673</v>
      </c>
      <c r="H178" s="230">
        <v>41904</v>
      </c>
      <c r="I178" s="228" t="s">
        <v>548</v>
      </c>
      <c r="J178" s="218" t="s">
        <v>2934</v>
      </c>
      <c r="K178" s="228"/>
      <c r="L178" s="228"/>
      <c r="M178" s="218"/>
      <c r="N178" s="218"/>
      <c r="O178" s="218">
        <v>50</v>
      </c>
      <c r="P178" s="218">
        <v>50</v>
      </c>
      <c r="Q178" s="218" t="s">
        <v>2874</v>
      </c>
      <c r="R178" s="384"/>
    </row>
    <row r="179" spans="1:18" ht="41.4" x14ac:dyDescent="0.3">
      <c r="A179" s="383">
        <v>174</v>
      </c>
      <c r="B179" s="216" t="s">
        <v>2398</v>
      </c>
      <c r="C179" s="228" t="s">
        <v>2240</v>
      </c>
      <c r="D179" s="218" t="s">
        <v>180</v>
      </c>
      <c r="E179" s="228" t="s">
        <v>2878</v>
      </c>
      <c r="F179" s="234">
        <v>20867859</v>
      </c>
      <c r="G179" s="218" t="s">
        <v>683</v>
      </c>
      <c r="H179" s="230">
        <v>41985</v>
      </c>
      <c r="I179" s="228" t="s">
        <v>551</v>
      </c>
      <c r="J179" s="218" t="s">
        <v>2399</v>
      </c>
      <c r="K179" s="228"/>
      <c r="L179" s="228"/>
      <c r="M179" s="218"/>
      <c r="N179" s="218"/>
      <c r="O179" s="218">
        <v>50</v>
      </c>
      <c r="P179" s="218">
        <v>50</v>
      </c>
      <c r="Q179" s="218" t="s">
        <v>2874</v>
      </c>
      <c r="R179" s="384"/>
    </row>
    <row r="180" spans="1:18" ht="34.5" customHeight="1" x14ac:dyDescent="0.3">
      <c r="A180" s="383">
        <v>175</v>
      </c>
      <c r="B180" s="223" t="s">
        <v>2248</v>
      </c>
      <c r="C180" s="228" t="s">
        <v>1323</v>
      </c>
      <c r="D180" s="218" t="s">
        <v>180</v>
      </c>
      <c r="E180" s="218" t="s">
        <v>2878</v>
      </c>
      <c r="F180" s="219">
        <v>0</v>
      </c>
      <c r="G180" s="227" t="s">
        <v>690</v>
      </c>
      <c r="H180" s="220">
        <v>42081</v>
      </c>
      <c r="I180" s="218" t="s">
        <v>568</v>
      </c>
      <c r="J180" s="227" t="s">
        <v>2247</v>
      </c>
      <c r="K180" s="218"/>
      <c r="L180" s="218"/>
      <c r="M180" s="218"/>
      <c r="N180" s="218"/>
      <c r="O180" s="218">
        <v>50</v>
      </c>
      <c r="P180" s="218">
        <v>50</v>
      </c>
      <c r="Q180" s="218" t="s">
        <v>2874</v>
      </c>
      <c r="R180" s="384"/>
    </row>
    <row r="181" spans="1:18" ht="41.4" x14ac:dyDescent="0.3">
      <c r="A181" s="383">
        <v>176</v>
      </c>
      <c r="B181" s="223" t="s">
        <v>569</v>
      </c>
      <c r="C181" s="218" t="s">
        <v>1538</v>
      </c>
      <c r="D181" s="218" t="s">
        <v>180</v>
      </c>
      <c r="E181" s="218" t="s">
        <v>2878</v>
      </c>
      <c r="F181" s="219">
        <v>5163624</v>
      </c>
      <c r="G181" s="227" t="s">
        <v>690</v>
      </c>
      <c r="H181" s="220">
        <v>41936</v>
      </c>
      <c r="I181" s="218" t="s">
        <v>570</v>
      </c>
      <c r="J181" s="227" t="s">
        <v>2079</v>
      </c>
      <c r="K181" s="218"/>
      <c r="L181" s="218"/>
      <c r="M181" s="218"/>
      <c r="N181" s="218"/>
      <c r="O181" s="218">
        <v>50</v>
      </c>
      <c r="P181" s="218">
        <v>50</v>
      </c>
      <c r="Q181" s="218" t="s">
        <v>2874</v>
      </c>
      <c r="R181" s="384"/>
    </row>
    <row r="182" spans="1:18" ht="35.25" customHeight="1" x14ac:dyDescent="0.3">
      <c r="A182" s="383">
        <v>177</v>
      </c>
      <c r="B182" s="247" t="s">
        <v>2273</v>
      </c>
      <c r="C182" s="247" t="s">
        <v>2169</v>
      </c>
      <c r="D182" s="247" t="s">
        <v>180</v>
      </c>
      <c r="E182" s="247" t="s">
        <v>2878</v>
      </c>
      <c r="F182" s="280">
        <v>3000000</v>
      </c>
      <c r="G182" s="251" t="s">
        <v>690</v>
      </c>
      <c r="H182" s="249">
        <v>42129</v>
      </c>
      <c r="I182" s="247" t="s">
        <v>572</v>
      </c>
      <c r="J182" s="247" t="s">
        <v>2249</v>
      </c>
      <c r="K182" s="247"/>
      <c r="L182" s="247"/>
      <c r="M182" s="247"/>
      <c r="N182" s="247"/>
      <c r="O182" s="247">
        <v>50</v>
      </c>
      <c r="P182" s="247"/>
      <c r="Q182" s="218" t="s">
        <v>2874</v>
      </c>
      <c r="R182" s="384" t="s">
        <v>2190</v>
      </c>
    </row>
    <row r="183" spans="1:18" ht="82.8" x14ac:dyDescent="0.3">
      <c r="A183" s="383">
        <v>178</v>
      </c>
      <c r="B183" s="223" t="s">
        <v>2211</v>
      </c>
      <c r="C183" s="228" t="s">
        <v>2178</v>
      </c>
      <c r="D183" s="218" t="s">
        <v>180</v>
      </c>
      <c r="E183" s="218" t="s">
        <v>2878</v>
      </c>
      <c r="F183" s="219">
        <v>5000000</v>
      </c>
      <c r="G183" s="218" t="s">
        <v>333</v>
      </c>
      <c r="H183" s="220">
        <v>42087</v>
      </c>
      <c r="I183" s="218" t="s">
        <v>573</v>
      </c>
      <c r="J183" s="227" t="s">
        <v>2880</v>
      </c>
      <c r="K183" s="218"/>
      <c r="L183" s="218"/>
      <c r="M183" s="218"/>
      <c r="N183" s="218"/>
      <c r="O183" s="218">
        <v>50</v>
      </c>
      <c r="P183" s="218">
        <v>50</v>
      </c>
      <c r="Q183" s="218" t="s">
        <v>2874</v>
      </c>
      <c r="R183" s="384"/>
    </row>
    <row r="184" spans="1:18" ht="69" x14ac:dyDescent="0.3">
      <c r="A184" s="383">
        <v>179</v>
      </c>
      <c r="B184" s="223" t="s">
        <v>2250</v>
      </c>
      <c r="C184" s="218" t="s">
        <v>153</v>
      </c>
      <c r="D184" s="218" t="s">
        <v>180</v>
      </c>
      <c r="E184" s="218" t="s">
        <v>2878</v>
      </c>
      <c r="F184" s="219">
        <v>9100000</v>
      </c>
      <c r="G184" s="218" t="s">
        <v>333</v>
      </c>
      <c r="H184" s="220">
        <v>42083</v>
      </c>
      <c r="I184" s="218" t="s">
        <v>574</v>
      </c>
      <c r="J184" s="227" t="s">
        <v>2251</v>
      </c>
      <c r="K184" s="218"/>
      <c r="L184" s="218"/>
      <c r="M184" s="218"/>
      <c r="N184" s="218"/>
      <c r="O184" s="218">
        <v>50</v>
      </c>
      <c r="P184" s="218">
        <v>50</v>
      </c>
      <c r="Q184" s="218" t="s">
        <v>2874</v>
      </c>
      <c r="R184" s="384"/>
    </row>
    <row r="185" spans="1:18" ht="134.25" customHeight="1" x14ac:dyDescent="0.3">
      <c r="A185" s="383">
        <v>180</v>
      </c>
      <c r="B185" s="223" t="s">
        <v>2252</v>
      </c>
      <c r="C185" s="218" t="s">
        <v>2200</v>
      </c>
      <c r="D185" s="218" t="s">
        <v>180</v>
      </c>
      <c r="E185" s="218" t="s">
        <v>2878</v>
      </c>
      <c r="F185" s="219">
        <v>27000000</v>
      </c>
      <c r="G185" s="218" t="s">
        <v>575</v>
      </c>
      <c r="H185" s="220">
        <v>42123</v>
      </c>
      <c r="I185" s="218" t="s">
        <v>2853</v>
      </c>
      <c r="J185" s="228" t="s">
        <v>2852</v>
      </c>
      <c r="K185" s="218"/>
      <c r="L185" s="218"/>
      <c r="M185" s="218"/>
      <c r="N185" s="218"/>
      <c r="O185" s="218">
        <v>50</v>
      </c>
      <c r="P185" s="218">
        <v>50</v>
      </c>
      <c r="Q185" s="218" t="s">
        <v>2874</v>
      </c>
      <c r="R185" s="384" t="s">
        <v>2253</v>
      </c>
    </row>
    <row r="186" spans="1:18" ht="55.2" x14ac:dyDescent="0.3">
      <c r="A186" s="383">
        <v>181</v>
      </c>
      <c r="B186" s="223" t="s">
        <v>571</v>
      </c>
      <c r="C186" s="228" t="s">
        <v>1947</v>
      </c>
      <c r="D186" s="218" t="s">
        <v>180</v>
      </c>
      <c r="E186" s="218" t="s">
        <v>2878</v>
      </c>
      <c r="F186" s="219">
        <v>62000000</v>
      </c>
      <c r="G186" s="227" t="s">
        <v>692</v>
      </c>
      <c r="H186" s="220">
        <v>42145</v>
      </c>
      <c r="I186" s="218" t="s">
        <v>578</v>
      </c>
      <c r="J186" s="227" t="s">
        <v>2836</v>
      </c>
      <c r="K186" s="218"/>
      <c r="L186" s="218"/>
      <c r="M186" s="218"/>
      <c r="N186" s="218"/>
      <c r="O186" s="218">
        <v>50</v>
      </c>
      <c r="P186" s="218">
        <v>50</v>
      </c>
      <c r="Q186" s="218" t="s">
        <v>2874</v>
      </c>
      <c r="R186" s="384"/>
    </row>
    <row r="187" spans="1:18" ht="57.75" customHeight="1" x14ac:dyDescent="0.3">
      <c r="A187" s="383">
        <v>182</v>
      </c>
      <c r="B187" s="223" t="s">
        <v>579</v>
      </c>
      <c r="C187" s="218" t="s">
        <v>153</v>
      </c>
      <c r="D187" s="218" t="s">
        <v>180</v>
      </c>
      <c r="E187" s="218" t="s">
        <v>2878</v>
      </c>
      <c r="F187" s="219">
        <v>1300000</v>
      </c>
      <c r="G187" s="227" t="s">
        <v>693</v>
      </c>
      <c r="H187" s="220">
        <v>42229</v>
      </c>
      <c r="I187" s="218" t="s">
        <v>454</v>
      </c>
      <c r="J187" s="227" t="s">
        <v>3205</v>
      </c>
      <c r="K187" s="218"/>
      <c r="L187" s="218"/>
      <c r="M187" s="218"/>
      <c r="N187" s="218"/>
      <c r="O187" s="218">
        <v>50</v>
      </c>
      <c r="P187" s="218">
        <v>50</v>
      </c>
      <c r="Q187" s="218" t="s">
        <v>2874</v>
      </c>
      <c r="R187" s="384"/>
    </row>
    <row r="188" spans="1:18" ht="41.4" x14ac:dyDescent="0.3">
      <c r="A188" s="383">
        <v>183</v>
      </c>
      <c r="B188" s="223" t="s">
        <v>2256</v>
      </c>
      <c r="C188" s="218" t="s">
        <v>2174</v>
      </c>
      <c r="D188" s="218" t="s">
        <v>180</v>
      </c>
      <c r="E188" s="218" t="s">
        <v>2878</v>
      </c>
      <c r="F188" s="219">
        <v>104000000</v>
      </c>
      <c r="G188" s="227" t="s">
        <v>694</v>
      </c>
      <c r="H188" s="220" t="s">
        <v>582</v>
      </c>
      <c r="I188" s="218" t="s">
        <v>584</v>
      </c>
      <c r="J188" s="227" t="s">
        <v>2255</v>
      </c>
      <c r="K188" s="218"/>
      <c r="L188" s="218"/>
      <c r="M188" s="218"/>
      <c r="N188" s="218"/>
      <c r="O188" s="218">
        <v>50</v>
      </c>
      <c r="P188" s="218">
        <v>50</v>
      </c>
      <c r="Q188" s="218" t="s">
        <v>2874</v>
      </c>
      <c r="R188" s="384"/>
    </row>
    <row r="189" spans="1:18" ht="41.4" x14ac:dyDescent="0.3">
      <c r="A189" s="383">
        <v>184</v>
      </c>
      <c r="B189" s="223" t="s">
        <v>2401</v>
      </c>
      <c r="C189" s="218" t="s">
        <v>2402</v>
      </c>
      <c r="D189" s="218" t="s">
        <v>180</v>
      </c>
      <c r="E189" s="218" t="s">
        <v>2878</v>
      </c>
      <c r="F189" s="219">
        <v>12000000</v>
      </c>
      <c r="G189" s="227" t="s">
        <v>684</v>
      </c>
      <c r="H189" s="220" t="s">
        <v>124</v>
      </c>
      <c r="I189" s="218" t="s">
        <v>585</v>
      </c>
      <c r="J189" s="227" t="s">
        <v>2403</v>
      </c>
      <c r="K189" s="218"/>
      <c r="L189" s="218"/>
      <c r="M189" s="218"/>
      <c r="N189" s="218"/>
      <c r="O189" s="218">
        <v>50</v>
      </c>
      <c r="P189" s="218">
        <v>50</v>
      </c>
      <c r="Q189" s="218" t="s">
        <v>2874</v>
      </c>
      <c r="R189" s="384"/>
    </row>
    <row r="190" spans="1:18" ht="55.2" x14ac:dyDescent="0.3">
      <c r="A190" s="383">
        <v>185</v>
      </c>
      <c r="B190" s="223" t="s">
        <v>2259</v>
      </c>
      <c r="C190" s="218" t="s">
        <v>2240</v>
      </c>
      <c r="D190" s="218" t="s">
        <v>180</v>
      </c>
      <c r="E190" s="218" t="s">
        <v>2878</v>
      </c>
      <c r="F190" s="219">
        <v>14000000</v>
      </c>
      <c r="G190" s="227" t="s">
        <v>695</v>
      </c>
      <c r="H190" s="220" t="s">
        <v>586</v>
      </c>
      <c r="I190" s="218" t="s">
        <v>521</v>
      </c>
      <c r="J190" s="218" t="s">
        <v>3922</v>
      </c>
      <c r="K190" s="218"/>
      <c r="L190" s="218"/>
      <c r="M190" s="218"/>
      <c r="N190" s="218"/>
      <c r="O190" s="218">
        <v>50</v>
      </c>
      <c r="P190" s="218">
        <v>50</v>
      </c>
      <c r="Q190" s="218" t="s">
        <v>2874</v>
      </c>
      <c r="R190" s="393" t="s">
        <v>2257</v>
      </c>
    </row>
    <row r="191" spans="1:18" ht="41.4" x14ac:dyDescent="0.3">
      <c r="A191" s="383">
        <v>186</v>
      </c>
      <c r="B191" s="223" t="s">
        <v>2261</v>
      </c>
      <c r="C191" s="218" t="s">
        <v>153</v>
      </c>
      <c r="D191" s="218" t="s">
        <v>180</v>
      </c>
      <c r="E191" s="218" t="s">
        <v>2878</v>
      </c>
      <c r="F191" s="219">
        <v>16000000</v>
      </c>
      <c r="G191" s="218" t="s">
        <v>333</v>
      </c>
      <c r="H191" s="220" t="s">
        <v>587</v>
      </c>
      <c r="I191" s="218" t="s">
        <v>588</v>
      </c>
      <c r="J191" s="227" t="s">
        <v>2260</v>
      </c>
      <c r="K191" s="218"/>
      <c r="L191" s="218"/>
      <c r="M191" s="218"/>
      <c r="N191" s="218"/>
      <c r="O191" s="218">
        <v>50</v>
      </c>
      <c r="P191" s="218">
        <v>50</v>
      </c>
      <c r="Q191" s="218" t="s">
        <v>2874</v>
      </c>
      <c r="R191" s="384"/>
    </row>
    <row r="192" spans="1:18" ht="69" customHeight="1" x14ac:dyDescent="0.3">
      <c r="A192" s="383">
        <v>187</v>
      </c>
      <c r="B192" s="223" t="s">
        <v>2264</v>
      </c>
      <c r="C192" s="218" t="s">
        <v>2200</v>
      </c>
      <c r="D192" s="218" t="s">
        <v>180</v>
      </c>
      <c r="E192" s="218" t="s">
        <v>2878</v>
      </c>
      <c r="F192" s="219">
        <v>30788064</v>
      </c>
      <c r="G192" s="218" t="s">
        <v>333</v>
      </c>
      <c r="H192" s="220" t="s">
        <v>591</v>
      </c>
      <c r="I192" s="218" t="s">
        <v>447</v>
      </c>
      <c r="J192" s="227" t="s">
        <v>3233</v>
      </c>
      <c r="K192" s="218"/>
      <c r="L192" s="218"/>
      <c r="M192" s="218"/>
      <c r="N192" s="218"/>
      <c r="O192" s="218">
        <v>50</v>
      </c>
      <c r="P192" s="218">
        <v>50</v>
      </c>
      <c r="Q192" s="218" t="s">
        <v>2874</v>
      </c>
      <c r="R192" s="384" t="s">
        <v>2265</v>
      </c>
    </row>
    <row r="193" spans="1:18" ht="70.5" customHeight="1" x14ac:dyDescent="0.3">
      <c r="A193" s="383">
        <v>188</v>
      </c>
      <c r="B193" s="223" t="s">
        <v>2270</v>
      </c>
      <c r="C193" s="218" t="s">
        <v>2125</v>
      </c>
      <c r="D193" s="218" t="s">
        <v>180</v>
      </c>
      <c r="E193" s="218" t="s">
        <v>2878</v>
      </c>
      <c r="F193" s="219">
        <v>8887525</v>
      </c>
      <c r="G193" s="218" t="s">
        <v>333</v>
      </c>
      <c r="H193" s="220" t="s">
        <v>596</v>
      </c>
      <c r="I193" s="218" t="s">
        <v>597</v>
      </c>
      <c r="J193" s="218" t="s">
        <v>2269</v>
      </c>
      <c r="K193" s="218"/>
      <c r="L193" s="218"/>
      <c r="M193" s="218"/>
      <c r="N193" s="218"/>
      <c r="O193" s="218">
        <v>50</v>
      </c>
      <c r="P193" s="218">
        <v>50</v>
      </c>
      <c r="Q193" s="218" t="s">
        <v>2874</v>
      </c>
      <c r="R193" s="384"/>
    </row>
    <row r="194" spans="1:18" ht="41.4" x14ac:dyDescent="0.3">
      <c r="A194" s="383">
        <v>189</v>
      </c>
      <c r="B194" s="216" t="s">
        <v>1912</v>
      </c>
      <c r="C194" s="228" t="s">
        <v>1579</v>
      </c>
      <c r="D194" s="218" t="s">
        <v>180</v>
      </c>
      <c r="E194" s="218" t="s">
        <v>2878</v>
      </c>
      <c r="F194" s="234">
        <v>61039584</v>
      </c>
      <c r="G194" s="228" t="s">
        <v>602</v>
      </c>
      <c r="H194" s="230">
        <v>42218</v>
      </c>
      <c r="I194" s="218" t="s">
        <v>603</v>
      </c>
      <c r="J194" s="281" t="s">
        <v>3805</v>
      </c>
      <c r="K194" s="218"/>
      <c r="L194" s="218"/>
      <c r="M194" s="218"/>
      <c r="N194" s="218"/>
      <c r="O194" s="218">
        <v>50</v>
      </c>
      <c r="P194" s="218">
        <v>50</v>
      </c>
      <c r="Q194" s="218" t="s">
        <v>2874</v>
      </c>
      <c r="R194" s="384" t="s">
        <v>1911</v>
      </c>
    </row>
    <row r="195" spans="1:18" s="6" customFormat="1" ht="69" x14ac:dyDescent="0.3">
      <c r="A195" s="396">
        <v>190</v>
      </c>
      <c r="B195" s="237" t="s">
        <v>2409</v>
      </c>
      <c r="C195" s="237" t="s">
        <v>2125</v>
      </c>
      <c r="D195" s="237" t="s">
        <v>180</v>
      </c>
      <c r="E195" s="237" t="s">
        <v>2878</v>
      </c>
      <c r="F195" s="282">
        <v>6728364</v>
      </c>
      <c r="G195" s="237" t="s">
        <v>604</v>
      </c>
      <c r="H195" s="283" t="s">
        <v>605</v>
      </c>
      <c r="I195" s="237" t="s">
        <v>1530</v>
      </c>
      <c r="J195" s="235" t="s">
        <v>3068</v>
      </c>
      <c r="K195" s="237"/>
      <c r="L195" s="237"/>
      <c r="M195" s="237"/>
      <c r="N195" s="284"/>
      <c r="O195" s="237">
        <v>50</v>
      </c>
      <c r="P195" s="235">
        <v>50</v>
      </c>
      <c r="Q195" s="235" t="s">
        <v>2874</v>
      </c>
      <c r="R195" s="397"/>
    </row>
    <row r="196" spans="1:18" s="6" customFormat="1" ht="66" customHeight="1" x14ac:dyDescent="0.3">
      <c r="A196" s="396">
        <v>191</v>
      </c>
      <c r="B196" s="237" t="s">
        <v>1818</v>
      </c>
      <c r="C196" s="237" t="s">
        <v>2410</v>
      </c>
      <c r="D196" s="237" t="s">
        <v>606</v>
      </c>
      <c r="E196" s="237" t="s">
        <v>2878</v>
      </c>
      <c r="F196" s="282">
        <v>7535894</v>
      </c>
      <c r="G196" s="237" t="s">
        <v>607</v>
      </c>
      <c r="H196" s="283">
        <v>42135</v>
      </c>
      <c r="I196" s="237" t="s">
        <v>608</v>
      </c>
      <c r="J196" s="235" t="s">
        <v>1819</v>
      </c>
      <c r="K196" s="237"/>
      <c r="L196" s="237"/>
      <c r="M196" s="237"/>
      <c r="N196" s="237"/>
      <c r="O196" s="237">
        <v>100</v>
      </c>
      <c r="P196" s="237">
        <v>0</v>
      </c>
      <c r="Q196" s="235" t="s">
        <v>2874</v>
      </c>
      <c r="R196" s="397" t="s">
        <v>2411</v>
      </c>
    </row>
    <row r="197" spans="1:18" s="6" customFormat="1" ht="41.4" x14ac:dyDescent="0.3">
      <c r="A197" s="383">
        <v>192</v>
      </c>
      <c r="B197" s="216" t="s">
        <v>1857</v>
      </c>
      <c r="C197" s="228" t="s">
        <v>1579</v>
      </c>
      <c r="D197" s="228" t="s">
        <v>180</v>
      </c>
      <c r="E197" s="228" t="s">
        <v>2878</v>
      </c>
      <c r="F197" s="234">
        <v>74794216</v>
      </c>
      <c r="G197" s="228" t="s">
        <v>609</v>
      </c>
      <c r="H197" s="230">
        <v>42323</v>
      </c>
      <c r="I197" s="228" t="s">
        <v>261</v>
      </c>
      <c r="J197" s="281" t="s">
        <v>1914</v>
      </c>
      <c r="K197" s="228"/>
      <c r="L197" s="228"/>
      <c r="M197" s="228"/>
      <c r="N197" s="285"/>
      <c r="O197" s="228">
        <v>100</v>
      </c>
      <c r="P197" s="285">
        <v>0</v>
      </c>
      <c r="Q197" s="218" t="s">
        <v>2874</v>
      </c>
      <c r="R197" s="391" t="s">
        <v>1907</v>
      </c>
    </row>
    <row r="198" spans="1:18" ht="69.75" customHeight="1" x14ac:dyDescent="0.3">
      <c r="A198" s="396">
        <v>193</v>
      </c>
      <c r="B198" s="286" t="s">
        <v>2291</v>
      </c>
      <c r="C198" s="235" t="s">
        <v>2186</v>
      </c>
      <c r="D198" s="237" t="s">
        <v>180</v>
      </c>
      <c r="E198" s="237" t="s">
        <v>2878</v>
      </c>
      <c r="F198" s="282">
        <v>0</v>
      </c>
      <c r="G198" s="287" t="s">
        <v>426</v>
      </c>
      <c r="H198" s="283">
        <v>42187</v>
      </c>
      <c r="I198" s="287" t="s">
        <v>610</v>
      </c>
      <c r="J198" s="287" t="s">
        <v>3069</v>
      </c>
      <c r="K198" s="235"/>
      <c r="L198" s="235"/>
      <c r="M198" s="235"/>
      <c r="N198" s="235"/>
      <c r="O198" s="235">
        <v>100</v>
      </c>
      <c r="P198" s="235">
        <v>0</v>
      </c>
      <c r="Q198" s="235" t="s">
        <v>2874</v>
      </c>
      <c r="R198" s="398"/>
    </row>
    <row r="199" spans="1:18" s="6" customFormat="1" ht="44.25" customHeight="1" x14ac:dyDescent="0.3">
      <c r="A199" s="396">
        <v>194</v>
      </c>
      <c r="B199" s="237" t="s">
        <v>2412</v>
      </c>
      <c r="C199" s="237" t="s">
        <v>2240</v>
      </c>
      <c r="D199" s="237" t="s">
        <v>180</v>
      </c>
      <c r="E199" s="237" t="s">
        <v>2878</v>
      </c>
      <c r="F199" s="282">
        <v>41568953</v>
      </c>
      <c r="G199" s="237" t="s">
        <v>613</v>
      </c>
      <c r="H199" s="283" t="s">
        <v>614</v>
      </c>
      <c r="I199" s="237" t="s">
        <v>1821</v>
      </c>
      <c r="J199" s="235" t="s">
        <v>1822</v>
      </c>
      <c r="K199" s="237"/>
      <c r="L199" s="237"/>
      <c r="M199" s="237"/>
      <c r="N199" s="237"/>
      <c r="O199" s="237">
        <v>50</v>
      </c>
      <c r="P199" s="237">
        <v>50</v>
      </c>
      <c r="Q199" s="235" t="s">
        <v>2874</v>
      </c>
      <c r="R199" s="397" t="s">
        <v>2413</v>
      </c>
    </row>
    <row r="200" spans="1:18" s="6" customFormat="1" ht="53.25" customHeight="1" x14ac:dyDescent="0.3">
      <c r="A200" s="396">
        <v>195</v>
      </c>
      <c r="B200" s="237" t="s">
        <v>2295</v>
      </c>
      <c r="C200" s="235" t="s">
        <v>2186</v>
      </c>
      <c r="D200" s="237" t="s">
        <v>180</v>
      </c>
      <c r="E200" s="237" t="s">
        <v>2878</v>
      </c>
      <c r="F200" s="282">
        <v>48880000</v>
      </c>
      <c r="G200" s="237" t="s">
        <v>615</v>
      </c>
      <c r="H200" s="283">
        <v>42173</v>
      </c>
      <c r="I200" s="237" t="s">
        <v>616</v>
      </c>
      <c r="J200" s="235" t="s">
        <v>3070</v>
      </c>
      <c r="K200" s="237"/>
      <c r="L200" s="237"/>
      <c r="M200" s="237"/>
      <c r="N200" s="237"/>
      <c r="O200" s="237">
        <v>100</v>
      </c>
      <c r="P200" s="237">
        <v>0</v>
      </c>
      <c r="Q200" s="235" t="s">
        <v>2874</v>
      </c>
      <c r="R200" s="397" t="s">
        <v>3071</v>
      </c>
    </row>
    <row r="201" spans="1:18" s="6" customFormat="1" ht="82.8" x14ac:dyDescent="0.3">
      <c r="A201" s="396">
        <v>196</v>
      </c>
      <c r="B201" s="237" t="s">
        <v>2465</v>
      </c>
      <c r="C201" s="237" t="s">
        <v>2125</v>
      </c>
      <c r="D201" s="237" t="s">
        <v>180</v>
      </c>
      <c r="E201" s="237" t="s">
        <v>2878</v>
      </c>
      <c r="F201" s="282">
        <v>6574932</v>
      </c>
      <c r="G201" s="237" t="s">
        <v>622</v>
      </c>
      <c r="H201" s="283">
        <v>42242</v>
      </c>
      <c r="I201" s="237" t="s">
        <v>1897</v>
      </c>
      <c r="J201" s="235" t="s">
        <v>3072</v>
      </c>
      <c r="K201" s="237"/>
      <c r="L201" s="237"/>
      <c r="M201" s="237"/>
      <c r="N201" s="284"/>
      <c r="O201" s="237">
        <v>50</v>
      </c>
      <c r="P201" s="237">
        <v>50</v>
      </c>
      <c r="Q201" s="235" t="s">
        <v>2874</v>
      </c>
      <c r="R201" s="397" t="s">
        <v>2138</v>
      </c>
    </row>
    <row r="202" spans="1:18" ht="41.4" x14ac:dyDescent="0.3">
      <c r="A202" s="396">
        <v>197</v>
      </c>
      <c r="B202" s="288" t="s">
        <v>1978</v>
      </c>
      <c r="C202" s="237" t="s">
        <v>1947</v>
      </c>
      <c r="D202" s="237" t="s">
        <v>180</v>
      </c>
      <c r="E202" s="237" t="s">
        <v>2878</v>
      </c>
      <c r="F202" s="282">
        <v>8135817</v>
      </c>
      <c r="G202" s="237" t="s">
        <v>623</v>
      </c>
      <c r="H202" s="289">
        <v>42331</v>
      </c>
      <c r="I202" s="288" t="s">
        <v>624</v>
      </c>
      <c r="J202" s="237" t="s">
        <v>3073</v>
      </c>
      <c r="K202" s="235"/>
      <c r="L202" s="235"/>
      <c r="M202" s="235"/>
      <c r="N202" s="235"/>
      <c r="O202" s="237">
        <v>50</v>
      </c>
      <c r="P202" s="237">
        <v>50</v>
      </c>
      <c r="Q202" s="235" t="s">
        <v>2874</v>
      </c>
      <c r="R202" s="398" t="s">
        <v>1952</v>
      </c>
    </row>
    <row r="203" spans="1:18" ht="41.4" x14ac:dyDescent="0.3">
      <c r="A203" s="396">
        <v>198</v>
      </c>
      <c r="B203" s="235" t="s">
        <v>2294</v>
      </c>
      <c r="C203" s="235" t="s">
        <v>2186</v>
      </c>
      <c r="D203" s="237" t="s">
        <v>180</v>
      </c>
      <c r="E203" s="235" t="s">
        <v>2878</v>
      </c>
      <c r="F203" s="290">
        <v>8232765</v>
      </c>
      <c r="G203" s="235" t="s">
        <v>436</v>
      </c>
      <c r="H203" s="289">
        <v>42436</v>
      </c>
      <c r="I203" s="235" t="s">
        <v>626</v>
      </c>
      <c r="J203" s="235" t="s">
        <v>699</v>
      </c>
      <c r="K203" s="235"/>
      <c r="L203" s="235"/>
      <c r="M203" s="235"/>
      <c r="N203" s="235"/>
      <c r="O203" s="235">
        <v>50</v>
      </c>
      <c r="P203" s="235">
        <v>50</v>
      </c>
      <c r="Q203" s="235" t="s">
        <v>2874</v>
      </c>
      <c r="R203" s="398"/>
    </row>
    <row r="204" spans="1:18" ht="41.4" x14ac:dyDescent="0.3">
      <c r="A204" s="396">
        <v>199</v>
      </c>
      <c r="B204" s="235" t="s">
        <v>2296</v>
      </c>
      <c r="C204" s="235" t="s">
        <v>2186</v>
      </c>
      <c r="D204" s="237" t="s">
        <v>180</v>
      </c>
      <c r="E204" s="235" t="s">
        <v>2878</v>
      </c>
      <c r="F204" s="290">
        <v>6728364</v>
      </c>
      <c r="G204" s="235" t="s">
        <v>628</v>
      </c>
      <c r="H204" s="289">
        <v>42237</v>
      </c>
      <c r="I204" s="235" t="s">
        <v>601</v>
      </c>
      <c r="J204" s="235" t="s">
        <v>3231</v>
      </c>
      <c r="K204" s="235"/>
      <c r="L204" s="235"/>
      <c r="M204" s="235"/>
      <c r="N204" s="235"/>
      <c r="O204" s="235">
        <v>50</v>
      </c>
      <c r="P204" s="235">
        <v>50</v>
      </c>
      <c r="Q204" s="235" t="s">
        <v>2874</v>
      </c>
      <c r="R204" s="398"/>
    </row>
    <row r="205" spans="1:18" ht="55.2" x14ac:dyDescent="0.3">
      <c r="A205" s="399">
        <v>200</v>
      </c>
      <c r="B205" s="247" t="s">
        <v>2479</v>
      </c>
      <c r="C205" s="247" t="s">
        <v>2240</v>
      </c>
      <c r="D205" s="250" t="s">
        <v>180</v>
      </c>
      <c r="E205" s="247" t="s">
        <v>2878</v>
      </c>
      <c r="F205" s="280">
        <v>8485092</v>
      </c>
      <c r="G205" s="247" t="s">
        <v>629</v>
      </c>
      <c r="H205" s="249">
        <v>42255</v>
      </c>
      <c r="I205" s="247" t="s">
        <v>630</v>
      </c>
      <c r="J205" s="247" t="s">
        <v>3074</v>
      </c>
      <c r="K205" s="247" t="s">
        <v>455</v>
      </c>
      <c r="L205" s="247"/>
      <c r="M205" s="247"/>
      <c r="N205" s="247"/>
      <c r="O205" s="247">
        <v>50</v>
      </c>
      <c r="P205" s="247">
        <v>50</v>
      </c>
      <c r="Q205" s="247" t="s">
        <v>2874</v>
      </c>
      <c r="R205" s="400"/>
    </row>
    <row r="206" spans="1:18" s="143" customFormat="1" ht="45.75" customHeight="1" x14ac:dyDescent="0.3">
      <c r="A206" s="396">
        <v>201</v>
      </c>
      <c r="B206" s="235" t="s">
        <v>2481</v>
      </c>
      <c r="C206" s="235" t="s">
        <v>2366</v>
      </c>
      <c r="D206" s="237" t="s">
        <v>180</v>
      </c>
      <c r="E206" s="235" t="s">
        <v>2878</v>
      </c>
      <c r="F206" s="290"/>
      <c r="G206" s="235" t="s">
        <v>631</v>
      </c>
      <c r="H206" s="289"/>
      <c r="I206" s="235" t="s">
        <v>632</v>
      </c>
      <c r="J206" s="235" t="s">
        <v>3075</v>
      </c>
      <c r="K206" s="235"/>
      <c r="L206" s="235"/>
      <c r="M206" s="235"/>
      <c r="N206" s="235"/>
      <c r="O206" s="235">
        <v>50</v>
      </c>
      <c r="P206" s="235">
        <v>50</v>
      </c>
      <c r="Q206" s="235" t="s">
        <v>2874</v>
      </c>
      <c r="R206" s="398" t="s">
        <v>2029</v>
      </c>
    </row>
    <row r="207" spans="1:18" ht="41.4" x14ac:dyDescent="0.3">
      <c r="A207" s="396">
        <v>202</v>
      </c>
      <c r="B207" s="235" t="s">
        <v>1979</v>
      </c>
      <c r="C207" s="237" t="s">
        <v>1947</v>
      </c>
      <c r="D207" s="237" t="s">
        <v>180</v>
      </c>
      <c r="E207" s="235" t="s">
        <v>2878</v>
      </c>
      <c r="F207" s="290">
        <v>25089706</v>
      </c>
      <c r="G207" s="235" t="s">
        <v>633</v>
      </c>
      <c r="H207" s="289">
        <v>42177</v>
      </c>
      <c r="I207" s="235" t="s">
        <v>634</v>
      </c>
      <c r="J207" s="235" t="s">
        <v>1980</v>
      </c>
      <c r="K207" s="235"/>
      <c r="L207" s="235"/>
      <c r="M207" s="235"/>
      <c r="N207" s="235"/>
      <c r="O207" s="235">
        <v>50</v>
      </c>
      <c r="P207" s="235">
        <v>50</v>
      </c>
      <c r="Q207" s="235" t="s">
        <v>2874</v>
      </c>
      <c r="R207" s="398"/>
    </row>
    <row r="208" spans="1:18" ht="41.4" x14ac:dyDescent="0.3">
      <c r="A208" s="383">
        <v>203</v>
      </c>
      <c r="B208" s="223" t="s">
        <v>1982</v>
      </c>
      <c r="C208" s="228" t="s">
        <v>1947</v>
      </c>
      <c r="D208" s="228" t="s">
        <v>180</v>
      </c>
      <c r="E208" s="218" t="s">
        <v>2878</v>
      </c>
      <c r="F208" s="219">
        <v>48261780</v>
      </c>
      <c r="G208" s="218" t="s">
        <v>635</v>
      </c>
      <c r="H208" s="220">
        <v>42570</v>
      </c>
      <c r="I208" s="218" t="s">
        <v>636</v>
      </c>
      <c r="J208" s="218" t="s">
        <v>1716</v>
      </c>
      <c r="K208" s="218"/>
      <c r="L208" s="218"/>
      <c r="M208" s="218"/>
      <c r="N208" s="218"/>
      <c r="O208" s="218">
        <v>50</v>
      </c>
      <c r="P208" s="218">
        <v>50</v>
      </c>
      <c r="Q208" s="218" t="s">
        <v>2874</v>
      </c>
      <c r="R208" s="384" t="s">
        <v>1981</v>
      </c>
    </row>
    <row r="209" spans="1:18" ht="41.4" x14ac:dyDescent="0.3">
      <c r="A209" s="401">
        <v>204</v>
      </c>
      <c r="B209" s="223" t="s">
        <v>1983</v>
      </c>
      <c r="C209" s="228" t="s">
        <v>1947</v>
      </c>
      <c r="D209" s="228" t="s">
        <v>180</v>
      </c>
      <c r="E209" s="218" t="s">
        <v>2878</v>
      </c>
      <c r="F209" s="219">
        <v>18189685</v>
      </c>
      <c r="G209" s="218" t="s">
        <v>3096</v>
      </c>
      <c r="H209" s="220">
        <v>42579</v>
      </c>
      <c r="I209" s="218" t="s">
        <v>638</v>
      </c>
      <c r="J209" s="218" t="s">
        <v>3097</v>
      </c>
      <c r="K209" s="218"/>
      <c r="L209" s="218"/>
      <c r="M209" s="218"/>
      <c r="N209" s="218"/>
      <c r="O209" s="218">
        <v>50</v>
      </c>
      <c r="P209" s="218">
        <v>50</v>
      </c>
      <c r="Q209" s="224" t="s">
        <v>2874</v>
      </c>
      <c r="R209" s="402" t="s">
        <v>1984</v>
      </c>
    </row>
    <row r="210" spans="1:18" ht="41.4" x14ac:dyDescent="0.3">
      <c r="A210" s="403">
        <v>205</v>
      </c>
      <c r="B210" s="223" t="s">
        <v>1985</v>
      </c>
      <c r="C210" s="228" t="s">
        <v>1947</v>
      </c>
      <c r="D210" s="228" t="s">
        <v>263</v>
      </c>
      <c r="E210" s="218" t="s">
        <v>2878</v>
      </c>
      <c r="F210" s="219">
        <v>108000000</v>
      </c>
      <c r="G210" s="218" t="s">
        <v>1536</v>
      </c>
      <c r="H210" s="220">
        <v>42629</v>
      </c>
      <c r="I210" s="227" t="s">
        <v>1537</v>
      </c>
      <c r="J210" s="218" t="s">
        <v>1986</v>
      </c>
      <c r="K210" s="218"/>
      <c r="L210" s="218"/>
      <c r="M210" s="218"/>
      <c r="N210" s="218"/>
      <c r="O210" s="218">
        <v>50</v>
      </c>
      <c r="P210" s="218">
        <v>50</v>
      </c>
      <c r="Q210" s="218" t="s">
        <v>2874</v>
      </c>
      <c r="R210" s="384" t="s">
        <v>3098</v>
      </c>
    </row>
    <row r="211" spans="1:18" ht="55.2" x14ac:dyDescent="0.3">
      <c r="A211" s="403">
        <v>206</v>
      </c>
      <c r="B211" s="223" t="s">
        <v>2080</v>
      </c>
      <c r="C211" s="218" t="s">
        <v>1538</v>
      </c>
      <c r="D211" s="228" t="s">
        <v>263</v>
      </c>
      <c r="E211" s="218" t="s">
        <v>2878</v>
      </c>
      <c r="F211" s="219">
        <v>20828682</v>
      </c>
      <c r="G211" s="218" t="s">
        <v>1539</v>
      </c>
      <c r="H211" s="220">
        <v>42266</v>
      </c>
      <c r="I211" s="218" t="s">
        <v>1540</v>
      </c>
      <c r="J211" s="218" t="s">
        <v>3167</v>
      </c>
      <c r="K211" s="218"/>
      <c r="L211" s="218"/>
      <c r="M211" s="218"/>
      <c r="N211" s="218"/>
      <c r="O211" s="218">
        <v>50</v>
      </c>
      <c r="P211" s="218">
        <v>50</v>
      </c>
      <c r="Q211" s="218" t="s">
        <v>2874</v>
      </c>
      <c r="R211" s="384" t="s">
        <v>3099</v>
      </c>
    </row>
    <row r="212" spans="1:18" ht="41.4" x14ac:dyDescent="0.3">
      <c r="A212" s="403">
        <v>207</v>
      </c>
      <c r="B212" s="223" t="s">
        <v>2297</v>
      </c>
      <c r="C212" s="218" t="s">
        <v>2186</v>
      </c>
      <c r="D212" s="228" t="s">
        <v>263</v>
      </c>
      <c r="E212" s="218" t="s">
        <v>2878</v>
      </c>
      <c r="F212" s="219">
        <v>9842369</v>
      </c>
      <c r="G212" s="218" t="s">
        <v>1549</v>
      </c>
      <c r="H212" s="220">
        <v>42542</v>
      </c>
      <c r="I212" s="292" t="s">
        <v>1550</v>
      </c>
      <c r="J212" s="218" t="s">
        <v>2298</v>
      </c>
      <c r="K212" s="218"/>
      <c r="L212" s="218"/>
      <c r="M212" s="218"/>
      <c r="N212" s="218"/>
      <c r="O212" s="218">
        <v>50</v>
      </c>
      <c r="P212" s="218">
        <v>50</v>
      </c>
      <c r="Q212" s="218" t="s">
        <v>2874</v>
      </c>
      <c r="R212" s="384"/>
    </row>
    <row r="213" spans="1:18" ht="41.4" x14ac:dyDescent="0.3">
      <c r="A213" s="404">
        <v>208</v>
      </c>
      <c r="B213" s="223" t="s">
        <v>2299</v>
      </c>
      <c r="C213" s="218" t="s">
        <v>2186</v>
      </c>
      <c r="D213" s="228" t="s">
        <v>263</v>
      </c>
      <c r="E213" s="218" t="s">
        <v>2878</v>
      </c>
      <c r="F213" s="219">
        <v>10232166</v>
      </c>
      <c r="G213" s="218" t="s">
        <v>1553</v>
      </c>
      <c r="H213" s="220">
        <v>42515</v>
      </c>
      <c r="I213" s="218" t="s">
        <v>1554</v>
      </c>
      <c r="J213" s="218" t="s">
        <v>3100</v>
      </c>
      <c r="K213" s="218"/>
      <c r="L213" s="218"/>
      <c r="M213" s="218"/>
      <c r="N213" s="218"/>
      <c r="O213" s="218">
        <v>50</v>
      </c>
      <c r="P213" s="218">
        <v>50</v>
      </c>
      <c r="Q213" s="218" t="s">
        <v>2874</v>
      </c>
      <c r="R213" s="384" t="s">
        <v>3101</v>
      </c>
    </row>
    <row r="214" spans="1:18" ht="48.75" customHeight="1" x14ac:dyDescent="0.3">
      <c r="A214" s="403">
        <v>209</v>
      </c>
      <c r="B214" s="223" t="s">
        <v>2482</v>
      </c>
      <c r="C214" s="218" t="s">
        <v>2240</v>
      </c>
      <c r="D214" s="218" t="s">
        <v>263</v>
      </c>
      <c r="E214" s="218" t="s">
        <v>2878</v>
      </c>
      <c r="F214" s="219">
        <v>13998655</v>
      </c>
      <c r="G214" s="218" t="s">
        <v>1559</v>
      </c>
      <c r="H214" s="220">
        <v>42494</v>
      </c>
      <c r="I214" s="218" t="s">
        <v>1560</v>
      </c>
      <c r="J214" s="218" t="s">
        <v>3102</v>
      </c>
      <c r="K214" s="218"/>
      <c r="L214" s="218"/>
      <c r="M214" s="218"/>
      <c r="N214" s="218"/>
      <c r="O214" s="218">
        <v>50</v>
      </c>
      <c r="P214" s="218">
        <v>50</v>
      </c>
      <c r="Q214" s="218" t="s">
        <v>2874</v>
      </c>
      <c r="R214" s="405" t="s">
        <v>3103</v>
      </c>
    </row>
    <row r="215" spans="1:18" ht="69" x14ac:dyDescent="0.3">
      <c r="A215" s="403">
        <v>210</v>
      </c>
      <c r="B215" s="223" t="s">
        <v>2081</v>
      </c>
      <c r="C215" s="218" t="s">
        <v>1538</v>
      </c>
      <c r="D215" s="218" t="s">
        <v>471</v>
      </c>
      <c r="E215" s="218" t="s">
        <v>2878</v>
      </c>
      <c r="F215" s="219">
        <v>9181041</v>
      </c>
      <c r="G215" s="218" t="s">
        <v>1610</v>
      </c>
      <c r="H215" s="220">
        <v>42598</v>
      </c>
      <c r="I215" s="218" t="s">
        <v>1611</v>
      </c>
      <c r="J215" s="218" t="s">
        <v>3301</v>
      </c>
      <c r="K215" s="218"/>
      <c r="L215" s="218"/>
      <c r="M215" s="218"/>
      <c r="N215" s="218"/>
      <c r="O215" s="218">
        <v>50</v>
      </c>
      <c r="P215" s="218">
        <v>50</v>
      </c>
      <c r="Q215" s="218" t="s">
        <v>2874</v>
      </c>
      <c r="R215" s="384" t="s">
        <v>3104</v>
      </c>
    </row>
    <row r="216" spans="1:18" ht="109.5" customHeight="1" x14ac:dyDescent="0.3">
      <c r="A216" s="403">
        <v>211</v>
      </c>
      <c r="B216" s="223" t="s">
        <v>2389</v>
      </c>
      <c r="C216" s="218" t="s">
        <v>2468</v>
      </c>
      <c r="D216" s="218" t="s">
        <v>471</v>
      </c>
      <c r="E216" s="218" t="s">
        <v>2878</v>
      </c>
      <c r="F216" s="219">
        <v>29492780</v>
      </c>
      <c r="G216" s="218" t="s">
        <v>1598</v>
      </c>
      <c r="H216" s="220" t="s">
        <v>1599</v>
      </c>
      <c r="I216" s="218" t="s">
        <v>1600</v>
      </c>
      <c r="J216" s="218" t="s">
        <v>3105</v>
      </c>
      <c r="K216" s="218"/>
      <c r="L216" s="218"/>
      <c r="M216" s="218"/>
      <c r="N216" s="218"/>
      <c r="O216" s="218">
        <v>50</v>
      </c>
      <c r="P216" s="218">
        <v>50</v>
      </c>
      <c r="Q216" s="218" t="s">
        <v>2874</v>
      </c>
      <c r="R216" s="384" t="s">
        <v>3106</v>
      </c>
    </row>
    <row r="217" spans="1:18" ht="41.4" x14ac:dyDescent="0.3">
      <c r="A217" s="403">
        <v>212</v>
      </c>
      <c r="B217" s="223" t="s">
        <v>1987</v>
      </c>
      <c r="C217" s="228" t="s">
        <v>1947</v>
      </c>
      <c r="D217" s="218" t="s">
        <v>471</v>
      </c>
      <c r="E217" s="218" t="s">
        <v>2878</v>
      </c>
      <c r="F217" s="219">
        <v>8883458</v>
      </c>
      <c r="G217" s="218" t="s">
        <v>1585</v>
      </c>
      <c r="H217" s="220" t="s">
        <v>1612</v>
      </c>
      <c r="I217" s="218" t="s">
        <v>1613</v>
      </c>
      <c r="J217" s="218" t="s">
        <v>3107</v>
      </c>
      <c r="K217" s="218"/>
      <c r="L217" s="218"/>
      <c r="M217" s="218"/>
      <c r="N217" s="218"/>
      <c r="O217" s="218">
        <v>50</v>
      </c>
      <c r="P217" s="218">
        <v>50</v>
      </c>
      <c r="Q217" s="218" t="s">
        <v>2874</v>
      </c>
      <c r="R217" s="384" t="s">
        <v>3106</v>
      </c>
    </row>
    <row r="218" spans="1:18" s="67" customFormat="1" ht="41.4" x14ac:dyDescent="0.3">
      <c r="A218" s="403">
        <v>213</v>
      </c>
      <c r="B218" s="223" t="s">
        <v>2782</v>
      </c>
      <c r="C218" s="232" t="s">
        <v>153</v>
      </c>
      <c r="D218" s="232" t="s">
        <v>471</v>
      </c>
      <c r="E218" s="232" t="s">
        <v>2878</v>
      </c>
      <c r="F218" s="233">
        <v>77499407</v>
      </c>
      <c r="G218" s="232" t="s">
        <v>2783</v>
      </c>
      <c r="H218" s="232" t="s">
        <v>2784</v>
      </c>
      <c r="I218" s="292" t="s">
        <v>521</v>
      </c>
      <c r="J218" s="232" t="s">
        <v>2788</v>
      </c>
      <c r="K218" s="232"/>
      <c r="L218" s="232"/>
      <c r="M218" s="232"/>
      <c r="N218" s="232"/>
      <c r="O218" s="232">
        <v>50</v>
      </c>
      <c r="P218" s="232">
        <v>50</v>
      </c>
      <c r="Q218" s="218" t="s">
        <v>2874</v>
      </c>
      <c r="R218" s="388"/>
    </row>
    <row r="219" spans="1:18" s="67" customFormat="1" ht="41.4" x14ac:dyDescent="0.3">
      <c r="A219" s="403">
        <v>214</v>
      </c>
      <c r="B219" s="223" t="s">
        <v>2733</v>
      </c>
      <c r="C219" s="232" t="s">
        <v>1579</v>
      </c>
      <c r="D219" s="232" t="s">
        <v>471</v>
      </c>
      <c r="E219" s="232" t="s">
        <v>2878</v>
      </c>
      <c r="F219" s="233">
        <v>111881734</v>
      </c>
      <c r="G219" s="232" t="s">
        <v>2695</v>
      </c>
      <c r="H219" s="232" t="s">
        <v>1768</v>
      </c>
      <c r="I219" s="232" t="s">
        <v>2696</v>
      </c>
      <c r="J219" s="232" t="s">
        <v>3108</v>
      </c>
      <c r="K219" s="232"/>
      <c r="L219" s="232"/>
      <c r="M219" s="232"/>
      <c r="N219" s="232"/>
      <c r="O219" s="232">
        <v>50</v>
      </c>
      <c r="P219" s="232">
        <v>50</v>
      </c>
      <c r="Q219" s="218" t="s">
        <v>2874</v>
      </c>
      <c r="R219" s="388" t="s">
        <v>3109</v>
      </c>
    </row>
    <row r="220" spans="1:18" ht="41.4" x14ac:dyDescent="0.3">
      <c r="A220" s="403">
        <v>215</v>
      </c>
      <c r="B220" s="223" t="s">
        <v>2815</v>
      </c>
      <c r="C220" s="218" t="s">
        <v>153</v>
      </c>
      <c r="D220" s="218" t="s">
        <v>471</v>
      </c>
      <c r="E220" s="218" t="s">
        <v>2878</v>
      </c>
      <c r="F220" s="256">
        <v>32824254</v>
      </c>
      <c r="G220" s="218" t="s">
        <v>2816</v>
      </c>
      <c r="H220" s="220">
        <v>42962</v>
      </c>
      <c r="I220" s="239" t="s">
        <v>2807</v>
      </c>
      <c r="J220" s="257" t="s">
        <v>3110</v>
      </c>
      <c r="K220" s="218"/>
      <c r="L220" s="218"/>
      <c r="M220" s="218"/>
      <c r="N220" s="218"/>
      <c r="O220" s="232">
        <v>50</v>
      </c>
      <c r="P220" s="232">
        <v>50</v>
      </c>
      <c r="Q220" s="218" t="s">
        <v>2874</v>
      </c>
      <c r="R220" s="384" t="s">
        <v>3111</v>
      </c>
    </row>
    <row r="221" spans="1:18" ht="55.2" x14ac:dyDescent="0.3">
      <c r="A221" s="383">
        <v>216</v>
      </c>
      <c r="B221" s="223" t="s">
        <v>2817</v>
      </c>
      <c r="C221" s="218" t="s">
        <v>2118</v>
      </c>
      <c r="D221" s="218" t="s">
        <v>471</v>
      </c>
      <c r="E221" s="218" t="s">
        <v>2878</v>
      </c>
      <c r="F221" s="256">
        <v>11530701</v>
      </c>
      <c r="G221" s="218"/>
      <c r="H221" s="220">
        <v>42988</v>
      </c>
      <c r="I221" s="293" t="s">
        <v>2819</v>
      </c>
      <c r="J221" s="257" t="s">
        <v>3319</v>
      </c>
      <c r="K221" s="218"/>
      <c r="L221" s="218"/>
      <c r="M221" s="218"/>
      <c r="N221" s="218"/>
      <c r="O221" s="232">
        <v>50</v>
      </c>
      <c r="P221" s="232">
        <v>50</v>
      </c>
      <c r="Q221" s="218" t="s">
        <v>2874</v>
      </c>
      <c r="R221" s="384"/>
    </row>
    <row r="222" spans="1:18" ht="41.4" x14ac:dyDescent="0.3">
      <c r="A222" s="383">
        <v>217</v>
      </c>
      <c r="B222" s="223" t="s">
        <v>2820</v>
      </c>
      <c r="C222" s="218" t="s">
        <v>2118</v>
      </c>
      <c r="D222" s="218" t="s">
        <v>471</v>
      </c>
      <c r="E222" s="218" t="s">
        <v>2878</v>
      </c>
      <c r="F222" s="256">
        <v>11530702</v>
      </c>
      <c r="G222" s="218" t="s">
        <v>2818</v>
      </c>
      <c r="H222" s="220">
        <v>42989</v>
      </c>
      <c r="I222" s="293" t="s">
        <v>2821</v>
      </c>
      <c r="J222" s="257" t="s">
        <v>2801</v>
      </c>
      <c r="K222" s="218"/>
      <c r="L222" s="218"/>
      <c r="M222" s="218"/>
      <c r="N222" s="218"/>
      <c r="O222" s="232">
        <v>50</v>
      </c>
      <c r="P222" s="232">
        <v>50</v>
      </c>
      <c r="Q222" s="218" t="s">
        <v>2874</v>
      </c>
      <c r="R222" s="384"/>
    </row>
    <row r="223" spans="1:18" ht="41.4" x14ac:dyDescent="0.3">
      <c r="A223" s="383">
        <v>218</v>
      </c>
      <c r="B223" s="223" t="s">
        <v>2822</v>
      </c>
      <c r="C223" s="218" t="s">
        <v>2383</v>
      </c>
      <c r="D223" s="218" t="s">
        <v>471</v>
      </c>
      <c r="E223" s="218" t="s">
        <v>2888</v>
      </c>
      <c r="F223" s="267">
        <v>0</v>
      </c>
      <c r="G223" s="218" t="s">
        <v>2824</v>
      </c>
      <c r="H223" s="220">
        <v>42948</v>
      </c>
      <c r="I223" s="293" t="s">
        <v>2825</v>
      </c>
      <c r="J223" s="257" t="s">
        <v>2910</v>
      </c>
      <c r="K223" s="218"/>
      <c r="L223" s="218"/>
      <c r="M223" s="218"/>
      <c r="N223" s="218"/>
      <c r="O223" s="232">
        <v>50</v>
      </c>
      <c r="P223" s="232">
        <v>50</v>
      </c>
      <c r="Q223" s="218" t="s">
        <v>2874</v>
      </c>
      <c r="R223" s="384"/>
    </row>
    <row r="224" spans="1:18" ht="41.4" x14ac:dyDescent="0.2">
      <c r="A224" s="406">
        <v>219</v>
      </c>
      <c r="B224" s="292" t="s">
        <v>3112</v>
      </c>
      <c r="C224" s="292" t="s">
        <v>2186</v>
      </c>
      <c r="D224" s="218" t="s">
        <v>471</v>
      </c>
      <c r="E224" s="218" t="s">
        <v>2878</v>
      </c>
      <c r="F224" s="256">
        <v>18727000</v>
      </c>
      <c r="G224" s="218" t="s">
        <v>2827</v>
      </c>
      <c r="H224" s="220">
        <v>42816</v>
      </c>
      <c r="I224" s="293" t="s">
        <v>2828</v>
      </c>
      <c r="J224" s="257" t="s">
        <v>3113</v>
      </c>
      <c r="K224" s="218"/>
      <c r="L224" s="218"/>
      <c r="M224" s="218"/>
      <c r="N224" s="218"/>
      <c r="O224" s="232">
        <v>50</v>
      </c>
      <c r="P224" s="232">
        <v>50</v>
      </c>
      <c r="Q224" s="218" t="s">
        <v>2874</v>
      </c>
      <c r="R224" s="407" t="s">
        <v>3114</v>
      </c>
    </row>
    <row r="225" spans="1:18" s="170" customFormat="1" ht="41.4" x14ac:dyDescent="0.3">
      <c r="A225" s="403">
        <v>220</v>
      </c>
      <c r="B225" s="223" t="s">
        <v>2914</v>
      </c>
      <c r="C225" s="218" t="s">
        <v>2178</v>
      </c>
      <c r="D225" s="218" t="s">
        <v>471</v>
      </c>
      <c r="E225" s="218" t="s">
        <v>2878</v>
      </c>
      <c r="F225" s="256"/>
      <c r="G225" s="218" t="s">
        <v>436</v>
      </c>
      <c r="H225" s="220"/>
      <c r="I225" s="239" t="s">
        <v>2915</v>
      </c>
      <c r="J225" s="257" t="s">
        <v>3115</v>
      </c>
      <c r="K225" s="218"/>
      <c r="L225" s="218"/>
      <c r="M225" s="218"/>
      <c r="N225" s="218"/>
      <c r="O225" s="218">
        <v>50</v>
      </c>
      <c r="P225" s="258">
        <v>0.5</v>
      </c>
      <c r="Q225" s="218" t="s">
        <v>2874</v>
      </c>
      <c r="R225" s="408" t="s">
        <v>3116</v>
      </c>
    </row>
    <row r="226" spans="1:18" s="171" customFormat="1" ht="82.8" x14ac:dyDescent="0.3">
      <c r="A226" s="383">
        <v>221</v>
      </c>
      <c r="B226" s="223" t="s">
        <v>2917</v>
      </c>
      <c r="C226" s="218" t="s">
        <v>153</v>
      </c>
      <c r="D226" s="218" t="s">
        <v>471</v>
      </c>
      <c r="E226" s="218" t="s">
        <v>2878</v>
      </c>
      <c r="F226" s="256"/>
      <c r="G226" s="218" t="s">
        <v>2918</v>
      </c>
      <c r="H226" s="220">
        <v>42769</v>
      </c>
      <c r="I226" s="239" t="s">
        <v>2919</v>
      </c>
      <c r="J226" s="257" t="s">
        <v>2920</v>
      </c>
      <c r="K226" s="218"/>
      <c r="L226" s="218"/>
      <c r="M226" s="218"/>
      <c r="N226" s="218"/>
      <c r="O226" s="218">
        <v>50</v>
      </c>
      <c r="P226" s="258">
        <v>0.5</v>
      </c>
      <c r="Q226" s="218" t="s">
        <v>3133</v>
      </c>
      <c r="R226" s="384"/>
    </row>
    <row r="227" spans="1:18" s="6" customFormat="1" ht="41.25" customHeight="1" x14ac:dyDescent="0.3">
      <c r="A227" s="383">
        <v>222</v>
      </c>
      <c r="B227" s="250">
        <v>200300105</v>
      </c>
      <c r="C227" s="247" t="s">
        <v>2118</v>
      </c>
      <c r="D227" s="250" t="s">
        <v>180</v>
      </c>
      <c r="E227" s="250" t="s">
        <v>2810</v>
      </c>
      <c r="F227" s="277">
        <v>0</v>
      </c>
      <c r="G227" s="250"/>
      <c r="H227" s="278"/>
      <c r="I227" s="250" t="s">
        <v>710</v>
      </c>
      <c r="J227" s="250"/>
      <c r="K227" s="250"/>
      <c r="L227" s="250"/>
      <c r="M227" s="250"/>
      <c r="N227" s="250"/>
      <c r="O227" s="250">
        <v>0</v>
      </c>
      <c r="P227" s="250">
        <v>0</v>
      </c>
      <c r="Q227" s="250" t="s">
        <v>3891</v>
      </c>
      <c r="R227" s="384" t="s">
        <v>2053</v>
      </c>
    </row>
    <row r="228" spans="1:18" ht="41.25" customHeight="1" x14ac:dyDescent="0.3">
      <c r="A228" s="383">
        <v>223</v>
      </c>
      <c r="B228" s="294" t="s">
        <v>711</v>
      </c>
      <c r="C228" s="218" t="s">
        <v>1538</v>
      </c>
      <c r="D228" s="228" t="s">
        <v>180</v>
      </c>
      <c r="E228" s="218" t="s">
        <v>2810</v>
      </c>
      <c r="F228" s="219">
        <v>0</v>
      </c>
      <c r="G228" s="220" t="s">
        <v>712</v>
      </c>
      <c r="H228" s="220">
        <v>42087</v>
      </c>
      <c r="I228" s="228" t="s">
        <v>713</v>
      </c>
      <c r="J228" s="218" t="s">
        <v>3117</v>
      </c>
      <c r="K228" s="218"/>
      <c r="L228" s="218"/>
      <c r="M228" s="218"/>
      <c r="N228" s="218"/>
      <c r="O228" s="218">
        <v>50</v>
      </c>
      <c r="P228" s="218">
        <v>50</v>
      </c>
      <c r="Q228" s="218" t="s">
        <v>3891</v>
      </c>
      <c r="R228" s="384"/>
    </row>
    <row r="229" spans="1:18" ht="41.25" customHeight="1" x14ac:dyDescent="0.3">
      <c r="A229" s="406">
        <v>224</v>
      </c>
      <c r="B229" s="291" t="s">
        <v>714</v>
      </c>
      <c r="C229" s="247" t="s">
        <v>2125</v>
      </c>
      <c r="D229" s="250" t="s">
        <v>180</v>
      </c>
      <c r="E229" s="247" t="s">
        <v>2810</v>
      </c>
      <c r="F229" s="280">
        <v>0</v>
      </c>
      <c r="G229" s="251" t="s">
        <v>931</v>
      </c>
      <c r="H229" s="249">
        <v>37622</v>
      </c>
      <c r="I229" s="247" t="s">
        <v>715</v>
      </c>
      <c r="J229" s="247" t="s">
        <v>716</v>
      </c>
      <c r="K229" s="247"/>
      <c r="L229" s="247"/>
      <c r="M229" s="247"/>
      <c r="N229" s="247"/>
      <c r="O229" s="247">
        <v>50</v>
      </c>
      <c r="P229" s="247">
        <v>50</v>
      </c>
      <c r="Q229" s="247" t="s">
        <v>3891</v>
      </c>
      <c r="R229" s="384" t="s">
        <v>2460</v>
      </c>
    </row>
    <row r="230" spans="1:18" ht="41.25" customHeight="1" x14ac:dyDescent="0.3">
      <c r="A230" s="406">
        <v>225</v>
      </c>
      <c r="B230" s="291">
        <v>200301100</v>
      </c>
      <c r="C230" s="247" t="s">
        <v>2174</v>
      </c>
      <c r="D230" s="250" t="s">
        <v>180</v>
      </c>
      <c r="E230" s="247" t="s">
        <v>2810</v>
      </c>
      <c r="F230" s="280">
        <v>0</v>
      </c>
      <c r="G230" s="249"/>
      <c r="H230" s="249"/>
      <c r="I230" s="247" t="s">
        <v>717</v>
      </c>
      <c r="J230" s="247"/>
      <c r="K230" s="247"/>
      <c r="L230" s="247"/>
      <c r="M230" s="247"/>
      <c r="N230" s="247"/>
      <c r="O230" s="247">
        <v>50</v>
      </c>
      <c r="P230" s="247">
        <v>50</v>
      </c>
      <c r="Q230" s="247" t="s">
        <v>3891</v>
      </c>
      <c r="R230" s="384" t="s">
        <v>2460</v>
      </c>
    </row>
    <row r="231" spans="1:18" ht="41.25" customHeight="1" x14ac:dyDescent="0.3">
      <c r="A231" s="406">
        <v>226</v>
      </c>
      <c r="B231" s="247">
        <v>200501682</v>
      </c>
      <c r="C231" s="247" t="s">
        <v>88</v>
      </c>
      <c r="D231" s="247" t="s">
        <v>180</v>
      </c>
      <c r="E231" s="247" t="s">
        <v>2810</v>
      </c>
      <c r="F231" s="280">
        <v>0</v>
      </c>
      <c r="G231" s="251" t="s">
        <v>938</v>
      </c>
      <c r="H231" s="249">
        <v>38565</v>
      </c>
      <c r="I231" s="247" t="s">
        <v>737</v>
      </c>
      <c r="J231" s="250" t="s">
        <v>939</v>
      </c>
      <c r="K231" s="247"/>
      <c r="L231" s="247"/>
      <c r="M231" s="247"/>
      <c r="N231" s="247"/>
      <c r="O231" s="247">
        <v>0</v>
      </c>
      <c r="P231" s="247">
        <v>0</v>
      </c>
      <c r="Q231" s="247" t="s">
        <v>3891</v>
      </c>
      <c r="R231" s="384" t="s">
        <v>2418</v>
      </c>
    </row>
    <row r="232" spans="1:18" ht="41.25" customHeight="1" x14ac:dyDescent="0.3">
      <c r="A232" s="406">
        <v>227</v>
      </c>
      <c r="B232" s="223" t="s">
        <v>738</v>
      </c>
      <c r="C232" s="228" t="s">
        <v>1579</v>
      </c>
      <c r="D232" s="218" t="s">
        <v>180</v>
      </c>
      <c r="E232" s="218" t="s">
        <v>2810</v>
      </c>
      <c r="F232" s="219">
        <v>0</v>
      </c>
      <c r="G232" s="218" t="s">
        <v>739</v>
      </c>
      <c r="H232" s="220">
        <v>39065</v>
      </c>
      <c r="I232" s="220" t="s">
        <v>740</v>
      </c>
      <c r="J232" s="218" t="s">
        <v>1463</v>
      </c>
      <c r="K232" s="218"/>
      <c r="L232" s="218"/>
      <c r="M232" s="218"/>
      <c r="N232" s="218"/>
      <c r="O232" s="218">
        <v>0</v>
      </c>
      <c r="P232" s="218">
        <v>0</v>
      </c>
      <c r="Q232" s="218" t="s">
        <v>3891</v>
      </c>
      <c r="R232" s="384" t="s">
        <v>1915</v>
      </c>
    </row>
    <row r="233" spans="1:18" ht="41.25" customHeight="1" x14ac:dyDescent="0.3">
      <c r="A233" s="409">
        <v>228</v>
      </c>
      <c r="B233" s="295" t="s">
        <v>741</v>
      </c>
      <c r="C233" s="218" t="s">
        <v>940</v>
      </c>
      <c r="D233" s="218" t="s">
        <v>180</v>
      </c>
      <c r="E233" s="218" t="s">
        <v>2810</v>
      </c>
      <c r="F233" s="219">
        <v>0</v>
      </c>
      <c r="G233" s="218" t="s">
        <v>742</v>
      </c>
      <c r="H233" s="220">
        <v>40955</v>
      </c>
      <c r="I233" s="218" t="s">
        <v>743</v>
      </c>
      <c r="J233" s="218" t="s">
        <v>3118</v>
      </c>
      <c r="K233" s="218"/>
      <c r="L233" s="218"/>
      <c r="M233" s="218"/>
      <c r="N233" s="218"/>
      <c r="O233" s="218">
        <v>50</v>
      </c>
      <c r="P233" s="218">
        <v>50</v>
      </c>
      <c r="Q233" s="218" t="s">
        <v>3891</v>
      </c>
      <c r="R233" s="384" t="s">
        <v>3119</v>
      </c>
    </row>
    <row r="234" spans="1:18" ht="41.25" customHeight="1" x14ac:dyDescent="0.3">
      <c r="A234" s="409">
        <v>229</v>
      </c>
      <c r="B234" s="294" t="s">
        <v>750</v>
      </c>
      <c r="C234" s="218" t="s">
        <v>2485</v>
      </c>
      <c r="D234" s="218" t="s">
        <v>180</v>
      </c>
      <c r="E234" s="218" t="s">
        <v>2810</v>
      </c>
      <c r="F234" s="225">
        <v>100000000</v>
      </c>
      <c r="G234" s="227" t="s">
        <v>943</v>
      </c>
      <c r="H234" s="220" t="s">
        <v>2486</v>
      </c>
      <c r="I234" s="218" t="s">
        <v>751</v>
      </c>
      <c r="J234" s="227" t="s">
        <v>944</v>
      </c>
      <c r="K234" s="218"/>
      <c r="L234" s="218"/>
      <c r="M234" s="218"/>
      <c r="N234" s="218"/>
      <c r="O234" s="218">
        <v>50</v>
      </c>
      <c r="P234" s="218">
        <v>50</v>
      </c>
      <c r="Q234" s="218" t="s">
        <v>3891</v>
      </c>
      <c r="R234" s="384" t="s">
        <v>3120</v>
      </c>
    </row>
    <row r="235" spans="1:18" ht="41.25" customHeight="1" x14ac:dyDescent="0.3">
      <c r="A235" s="406">
        <v>230</v>
      </c>
      <c r="B235" s="294" t="s">
        <v>752</v>
      </c>
      <c r="C235" s="218" t="s">
        <v>3307</v>
      </c>
      <c r="D235" s="218" t="s">
        <v>180</v>
      </c>
      <c r="E235" s="218" t="s">
        <v>2810</v>
      </c>
      <c r="F235" s="225">
        <v>200000000</v>
      </c>
      <c r="G235" s="227" t="s">
        <v>2492</v>
      </c>
      <c r="H235" s="220">
        <v>39295</v>
      </c>
      <c r="I235" s="218" t="s">
        <v>753</v>
      </c>
      <c r="J235" s="227" t="s">
        <v>3795</v>
      </c>
      <c r="K235" s="218"/>
      <c r="L235" s="218"/>
      <c r="M235" s="218"/>
      <c r="N235" s="218"/>
      <c r="O235" s="218">
        <v>50</v>
      </c>
      <c r="P235" s="218">
        <v>50</v>
      </c>
      <c r="Q235" s="218" t="s">
        <v>3891</v>
      </c>
      <c r="R235" s="384" t="s">
        <v>3121</v>
      </c>
    </row>
    <row r="236" spans="1:18" ht="41.25" customHeight="1" x14ac:dyDescent="0.3">
      <c r="A236" s="406">
        <v>231</v>
      </c>
      <c r="B236" s="294" t="s">
        <v>770</v>
      </c>
      <c r="C236" s="218" t="s">
        <v>341</v>
      </c>
      <c r="D236" s="218" t="s">
        <v>180</v>
      </c>
      <c r="E236" s="218" t="s">
        <v>2810</v>
      </c>
      <c r="F236" s="219">
        <v>0</v>
      </c>
      <c r="G236" s="227" t="s">
        <v>960</v>
      </c>
      <c r="H236" s="220">
        <v>40056</v>
      </c>
      <c r="I236" s="218" t="s">
        <v>771</v>
      </c>
      <c r="J236" s="227" t="s">
        <v>2086</v>
      </c>
      <c r="K236" s="218"/>
      <c r="L236" s="218"/>
      <c r="M236" s="218"/>
      <c r="N236" s="218"/>
      <c r="O236" s="218">
        <v>50</v>
      </c>
      <c r="P236" s="218">
        <v>50</v>
      </c>
      <c r="Q236" s="218" t="s">
        <v>3891</v>
      </c>
      <c r="R236" s="384" t="s">
        <v>2036</v>
      </c>
    </row>
    <row r="237" spans="1:18" ht="41.25" customHeight="1" x14ac:dyDescent="0.3">
      <c r="A237" s="406">
        <v>232</v>
      </c>
      <c r="B237" s="291">
        <v>201000339</v>
      </c>
      <c r="C237" s="250" t="s">
        <v>1579</v>
      </c>
      <c r="D237" s="247" t="s">
        <v>180</v>
      </c>
      <c r="E237" s="247" t="s">
        <v>2810</v>
      </c>
      <c r="F237" s="280">
        <v>0</v>
      </c>
      <c r="G237" s="251" t="s">
        <v>960</v>
      </c>
      <c r="H237" s="249"/>
      <c r="I237" s="247" t="s">
        <v>772</v>
      </c>
      <c r="J237" s="251" t="s">
        <v>961</v>
      </c>
      <c r="K237" s="247"/>
      <c r="L237" s="247"/>
      <c r="M237" s="247"/>
      <c r="N237" s="247"/>
      <c r="O237" s="247">
        <v>50</v>
      </c>
      <c r="P237" s="247">
        <v>50</v>
      </c>
      <c r="Q237" s="247" t="s">
        <v>3891</v>
      </c>
      <c r="R237" s="384" t="s">
        <v>1916</v>
      </c>
    </row>
    <row r="238" spans="1:18" ht="41.25" customHeight="1" x14ac:dyDescent="0.3">
      <c r="A238" s="406">
        <v>233</v>
      </c>
      <c r="B238" s="294" t="s">
        <v>773</v>
      </c>
      <c r="C238" s="218" t="s">
        <v>945</v>
      </c>
      <c r="D238" s="218" t="s">
        <v>180</v>
      </c>
      <c r="E238" s="218" t="s">
        <v>2810</v>
      </c>
      <c r="F238" s="225">
        <v>300000000</v>
      </c>
      <c r="G238" s="227" t="s">
        <v>962</v>
      </c>
      <c r="H238" s="220">
        <v>40282</v>
      </c>
      <c r="I238" s="218" t="s">
        <v>774</v>
      </c>
      <c r="J238" s="218" t="s">
        <v>963</v>
      </c>
      <c r="K238" s="218"/>
      <c r="L238" s="218"/>
      <c r="M238" s="218"/>
      <c r="N238" s="218"/>
      <c r="O238" s="218">
        <v>50</v>
      </c>
      <c r="P238" s="218">
        <v>50</v>
      </c>
      <c r="Q238" s="218" t="s">
        <v>3891</v>
      </c>
      <c r="R238" s="384" t="s">
        <v>2494</v>
      </c>
    </row>
    <row r="239" spans="1:18" ht="41.25" customHeight="1" x14ac:dyDescent="0.3">
      <c r="A239" s="406">
        <v>234</v>
      </c>
      <c r="B239" s="294" t="s">
        <v>777</v>
      </c>
      <c r="C239" s="218" t="s">
        <v>2118</v>
      </c>
      <c r="D239" s="218" t="s">
        <v>180</v>
      </c>
      <c r="E239" s="218" t="s">
        <v>2810</v>
      </c>
      <c r="F239" s="219">
        <v>0</v>
      </c>
      <c r="G239" s="218" t="s">
        <v>778</v>
      </c>
      <c r="H239" s="220">
        <v>40476</v>
      </c>
      <c r="I239" s="218" t="s">
        <v>779</v>
      </c>
      <c r="J239" s="218" t="s">
        <v>780</v>
      </c>
      <c r="K239" s="218"/>
      <c r="L239" s="218"/>
      <c r="M239" s="218"/>
      <c r="N239" s="218"/>
      <c r="O239" s="218">
        <v>100</v>
      </c>
      <c r="P239" s="218">
        <v>0</v>
      </c>
      <c r="Q239" s="218" t="s">
        <v>3891</v>
      </c>
      <c r="R239" s="384" t="s">
        <v>2128</v>
      </c>
    </row>
    <row r="240" spans="1:18" ht="41.25" customHeight="1" x14ac:dyDescent="0.3">
      <c r="A240" s="406">
        <v>235</v>
      </c>
      <c r="B240" s="294" t="s">
        <v>784</v>
      </c>
      <c r="C240" s="218" t="s">
        <v>946</v>
      </c>
      <c r="D240" s="218" t="s">
        <v>180</v>
      </c>
      <c r="E240" s="218" t="s">
        <v>2810</v>
      </c>
      <c r="F240" s="225">
        <v>70000000</v>
      </c>
      <c r="G240" s="227" t="s">
        <v>3122</v>
      </c>
      <c r="H240" s="220">
        <v>40373</v>
      </c>
      <c r="I240" s="218" t="s">
        <v>785</v>
      </c>
      <c r="J240" s="218" t="s">
        <v>1439</v>
      </c>
      <c r="K240" s="218"/>
      <c r="L240" s="218"/>
      <c r="M240" s="218"/>
      <c r="N240" s="218"/>
      <c r="O240" s="218">
        <v>50</v>
      </c>
      <c r="P240" s="218">
        <v>50</v>
      </c>
      <c r="Q240" s="218" t="s">
        <v>3891</v>
      </c>
      <c r="R240" s="384" t="s">
        <v>3123</v>
      </c>
    </row>
    <row r="241" spans="1:18" ht="41.25" customHeight="1" x14ac:dyDescent="0.3">
      <c r="A241" s="406">
        <v>236</v>
      </c>
      <c r="B241" s="294" t="s">
        <v>786</v>
      </c>
      <c r="C241" s="228" t="s">
        <v>1579</v>
      </c>
      <c r="D241" s="218" t="s">
        <v>180</v>
      </c>
      <c r="E241" s="218" t="s">
        <v>2810</v>
      </c>
      <c r="F241" s="219">
        <v>0</v>
      </c>
      <c r="G241" s="227" t="s">
        <v>965</v>
      </c>
      <c r="H241" s="220">
        <v>40562</v>
      </c>
      <c r="I241" s="218" t="s">
        <v>1917</v>
      </c>
      <c r="J241" s="227" t="s">
        <v>1466</v>
      </c>
      <c r="K241" s="218"/>
      <c r="L241" s="218"/>
      <c r="M241" s="218"/>
      <c r="N241" s="218"/>
      <c r="O241" s="218">
        <v>50</v>
      </c>
      <c r="P241" s="218">
        <v>50</v>
      </c>
      <c r="Q241" s="218" t="s">
        <v>3891</v>
      </c>
      <c r="R241" s="384" t="s">
        <v>1918</v>
      </c>
    </row>
    <row r="242" spans="1:18" ht="41.25" customHeight="1" x14ac:dyDescent="0.3">
      <c r="A242" s="406">
        <v>237</v>
      </c>
      <c r="B242" s="216" t="s">
        <v>812</v>
      </c>
      <c r="C242" s="228" t="s">
        <v>1579</v>
      </c>
      <c r="D242" s="218" t="s">
        <v>180</v>
      </c>
      <c r="E242" s="218" t="s">
        <v>2810</v>
      </c>
      <c r="F242" s="219">
        <v>0</v>
      </c>
      <c r="G242" s="218"/>
      <c r="H242" s="230">
        <v>41437</v>
      </c>
      <c r="I242" s="218" t="s">
        <v>813</v>
      </c>
      <c r="J242" s="228" t="s">
        <v>814</v>
      </c>
      <c r="K242" s="228"/>
      <c r="L242" s="228"/>
      <c r="M242" s="228"/>
      <c r="N242" s="228"/>
      <c r="O242" s="218">
        <v>50</v>
      </c>
      <c r="P242" s="218">
        <v>50</v>
      </c>
      <c r="Q242" s="218" t="s">
        <v>3891</v>
      </c>
      <c r="R242" s="384" t="s">
        <v>1919</v>
      </c>
    </row>
    <row r="243" spans="1:18" ht="41.25" customHeight="1" x14ac:dyDescent="0.3">
      <c r="A243" s="406">
        <v>238</v>
      </c>
      <c r="B243" s="291"/>
      <c r="C243" s="250" t="s">
        <v>1579</v>
      </c>
      <c r="D243" s="247" t="s">
        <v>180</v>
      </c>
      <c r="E243" s="247" t="s">
        <v>2810</v>
      </c>
      <c r="F243" s="296">
        <v>0</v>
      </c>
      <c r="G243" s="250"/>
      <c r="H243" s="278"/>
      <c r="I243" s="247" t="s">
        <v>827</v>
      </c>
      <c r="J243" s="250" t="s">
        <v>828</v>
      </c>
      <c r="K243" s="250"/>
      <c r="L243" s="250"/>
      <c r="M243" s="250"/>
      <c r="N243" s="250"/>
      <c r="O243" s="247">
        <v>0</v>
      </c>
      <c r="P243" s="247">
        <v>0</v>
      </c>
      <c r="Q243" s="247" t="s">
        <v>3891</v>
      </c>
      <c r="R243" s="384"/>
    </row>
    <row r="244" spans="1:18" ht="41.25" customHeight="1" x14ac:dyDescent="0.3">
      <c r="A244" s="406">
        <v>239</v>
      </c>
      <c r="B244" s="291"/>
      <c r="C244" s="247" t="s">
        <v>933</v>
      </c>
      <c r="D244" s="247" t="s">
        <v>180</v>
      </c>
      <c r="E244" s="247" t="s">
        <v>2810</v>
      </c>
      <c r="F244" s="280">
        <v>0</v>
      </c>
      <c r="G244" s="247" t="s">
        <v>976</v>
      </c>
      <c r="H244" s="278"/>
      <c r="I244" s="247" t="s">
        <v>842</v>
      </c>
      <c r="J244" s="250" t="s">
        <v>977</v>
      </c>
      <c r="K244" s="250"/>
      <c r="L244" s="250"/>
      <c r="M244" s="250"/>
      <c r="N244" s="250"/>
      <c r="O244" s="247">
        <v>50</v>
      </c>
      <c r="P244" s="247">
        <v>50</v>
      </c>
      <c r="Q244" s="247" t="s">
        <v>3891</v>
      </c>
      <c r="R244" s="384" t="s">
        <v>2418</v>
      </c>
    </row>
    <row r="245" spans="1:18" ht="41.25" customHeight="1" x14ac:dyDescent="0.3">
      <c r="A245" s="406">
        <v>240</v>
      </c>
      <c r="B245" s="294" t="s">
        <v>848</v>
      </c>
      <c r="C245" s="228" t="s">
        <v>1579</v>
      </c>
      <c r="D245" s="218" t="s">
        <v>180</v>
      </c>
      <c r="E245" s="228" t="s">
        <v>2810</v>
      </c>
      <c r="F245" s="229">
        <v>0</v>
      </c>
      <c r="G245" s="218" t="s">
        <v>979</v>
      </c>
      <c r="H245" s="230">
        <v>39042</v>
      </c>
      <c r="I245" s="228" t="s">
        <v>849</v>
      </c>
      <c r="J245" s="228" t="s">
        <v>1920</v>
      </c>
      <c r="K245" s="228"/>
      <c r="L245" s="228"/>
      <c r="M245" s="228"/>
      <c r="N245" s="228"/>
      <c r="O245" s="218">
        <v>50</v>
      </c>
      <c r="P245" s="218">
        <v>50</v>
      </c>
      <c r="Q245" s="218" t="s">
        <v>3891</v>
      </c>
      <c r="R245" s="384" t="s">
        <v>1907</v>
      </c>
    </row>
    <row r="246" spans="1:18" ht="41.25" customHeight="1" x14ac:dyDescent="0.3">
      <c r="A246" s="410">
        <v>241</v>
      </c>
      <c r="B246" s="294" t="s">
        <v>850</v>
      </c>
      <c r="C246" s="228" t="s">
        <v>2497</v>
      </c>
      <c r="D246" s="218" t="s">
        <v>180</v>
      </c>
      <c r="E246" s="228" t="s">
        <v>2810</v>
      </c>
      <c r="F246" s="229">
        <v>0</v>
      </c>
      <c r="G246" s="228" t="s">
        <v>851</v>
      </c>
      <c r="H246" s="230"/>
      <c r="I246" s="228" t="s">
        <v>852</v>
      </c>
      <c r="J246" s="228" t="s">
        <v>3124</v>
      </c>
      <c r="K246" s="228"/>
      <c r="L246" s="228"/>
      <c r="M246" s="228"/>
      <c r="N246" s="228"/>
      <c r="O246" s="218">
        <v>50</v>
      </c>
      <c r="P246" s="218">
        <v>50</v>
      </c>
      <c r="Q246" s="218" t="s">
        <v>3891</v>
      </c>
      <c r="R246" s="411" t="s">
        <v>3125</v>
      </c>
    </row>
    <row r="247" spans="1:18" ht="41.25" customHeight="1" x14ac:dyDescent="0.3">
      <c r="A247" s="412">
        <v>242</v>
      </c>
      <c r="B247" s="294" t="s">
        <v>853</v>
      </c>
      <c r="C247" s="228" t="s">
        <v>2497</v>
      </c>
      <c r="D247" s="218" t="s">
        <v>180</v>
      </c>
      <c r="E247" s="228" t="s">
        <v>2810</v>
      </c>
      <c r="F247" s="229">
        <v>0</v>
      </c>
      <c r="G247" s="228" t="s">
        <v>854</v>
      </c>
      <c r="H247" s="230" t="s">
        <v>2499</v>
      </c>
      <c r="I247" s="228" t="s">
        <v>855</v>
      </c>
      <c r="J247" s="228" t="s">
        <v>3126</v>
      </c>
      <c r="K247" s="228"/>
      <c r="L247" s="228"/>
      <c r="M247" s="228"/>
      <c r="N247" s="228"/>
      <c r="O247" s="218">
        <v>0</v>
      </c>
      <c r="P247" s="218">
        <v>0</v>
      </c>
      <c r="Q247" s="218" t="s">
        <v>3891</v>
      </c>
      <c r="R247" s="384" t="s">
        <v>3127</v>
      </c>
    </row>
    <row r="248" spans="1:18" ht="41.25" customHeight="1" x14ac:dyDescent="0.3">
      <c r="A248" s="406">
        <v>243</v>
      </c>
      <c r="B248" s="223" t="s">
        <v>860</v>
      </c>
      <c r="C248" s="218" t="s">
        <v>949</v>
      </c>
      <c r="D248" s="218" t="s">
        <v>180</v>
      </c>
      <c r="E248" s="228" t="s">
        <v>2810</v>
      </c>
      <c r="F248" s="219">
        <v>0</v>
      </c>
      <c r="G248" s="227" t="s">
        <v>980</v>
      </c>
      <c r="H248" s="220">
        <v>40408</v>
      </c>
      <c r="I248" s="218" t="s">
        <v>2132</v>
      </c>
      <c r="J248" s="227" t="s">
        <v>2931</v>
      </c>
      <c r="K248" s="218"/>
      <c r="L248" s="218"/>
      <c r="M248" s="218"/>
      <c r="N248" s="218"/>
      <c r="O248" s="218">
        <v>50</v>
      </c>
      <c r="P248" s="218">
        <v>50</v>
      </c>
      <c r="Q248" s="218" t="s">
        <v>3891</v>
      </c>
      <c r="R248" s="384" t="s">
        <v>3128</v>
      </c>
    </row>
    <row r="249" spans="1:18" ht="41.25" customHeight="1" x14ac:dyDescent="0.2">
      <c r="A249" s="406">
        <v>244</v>
      </c>
      <c r="B249" s="223" t="s">
        <v>861</v>
      </c>
      <c r="C249" s="218" t="s">
        <v>2174</v>
      </c>
      <c r="D249" s="218" t="s">
        <v>180</v>
      </c>
      <c r="E249" s="228" t="s">
        <v>2810</v>
      </c>
      <c r="F249" s="219">
        <v>0</v>
      </c>
      <c r="G249" s="218" t="s">
        <v>981</v>
      </c>
      <c r="H249" s="220">
        <v>41414</v>
      </c>
      <c r="I249" s="218" t="s">
        <v>862</v>
      </c>
      <c r="J249" s="218" t="s">
        <v>3289</v>
      </c>
      <c r="K249" s="218"/>
      <c r="L249" s="218"/>
      <c r="M249" s="218"/>
      <c r="N249" s="218"/>
      <c r="O249" s="218">
        <v>50</v>
      </c>
      <c r="P249" s="218">
        <v>50</v>
      </c>
      <c r="Q249" s="218" t="s">
        <v>3891</v>
      </c>
      <c r="R249" s="413" t="s">
        <v>3129</v>
      </c>
    </row>
    <row r="250" spans="1:18" ht="41.25" customHeight="1" x14ac:dyDescent="0.3">
      <c r="A250" s="406">
        <v>245</v>
      </c>
      <c r="B250" s="223" t="s">
        <v>869</v>
      </c>
      <c r="C250" s="218" t="s">
        <v>2579</v>
      </c>
      <c r="D250" s="218" t="s">
        <v>180</v>
      </c>
      <c r="E250" s="228" t="s">
        <v>2810</v>
      </c>
      <c r="F250" s="219">
        <v>0</v>
      </c>
      <c r="G250" s="227" t="s">
        <v>982</v>
      </c>
      <c r="H250" s="220">
        <v>41330</v>
      </c>
      <c r="I250" s="218" t="s">
        <v>870</v>
      </c>
      <c r="J250" s="218" t="s">
        <v>2580</v>
      </c>
      <c r="K250" s="218"/>
      <c r="L250" s="218"/>
      <c r="M250" s="218"/>
      <c r="N250" s="218"/>
      <c r="O250" s="218">
        <v>50</v>
      </c>
      <c r="P250" s="218">
        <v>50</v>
      </c>
      <c r="Q250" s="218" t="s">
        <v>3891</v>
      </c>
      <c r="R250" s="384" t="s">
        <v>3130</v>
      </c>
    </row>
    <row r="251" spans="1:18" ht="67.5" customHeight="1" x14ac:dyDescent="0.3">
      <c r="A251" s="406">
        <v>246</v>
      </c>
      <c r="B251" s="223" t="s">
        <v>874</v>
      </c>
      <c r="C251" s="228" t="s">
        <v>2497</v>
      </c>
      <c r="D251" s="218" t="s">
        <v>180</v>
      </c>
      <c r="E251" s="228" t="s">
        <v>2810</v>
      </c>
      <c r="F251" s="219">
        <v>0</v>
      </c>
      <c r="G251" s="218" t="s">
        <v>875</v>
      </c>
      <c r="H251" s="220">
        <v>41786</v>
      </c>
      <c r="I251" s="218" t="s">
        <v>876</v>
      </c>
      <c r="J251" s="228" t="s">
        <v>2861</v>
      </c>
      <c r="K251" s="218"/>
      <c r="L251" s="218"/>
      <c r="M251" s="218"/>
      <c r="N251" s="218"/>
      <c r="O251" s="218">
        <v>50</v>
      </c>
      <c r="P251" s="218">
        <v>50</v>
      </c>
      <c r="Q251" s="218" t="s">
        <v>3891</v>
      </c>
      <c r="R251" s="384"/>
    </row>
    <row r="252" spans="1:18" ht="41.25" customHeight="1" x14ac:dyDescent="0.3">
      <c r="A252" s="409">
        <v>247</v>
      </c>
      <c r="B252" s="223" t="s">
        <v>877</v>
      </c>
      <c r="C252" s="218" t="s">
        <v>2240</v>
      </c>
      <c r="D252" s="218" t="s">
        <v>180</v>
      </c>
      <c r="E252" s="228" t="s">
        <v>2810</v>
      </c>
      <c r="F252" s="219">
        <v>0</v>
      </c>
      <c r="G252" s="218" t="s">
        <v>878</v>
      </c>
      <c r="H252" s="220">
        <v>41555</v>
      </c>
      <c r="I252" s="218" t="s">
        <v>879</v>
      </c>
      <c r="J252" s="218" t="s">
        <v>3131</v>
      </c>
      <c r="K252" s="218"/>
      <c r="L252" s="218"/>
      <c r="M252" s="218"/>
      <c r="N252" s="218"/>
      <c r="O252" s="218">
        <v>50</v>
      </c>
      <c r="P252" s="218">
        <v>50</v>
      </c>
      <c r="Q252" s="218" t="s">
        <v>2874</v>
      </c>
      <c r="R252" s="388" t="s">
        <v>3132</v>
      </c>
    </row>
    <row r="253" spans="1:18" ht="41.25" customHeight="1" x14ac:dyDescent="0.3">
      <c r="A253" s="406">
        <v>248</v>
      </c>
      <c r="B253" s="223" t="s">
        <v>880</v>
      </c>
      <c r="C253" s="218" t="s">
        <v>2118</v>
      </c>
      <c r="D253" s="218" t="s">
        <v>180</v>
      </c>
      <c r="E253" s="228" t="s">
        <v>2810</v>
      </c>
      <c r="F253" s="219">
        <v>0</v>
      </c>
      <c r="G253" s="218"/>
      <c r="H253" s="220">
        <v>41794</v>
      </c>
      <c r="I253" s="218" t="s">
        <v>881</v>
      </c>
      <c r="J253" s="218" t="s">
        <v>1470</v>
      </c>
      <c r="K253" s="218"/>
      <c r="L253" s="218"/>
      <c r="M253" s="218"/>
      <c r="N253" s="218"/>
      <c r="O253" s="218">
        <v>50</v>
      </c>
      <c r="P253" s="218">
        <v>50</v>
      </c>
      <c r="Q253" s="218" t="s">
        <v>3891</v>
      </c>
      <c r="R253" s="384" t="s">
        <v>1907</v>
      </c>
    </row>
    <row r="254" spans="1:18" ht="41.25" customHeight="1" x14ac:dyDescent="0.3">
      <c r="A254" s="406">
        <v>249</v>
      </c>
      <c r="B254" s="223" t="s">
        <v>882</v>
      </c>
      <c r="C254" s="221" t="s">
        <v>2078</v>
      </c>
      <c r="D254" s="218" t="s">
        <v>180</v>
      </c>
      <c r="E254" s="228" t="s">
        <v>2810</v>
      </c>
      <c r="F254" s="219">
        <v>0</v>
      </c>
      <c r="G254" s="218" t="s">
        <v>851</v>
      </c>
      <c r="H254" s="220">
        <v>41729</v>
      </c>
      <c r="I254" s="218" t="s">
        <v>883</v>
      </c>
      <c r="J254" s="252" t="s">
        <v>1801</v>
      </c>
      <c r="K254" s="218"/>
      <c r="L254" s="218"/>
      <c r="M254" s="218"/>
      <c r="N254" s="218"/>
      <c r="O254" s="218">
        <v>50</v>
      </c>
      <c r="P254" s="218">
        <v>50</v>
      </c>
      <c r="Q254" s="218" t="s">
        <v>3891</v>
      </c>
      <c r="R254" s="384" t="s">
        <v>2089</v>
      </c>
    </row>
    <row r="255" spans="1:18" ht="41.25" customHeight="1" x14ac:dyDescent="0.3">
      <c r="A255" s="383">
        <v>250</v>
      </c>
      <c r="B255" s="223" t="s">
        <v>884</v>
      </c>
      <c r="C255" s="228" t="s">
        <v>1579</v>
      </c>
      <c r="D255" s="218" t="s">
        <v>180</v>
      </c>
      <c r="E255" s="228" t="s">
        <v>2810</v>
      </c>
      <c r="F255" s="219">
        <v>0</v>
      </c>
      <c r="G255" s="218"/>
      <c r="H255" s="220">
        <v>42047</v>
      </c>
      <c r="I255" s="218" t="s">
        <v>885</v>
      </c>
      <c r="J255" s="227" t="s">
        <v>983</v>
      </c>
      <c r="K255" s="218"/>
      <c r="L255" s="218"/>
      <c r="M255" s="218"/>
      <c r="N255" s="218"/>
      <c r="O255" s="218">
        <v>50</v>
      </c>
      <c r="P255" s="218">
        <v>50</v>
      </c>
      <c r="Q255" s="218" t="s">
        <v>3891</v>
      </c>
      <c r="R255" s="384"/>
    </row>
    <row r="256" spans="1:18" ht="41.25" customHeight="1" x14ac:dyDescent="0.3">
      <c r="A256" s="383">
        <v>251</v>
      </c>
      <c r="B256" s="223" t="s">
        <v>886</v>
      </c>
      <c r="C256" s="218" t="s">
        <v>2174</v>
      </c>
      <c r="D256" s="218" t="s">
        <v>180</v>
      </c>
      <c r="E256" s="228" t="s">
        <v>2810</v>
      </c>
      <c r="F256" s="219">
        <v>0</v>
      </c>
      <c r="G256" s="227" t="s">
        <v>984</v>
      </c>
      <c r="H256" s="220">
        <v>41732</v>
      </c>
      <c r="I256" s="218" t="s">
        <v>887</v>
      </c>
      <c r="J256" s="218" t="s">
        <v>2581</v>
      </c>
      <c r="K256" s="218"/>
      <c r="L256" s="218"/>
      <c r="M256" s="218"/>
      <c r="N256" s="218"/>
      <c r="O256" s="218">
        <v>50</v>
      </c>
      <c r="P256" s="218">
        <v>50</v>
      </c>
      <c r="Q256" s="218" t="s">
        <v>3891</v>
      </c>
      <c r="R256" s="384"/>
    </row>
    <row r="257" spans="1:18" ht="41.25" customHeight="1" x14ac:dyDescent="0.3">
      <c r="A257" s="383">
        <v>252</v>
      </c>
      <c r="B257" s="223" t="s">
        <v>890</v>
      </c>
      <c r="C257" s="218" t="s">
        <v>1538</v>
      </c>
      <c r="D257" s="218" t="s">
        <v>180</v>
      </c>
      <c r="E257" s="228" t="s">
        <v>2810</v>
      </c>
      <c r="F257" s="219">
        <v>0</v>
      </c>
      <c r="G257" s="218" t="s">
        <v>891</v>
      </c>
      <c r="H257" s="220">
        <v>41584</v>
      </c>
      <c r="I257" s="218" t="s">
        <v>892</v>
      </c>
      <c r="J257" s="227" t="s">
        <v>2091</v>
      </c>
      <c r="K257" s="218"/>
      <c r="L257" s="218"/>
      <c r="M257" s="218"/>
      <c r="N257" s="218"/>
      <c r="O257" s="218">
        <v>50</v>
      </c>
      <c r="P257" s="218">
        <v>50</v>
      </c>
      <c r="Q257" s="218" t="s">
        <v>3891</v>
      </c>
      <c r="R257" s="414"/>
    </row>
    <row r="258" spans="1:18" ht="41.25" customHeight="1" x14ac:dyDescent="0.3">
      <c r="A258" s="383">
        <v>253</v>
      </c>
      <c r="B258" s="223" t="s">
        <v>893</v>
      </c>
      <c r="C258" s="218" t="s">
        <v>3997</v>
      </c>
      <c r="D258" s="218" t="s">
        <v>180</v>
      </c>
      <c r="E258" s="228" t="s">
        <v>2810</v>
      </c>
      <c r="F258" s="219">
        <v>254144000</v>
      </c>
      <c r="G258" s="218" t="s">
        <v>872</v>
      </c>
      <c r="H258" s="220">
        <v>42157</v>
      </c>
      <c r="I258" s="218" t="s">
        <v>894</v>
      </c>
      <c r="J258" s="218" t="s">
        <v>1820</v>
      </c>
      <c r="K258" s="218"/>
      <c r="L258" s="218"/>
      <c r="M258" s="218"/>
      <c r="N258" s="218"/>
      <c r="O258" s="218">
        <v>50</v>
      </c>
      <c r="P258" s="218">
        <v>50</v>
      </c>
      <c r="Q258" s="218" t="s">
        <v>3891</v>
      </c>
      <c r="R258" s="384" t="s">
        <v>2471</v>
      </c>
    </row>
    <row r="259" spans="1:18" ht="41.25" customHeight="1" x14ac:dyDescent="0.3">
      <c r="A259" s="383">
        <v>254</v>
      </c>
      <c r="B259" s="223" t="s">
        <v>895</v>
      </c>
      <c r="C259" s="218" t="s">
        <v>1593</v>
      </c>
      <c r="D259" s="218" t="s">
        <v>180</v>
      </c>
      <c r="E259" s="228" t="s">
        <v>2810</v>
      </c>
      <c r="F259" s="219">
        <v>0</v>
      </c>
      <c r="G259" s="227" t="s">
        <v>986</v>
      </c>
      <c r="H259" s="220">
        <v>41765</v>
      </c>
      <c r="I259" s="218" t="s">
        <v>896</v>
      </c>
      <c r="J259" s="218" t="s">
        <v>1471</v>
      </c>
      <c r="K259" s="218"/>
      <c r="L259" s="218"/>
      <c r="M259" s="218"/>
      <c r="N259" s="218"/>
      <c r="O259" s="218">
        <v>0</v>
      </c>
      <c r="P259" s="218">
        <v>0</v>
      </c>
      <c r="Q259" s="218" t="s">
        <v>3891</v>
      </c>
      <c r="R259" s="384"/>
    </row>
    <row r="260" spans="1:18" ht="41.25" customHeight="1" x14ac:dyDescent="0.3">
      <c r="A260" s="383">
        <v>255</v>
      </c>
      <c r="B260" s="223" t="s">
        <v>897</v>
      </c>
      <c r="C260" s="228" t="s">
        <v>1947</v>
      </c>
      <c r="D260" s="218" t="s">
        <v>180</v>
      </c>
      <c r="E260" s="228" t="s">
        <v>2810</v>
      </c>
      <c r="F260" s="219">
        <v>188200000</v>
      </c>
      <c r="G260" s="218" t="s">
        <v>898</v>
      </c>
      <c r="H260" s="220">
        <v>41977</v>
      </c>
      <c r="I260" s="218" t="s">
        <v>899</v>
      </c>
      <c r="J260" s="218" t="s">
        <v>1992</v>
      </c>
      <c r="K260" s="218"/>
      <c r="L260" s="218"/>
      <c r="M260" s="218"/>
      <c r="N260" s="218"/>
      <c r="O260" s="218">
        <v>50</v>
      </c>
      <c r="P260" s="218">
        <v>50</v>
      </c>
      <c r="Q260" s="218" t="s">
        <v>3891</v>
      </c>
      <c r="R260" s="384" t="s">
        <v>1993</v>
      </c>
    </row>
    <row r="261" spans="1:18" ht="41.25" customHeight="1" x14ac:dyDescent="0.3">
      <c r="A261" s="383">
        <v>256</v>
      </c>
      <c r="B261" s="223" t="s">
        <v>900</v>
      </c>
      <c r="C261" s="228" t="s">
        <v>2497</v>
      </c>
      <c r="D261" s="218" t="s">
        <v>180</v>
      </c>
      <c r="E261" s="228" t="s">
        <v>2810</v>
      </c>
      <c r="F261" s="219">
        <v>0</v>
      </c>
      <c r="G261" s="218" t="s">
        <v>901</v>
      </c>
      <c r="H261" s="220">
        <v>42034</v>
      </c>
      <c r="I261" s="218" t="s">
        <v>902</v>
      </c>
      <c r="J261" s="218" t="s">
        <v>3925</v>
      </c>
      <c r="K261" s="218"/>
      <c r="L261" s="218"/>
      <c r="M261" s="218"/>
      <c r="N261" s="218"/>
      <c r="O261" s="218">
        <v>50</v>
      </c>
      <c r="P261" s="218">
        <v>50</v>
      </c>
      <c r="Q261" s="218" t="s">
        <v>3891</v>
      </c>
      <c r="R261" s="384"/>
    </row>
    <row r="262" spans="1:18" ht="41.25" customHeight="1" x14ac:dyDescent="0.3">
      <c r="A262" s="383">
        <v>257</v>
      </c>
      <c r="B262" s="223" t="s">
        <v>903</v>
      </c>
      <c r="C262" s="218" t="s">
        <v>1593</v>
      </c>
      <c r="D262" s="218" t="s">
        <v>180</v>
      </c>
      <c r="E262" s="228" t="s">
        <v>2810</v>
      </c>
      <c r="F262" s="219">
        <v>58714000</v>
      </c>
      <c r="G262" s="227" t="s">
        <v>987</v>
      </c>
      <c r="H262" s="220">
        <v>41901</v>
      </c>
      <c r="I262" s="218" t="s">
        <v>904</v>
      </c>
      <c r="J262" s="227" t="s">
        <v>2420</v>
      </c>
      <c r="K262" s="218"/>
      <c r="L262" s="218"/>
      <c r="M262" s="218"/>
      <c r="N262" s="218"/>
      <c r="O262" s="218">
        <v>50</v>
      </c>
      <c r="P262" s="218">
        <v>50</v>
      </c>
      <c r="Q262" s="218" t="s">
        <v>3891</v>
      </c>
      <c r="R262" s="384" t="s">
        <v>2421</v>
      </c>
    </row>
    <row r="263" spans="1:18" ht="41.25" customHeight="1" x14ac:dyDescent="0.3">
      <c r="A263" s="383">
        <v>258</v>
      </c>
      <c r="B263" s="223" t="s">
        <v>3666</v>
      </c>
      <c r="C263" s="218" t="s">
        <v>2240</v>
      </c>
      <c r="D263" s="218" t="s">
        <v>180</v>
      </c>
      <c r="E263" s="228" t="s">
        <v>2810</v>
      </c>
      <c r="F263" s="219">
        <v>29745700</v>
      </c>
      <c r="G263" s="259" t="s">
        <v>872</v>
      </c>
      <c r="H263" s="220">
        <v>42193</v>
      </c>
      <c r="I263" s="218" t="s">
        <v>906</v>
      </c>
      <c r="J263" s="218" t="s">
        <v>2555</v>
      </c>
      <c r="K263" s="218"/>
      <c r="L263" s="218"/>
      <c r="M263" s="218"/>
      <c r="N263" s="218"/>
      <c r="O263" s="218">
        <v>50</v>
      </c>
      <c r="P263" s="218">
        <v>50</v>
      </c>
      <c r="Q263" s="218" t="s">
        <v>3133</v>
      </c>
      <c r="R263" s="388" t="s">
        <v>2556</v>
      </c>
    </row>
    <row r="264" spans="1:18" ht="41.25" customHeight="1" x14ac:dyDescent="0.3">
      <c r="A264" s="383">
        <v>259</v>
      </c>
      <c r="B264" s="223" t="s">
        <v>909</v>
      </c>
      <c r="C264" s="228" t="s">
        <v>2497</v>
      </c>
      <c r="D264" s="218" t="s">
        <v>180</v>
      </c>
      <c r="E264" s="228" t="s">
        <v>2810</v>
      </c>
      <c r="F264" s="219">
        <v>308000000</v>
      </c>
      <c r="G264" s="218" t="s">
        <v>901</v>
      </c>
      <c r="H264" s="220">
        <v>42279</v>
      </c>
      <c r="I264" s="218" t="s">
        <v>910</v>
      </c>
      <c r="J264" s="227" t="s">
        <v>2503</v>
      </c>
      <c r="K264" s="218"/>
      <c r="L264" s="218"/>
      <c r="M264" s="218"/>
      <c r="N264" s="218"/>
      <c r="O264" s="218">
        <v>50</v>
      </c>
      <c r="P264" s="218">
        <v>50</v>
      </c>
      <c r="Q264" s="218" t="s">
        <v>3891</v>
      </c>
      <c r="R264" s="384"/>
    </row>
    <row r="265" spans="1:18" ht="41.25" customHeight="1" x14ac:dyDescent="0.3">
      <c r="A265" s="383">
        <v>260</v>
      </c>
      <c r="B265" s="223" t="s">
        <v>911</v>
      </c>
      <c r="C265" s="218" t="s">
        <v>2240</v>
      </c>
      <c r="D265" s="218" t="s">
        <v>180</v>
      </c>
      <c r="E265" s="228" t="s">
        <v>2810</v>
      </c>
      <c r="F265" s="219">
        <v>58000000</v>
      </c>
      <c r="G265" s="218" t="s">
        <v>872</v>
      </c>
      <c r="H265" s="220">
        <v>42275</v>
      </c>
      <c r="I265" s="218" t="s">
        <v>912</v>
      </c>
      <c r="J265" s="218" t="s">
        <v>1823</v>
      </c>
      <c r="K265" s="218"/>
      <c r="L265" s="218"/>
      <c r="M265" s="218"/>
      <c r="N265" s="218"/>
      <c r="O265" s="218">
        <v>50</v>
      </c>
      <c r="P265" s="218">
        <v>50</v>
      </c>
      <c r="Q265" s="218" t="s">
        <v>3133</v>
      </c>
      <c r="R265" s="384" t="s">
        <v>2472</v>
      </c>
    </row>
    <row r="266" spans="1:18" ht="41.25" customHeight="1" x14ac:dyDescent="0.3">
      <c r="A266" s="383">
        <v>261</v>
      </c>
      <c r="B266" s="223" t="s">
        <v>913</v>
      </c>
      <c r="C266" s="228" t="s">
        <v>2497</v>
      </c>
      <c r="D266" s="218" t="s">
        <v>180</v>
      </c>
      <c r="E266" s="228" t="s">
        <v>2810</v>
      </c>
      <c r="F266" s="229">
        <v>43391789</v>
      </c>
      <c r="G266" s="227" t="s">
        <v>851</v>
      </c>
      <c r="H266" s="230">
        <v>42262</v>
      </c>
      <c r="I266" s="228" t="s">
        <v>2504</v>
      </c>
      <c r="J266" s="218" t="s">
        <v>2831</v>
      </c>
      <c r="K266" s="218"/>
      <c r="L266" s="218"/>
      <c r="M266" s="218"/>
      <c r="N266" s="218"/>
      <c r="O266" s="218">
        <v>50</v>
      </c>
      <c r="P266" s="218">
        <v>50</v>
      </c>
      <c r="Q266" s="218" t="s">
        <v>3891</v>
      </c>
      <c r="R266" s="384"/>
    </row>
    <row r="267" spans="1:18" ht="41.25" customHeight="1" x14ac:dyDescent="0.3">
      <c r="A267" s="383">
        <v>262</v>
      </c>
      <c r="B267" s="223" t="s">
        <v>914</v>
      </c>
      <c r="C267" s="228" t="s">
        <v>1579</v>
      </c>
      <c r="D267" s="218" t="s">
        <v>180</v>
      </c>
      <c r="E267" s="218" t="s">
        <v>2810</v>
      </c>
      <c r="F267" s="219">
        <v>150000000</v>
      </c>
      <c r="G267" s="227" t="s">
        <v>988</v>
      </c>
      <c r="H267" s="220">
        <v>41816</v>
      </c>
      <c r="I267" s="218" t="s">
        <v>915</v>
      </c>
      <c r="J267" s="218" t="s">
        <v>1894</v>
      </c>
      <c r="K267" s="218"/>
      <c r="L267" s="218"/>
      <c r="M267" s="218"/>
      <c r="N267" s="218"/>
      <c r="O267" s="218">
        <v>50</v>
      </c>
      <c r="P267" s="218">
        <v>50</v>
      </c>
      <c r="Q267" s="218" t="s">
        <v>3891</v>
      </c>
      <c r="R267" s="384"/>
    </row>
    <row r="268" spans="1:18" ht="84.75" customHeight="1" x14ac:dyDescent="0.3">
      <c r="A268" s="383">
        <v>263</v>
      </c>
      <c r="B268" s="216" t="s">
        <v>916</v>
      </c>
      <c r="C268" s="228" t="s">
        <v>2497</v>
      </c>
      <c r="D268" s="228" t="s">
        <v>180</v>
      </c>
      <c r="E268" s="228" t="s">
        <v>2810</v>
      </c>
      <c r="F268" s="234">
        <v>225522500</v>
      </c>
      <c r="G268" s="228" t="s">
        <v>851</v>
      </c>
      <c r="H268" s="220">
        <v>42325</v>
      </c>
      <c r="I268" s="228" t="s">
        <v>917</v>
      </c>
      <c r="J268" s="228" t="s">
        <v>2845</v>
      </c>
      <c r="K268" s="218"/>
      <c r="L268" s="218"/>
      <c r="M268" s="218"/>
      <c r="N268" s="218"/>
      <c r="O268" s="218">
        <v>50</v>
      </c>
      <c r="P268" s="228">
        <v>50</v>
      </c>
      <c r="Q268" s="218" t="s">
        <v>3891</v>
      </c>
      <c r="R268" s="384"/>
    </row>
    <row r="269" spans="1:18" ht="41.25" customHeight="1" x14ac:dyDescent="0.3">
      <c r="A269" s="383">
        <v>264</v>
      </c>
      <c r="B269" s="223" t="s">
        <v>918</v>
      </c>
      <c r="C269" s="218" t="s">
        <v>2582</v>
      </c>
      <c r="D269" s="218" t="s">
        <v>180</v>
      </c>
      <c r="E269" s="228" t="s">
        <v>2810</v>
      </c>
      <c r="F269" s="219">
        <v>0</v>
      </c>
      <c r="G269" s="218" t="s">
        <v>919</v>
      </c>
      <c r="H269" s="220">
        <v>42271</v>
      </c>
      <c r="I269" s="218" t="s">
        <v>920</v>
      </c>
      <c r="J269" s="218" t="s">
        <v>2906</v>
      </c>
      <c r="K269" s="218"/>
      <c r="L269" s="218"/>
      <c r="M269" s="218"/>
      <c r="N269" s="218"/>
      <c r="O269" s="218">
        <v>50</v>
      </c>
      <c r="P269" s="218">
        <v>50</v>
      </c>
      <c r="Q269" s="218" t="s">
        <v>3808</v>
      </c>
      <c r="R269" s="384"/>
    </row>
    <row r="270" spans="1:18" ht="41.25" customHeight="1" x14ac:dyDescent="0.3">
      <c r="A270" s="383">
        <v>265</v>
      </c>
      <c r="B270" s="223" t="s">
        <v>2092</v>
      </c>
      <c r="C270" s="218" t="s">
        <v>1538</v>
      </c>
      <c r="D270" s="218" t="s">
        <v>263</v>
      </c>
      <c r="E270" s="218" t="s">
        <v>2810</v>
      </c>
      <c r="F270" s="219">
        <v>4000000</v>
      </c>
      <c r="G270" s="218" t="s">
        <v>921</v>
      </c>
      <c r="H270" s="220">
        <v>42394</v>
      </c>
      <c r="I270" s="218" t="s">
        <v>922</v>
      </c>
      <c r="J270" s="218" t="s">
        <v>1812</v>
      </c>
      <c r="K270" s="218"/>
      <c r="L270" s="218"/>
      <c r="M270" s="218"/>
      <c r="N270" s="218"/>
      <c r="O270" s="218">
        <v>50</v>
      </c>
      <c r="P270" s="218">
        <v>50</v>
      </c>
      <c r="Q270" s="218" t="s">
        <v>3891</v>
      </c>
      <c r="R270" s="384"/>
    </row>
    <row r="271" spans="1:18" ht="41.25" customHeight="1" x14ac:dyDescent="0.3">
      <c r="A271" s="383">
        <v>266</v>
      </c>
      <c r="B271" s="223" t="s">
        <v>2093</v>
      </c>
      <c r="C271" s="218" t="s">
        <v>1538</v>
      </c>
      <c r="D271" s="218" t="s">
        <v>263</v>
      </c>
      <c r="E271" s="218" t="s">
        <v>2810</v>
      </c>
      <c r="F271" s="219">
        <v>100000000</v>
      </c>
      <c r="G271" s="218" t="s">
        <v>923</v>
      </c>
      <c r="H271" s="220">
        <v>42331</v>
      </c>
      <c r="I271" s="218" t="s">
        <v>924</v>
      </c>
      <c r="J271" s="218" t="s">
        <v>2094</v>
      </c>
      <c r="K271" s="218"/>
      <c r="L271" s="218"/>
      <c r="M271" s="218"/>
      <c r="N271" s="218"/>
      <c r="O271" s="218">
        <v>50</v>
      </c>
      <c r="P271" s="218">
        <v>50</v>
      </c>
      <c r="Q271" s="218" t="s">
        <v>3891</v>
      </c>
      <c r="R271" s="384" t="s">
        <v>2095</v>
      </c>
    </row>
    <row r="272" spans="1:18" ht="41.25" customHeight="1" x14ac:dyDescent="0.3">
      <c r="A272" s="383">
        <v>267</v>
      </c>
      <c r="B272" s="223" t="s">
        <v>2422</v>
      </c>
      <c r="C272" s="218" t="s">
        <v>1593</v>
      </c>
      <c r="D272" s="218" t="s">
        <v>263</v>
      </c>
      <c r="E272" s="218" t="s">
        <v>2810</v>
      </c>
      <c r="F272" s="219">
        <v>128127410</v>
      </c>
      <c r="G272" s="218" t="s">
        <v>925</v>
      </c>
      <c r="H272" s="220" t="s">
        <v>926</v>
      </c>
      <c r="I272" s="218" t="s">
        <v>2423</v>
      </c>
      <c r="J272" s="218" t="s">
        <v>2424</v>
      </c>
      <c r="K272" s="218"/>
      <c r="L272" s="218"/>
      <c r="M272" s="218"/>
      <c r="N272" s="218"/>
      <c r="O272" s="218">
        <v>50</v>
      </c>
      <c r="P272" s="218">
        <v>50</v>
      </c>
      <c r="Q272" s="218" t="s">
        <v>3891</v>
      </c>
      <c r="R272" s="384"/>
    </row>
    <row r="273" spans="1:19" ht="41.25" customHeight="1" x14ac:dyDescent="0.3">
      <c r="A273" s="383">
        <v>268</v>
      </c>
      <c r="B273" s="223" t="s">
        <v>2096</v>
      </c>
      <c r="C273" s="218" t="s">
        <v>1538</v>
      </c>
      <c r="D273" s="218" t="s">
        <v>263</v>
      </c>
      <c r="E273" s="218" t="s">
        <v>2810</v>
      </c>
      <c r="F273" s="219">
        <v>148870000</v>
      </c>
      <c r="G273" s="218" t="s">
        <v>927</v>
      </c>
      <c r="H273" s="220">
        <v>42387</v>
      </c>
      <c r="I273" s="218" t="s">
        <v>928</v>
      </c>
      <c r="J273" s="218" t="s">
        <v>2097</v>
      </c>
      <c r="K273" s="218"/>
      <c r="L273" s="218"/>
      <c r="M273" s="218"/>
      <c r="N273" s="218"/>
      <c r="O273" s="218">
        <v>50</v>
      </c>
      <c r="P273" s="218">
        <v>50</v>
      </c>
      <c r="Q273" s="218" t="s">
        <v>3891</v>
      </c>
      <c r="R273" s="384"/>
    </row>
    <row r="274" spans="1:19" ht="41.25" customHeight="1" x14ac:dyDescent="0.3">
      <c r="A274" s="383">
        <v>269</v>
      </c>
      <c r="B274" s="223" t="s">
        <v>1995</v>
      </c>
      <c r="C274" s="228" t="s">
        <v>1947</v>
      </c>
      <c r="D274" s="218" t="s">
        <v>263</v>
      </c>
      <c r="E274" s="218" t="s">
        <v>2810</v>
      </c>
      <c r="F274" s="219">
        <v>1750000</v>
      </c>
      <c r="G274" s="218" t="s">
        <v>851</v>
      </c>
      <c r="H274" s="220">
        <v>42563</v>
      </c>
      <c r="I274" s="218" t="s">
        <v>1412</v>
      </c>
      <c r="J274" s="218" t="s">
        <v>3841</v>
      </c>
      <c r="K274" s="218"/>
      <c r="L274" s="218"/>
      <c r="M274" s="218"/>
      <c r="N274" s="218"/>
      <c r="O274" s="218">
        <v>50</v>
      </c>
      <c r="P274" s="218">
        <v>50</v>
      </c>
      <c r="Q274" s="218" t="s">
        <v>3891</v>
      </c>
      <c r="R274" s="384" t="s">
        <v>1994</v>
      </c>
    </row>
    <row r="275" spans="1:19" ht="41.25" customHeight="1" x14ac:dyDescent="0.3">
      <c r="A275" s="383">
        <v>270</v>
      </c>
      <c r="B275" s="255" t="s">
        <v>1996</v>
      </c>
      <c r="C275" s="228" t="s">
        <v>1947</v>
      </c>
      <c r="D275" s="218" t="s">
        <v>263</v>
      </c>
      <c r="E275" s="218" t="s">
        <v>2810</v>
      </c>
      <c r="F275" s="219">
        <v>200000000</v>
      </c>
      <c r="G275" s="218" t="s">
        <v>1413</v>
      </c>
      <c r="H275" s="220">
        <v>42558</v>
      </c>
      <c r="I275" s="218" t="s">
        <v>1414</v>
      </c>
      <c r="J275" s="218" t="s">
        <v>1997</v>
      </c>
      <c r="K275" s="218"/>
      <c r="L275" s="218"/>
      <c r="M275" s="218"/>
      <c r="N275" s="218"/>
      <c r="O275" s="218">
        <v>50</v>
      </c>
      <c r="P275" s="218">
        <v>50</v>
      </c>
      <c r="Q275" s="218" t="s">
        <v>3891</v>
      </c>
      <c r="R275" s="384"/>
    </row>
    <row r="276" spans="1:19" ht="41.25" customHeight="1" x14ac:dyDescent="0.3">
      <c r="A276" s="383">
        <v>271</v>
      </c>
      <c r="B276" s="223" t="s">
        <v>2584</v>
      </c>
      <c r="C276" s="218" t="s">
        <v>2174</v>
      </c>
      <c r="D276" s="218" t="s">
        <v>263</v>
      </c>
      <c r="E276" s="218" t="s">
        <v>2810</v>
      </c>
      <c r="F276" s="219">
        <v>1227504000</v>
      </c>
      <c r="G276" s="218" t="s">
        <v>1502</v>
      </c>
      <c r="H276" s="220">
        <v>42667</v>
      </c>
      <c r="I276" s="218" t="s">
        <v>1503</v>
      </c>
      <c r="J276" s="218" t="s">
        <v>2585</v>
      </c>
      <c r="K276" s="218"/>
      <c r="L276" s="218"/>
      <c r="M276" s="218"/>
      <c r="N276" s="218"/>
      <c r="O276" s="218">
        <v>50</v>
      </c>
      <c r="P276" s="218">
        <v>50</v>
      </c>
      <c r="Q276" s="218" t="s">
        <v>3891</v>
      </c>
      <c r="R276" s="384"/>
    </row>
    <row r="277" spans="1:19" ht="41.25" customHeight="1" x14ac:dyDescent="0.3">
      <c r="A277" s="383">
        <v>272</v>
      </c>
      <c r="B277" s="223" t="s">
        <v>2425</v>
      </c>
      <c r="C277" s="218" t="s">
        <v>1593</v>
      </c>
      <c r="D277" s="218" t="s">
        <v>263</v>
      </c>
      <c r="E277" s="218" t="s">
        <v>2810</v>
      </c>
      <c r="F277" s="219">
        <v>93185622</v>
      </c>
      <c r="G277" s="218" t="s">
        <v>851</v>
      </c>
      <c r="H277" s="220">
        <v>42639</v>
      </c>
      <c r="I277" s="218" t="s">
        <v>1529</v>
      </c>
      <c r="J277" s="218" t="s">
        <v>3248</v>
      </c>
      <c r="K277" s="218"/>
      <c r="L277" s="218"/>
      <c r="M277" s="218"/>
      <c r="N277" s="218"/>
      <c r="O277" s="218">
        <v>50</v>
      </c>
      <c r="P277" s="218">
        <v>50</v>
      </c>
      <c r="Q277" s="218" t="s">
        <v>3891</v>
      </c>
      <c r="R277" s="384"/>
    </row>
    <row r="278" spans="1:19" ht="41.25" customHeight="1" x14ac:dyDescent="0.3">
      <c r="A278" s="383">
        <v>273</v>
      </c>
      <c r="B278" s="223" t="s">
        <v>1999</v>
      </c>
      <c r="C278" s="228" t="s">
        <v>1947</v>
      </c>
      <c r="D278" s="218" t="s">
        <v>263</v>
      </c>
      <c r="E278" s="218" t="s">
        <v>2810</v>
      </c>
      <c r="F278" s="219">
        <v>144000000</v>
      </c>
      <c r="G278" s="218" t="s">
        <v>1534</v>
      </c>
      <c r="H278" s="220">
        <v>42691</v>
      </c>
      <c r="I278" s="218" t="s">
        <v>1535</v>
      </c>
      <c r="J278" s="218" t="s">
        <v>1998</v>
      </c>
      <c r="K278" s="218"/>
      <c r="L278" s="218"/>
      <c r="M278" s="218"/>
      <c r="N278" s="218"/>
      <c r="O278" s="218">
        <v>50</v>
      </c>
      <c r="P278" s="218">
        <v>50</v>
      </c>
      <c r="Q278" s="218" t="s">
        <v>3891</v>
      </c>
      <c r="R278" s="384"/>
    </row>
    <row r="279" spans="1:19" ht="41.25" customHeight="1" x14ac:dyDescent="0.3">
      <c r="A279" s="383">
        <v>274</v>
      </c>
      <c r="B279" s="223" t="s">
        <v>2003</v>
      </c>
      <c r="C279" s="228" t="s">
        <v>1947</v>
      </c>
      <c r="D279" s="218" t="s">
        <v>263</v>
      </c>
      <c r="E279" s="218" t="s">
        <v>2810</v>
      </c>
      <c r="F279" s="219">
        <v>0</v>
      </c>
      <c r="G279" s="218" t="s">
        <v>1552</v>
      </c>
      <c r="H279" s="220">
        <v>42190</v>
      </c>
      <c r="I279" s="218" t="s">
        <v>1551</v>
      </c>
      <c r="J279" s="218" t="s">
        <v>3249</v>
      </c>
      <c r="K279" s="218"/>
      <c r="L279" s="218"/>
      <c r="M279" s="218"/>
      <c r="N279" s="218"/>
      <c r="O279" s="218">
        <v>50</v>
      </c>
      <c r="P279" s="218">
        <v>50</v>
      </c>
      <c r="Q279" s="218" t="s">
        <v>3891</v>
      </c>
      <c r="R279" s="384" t="s">
        <v>2001</v>
      </c>
      <c r="S279" s="8" t="s">
        <v>2002</v>
      </c>
    </row>
    <row r="280" spans="1:19" ht="41.25" customHeight="1" x14ac:dyDescent="0.3">
      <c r="A280" s="383">
        <v>275</v>
      </c>
      <c r="B280" s="223" t="s">
        <v>2427</v>
      </c>
      <c r="C280" s="218" t="s">
        <v>1593</v>
      </c>
      <c r="D280" s="218" t="s">
        <v>471</v>
      </c>
      <c r="E280" s="218" t="s">
        <v>2810</v>
      </c>
      <c r="F280" s="219">
        <v>117207180</v>
      </c>
      <c r="G280" s="218" t="s">
        <v>1622</v>
      </c>
      <c r="H280" s="220">
        <v>42709</v>
      </c>
      <c r="I280" s="218" t="s">
        <v>1623</v>
      </c>
      <c r="J280" s="218" t="s">
        <v>2428</v>
      </c>
      <c r="K280" s="218"/>
      <c r="L280" s="218"/>
      <c r="M280" s="218"/>
      <c r="N280" s="218"/>
      <c r="O280" s="218">
        <v>50</v>
      </c>
      <c r="P280" s="218">
        <v>50</v>
      </c>
      <c r="Q280" s="218" t="s">
        <v>3891</v>
      </c>
      <c r="R280" s="384" t="s">
        <v>2432</v>
      </c>
      <c r="S280" s="153" t="s">
        <v>2002</v>
      </c>
    </row>
    <row r="281" spans="1:19" ht="41.25" customHeight="1" x14ac:dyDescent="0.3">
      <c r="A281" s="383">
        <v>276</v>
      </c>
      <c r="B281" s="223" t="s">
        <v>2098</v>
      </c>
      <c r="C281" s="218" t="s">
        <v>1538</v>
      </c>
      <c r="D281" s="218" t="s">
        <v>471</v>
      </c>
      <c r="E281" s="218" t="s">
        <v>2810</v>
      </c>
      <c r="F281" s="219">
        <v>68950000</v>
      </c>
      <c r="G281" s="218" t="s">
        <v>1624</v>
      </c>
      <c r="H281" s="220" t="s">
        <v>1608</v>
      </c>
      <c r="I281" s="218" t="s">
        <v>1625</v>
      </c>
      <c r="J281" s="218" t="s">
        <v>2099</v>
      </c>
      <c r="K281" s="218"/>
      <c r="L281" s="218"/>
      <c r="M281" s="218"/>
      <c r="N281" s="218"/>
      <c r="O281" s="218">
        <v>50</v>
      </c>
      <c r="P281" s="218">
        <v>50</v>
      </c>
      <c r="Q281" s="218" t="s">
        <v>3891</v>
      </c>
      <c r="R281" s="384"/>
    </row>
    <row r="282" spans="1:19" ht="41.25" customHeight="1" x14ac:dyDescent="0.3">
      <c r="A282" s="383">
        <v>277</v>
      </c>
      <c r="B282" s="223" t="s">
        <v>2429</v>
      </c>
      <c r="C282" s="218" t="s">
        <v>1593</v>
      </c>
      <c r="D282" s="218" t="s">
        <v>263</v>
      </c>
      <c r="E282" s="218" t="s">
        <v>2810</v>
      </c>
      <c r="F282" s="219">
        <v>0</v>
      </c>
      <c r="G282" s="218" t="s">
        <v>1827</v>
      </c>
      <c r="H282" s="220" t="s">
        <v>1828</v>
      </c>
      <c r="I282" s="218" t="s">
        <v>1829</v>
      </c>
      <c r="J282" s="218" t="s">
        <v>2430</v>
      </c>
      <c r="K282" s="218"/>
      <c r="L282" s="218"/>
      <c r="M282" s="218"/>
      <c r="N282" s="218"/>
      <c r="O282" s="218">
        <v>50</v>
      </c>
      <c r="P282" s="218">
        <v>50</v>
      </c>
      <c r="Q282" s="218" t="s">
        <v>3891</v>
      </c>
      <c r="R282" s="384" t="s">
        <v>2431</v>
      </c>
    </row>
    <row r="283" spans="1:19" s="52" customFormat="1" ht="41.25" customHeight="1" x14ac:dyDescent="0.3">
      <c r="A283" s="383">
        <v>278</v>
      </c>
      <c r="B283" s="223" t="s">
        <v>1719</v>
      </c>
      <c r="C283" s="218" t="s">
        <v>2240</v>
      </c>
      <c r="D283" s="218" t="s">
        <v>471</v>
      </c>
      <c r="E283" s="228" t="s">
        <v>2810</v>
      </c>
      <c r="F283" s="298" t="s">
        <v>1720</v>
      </c>
      <c r="G283" s="232" t="s">
        <v>872</v>
      </c>
      <c r="H283" s="220">
        <v>42206</v>
      </c>
      <c r="I283" s="218" t="s">
        <v>1718</v>
      </c>
      <c r="J283" s="218" t="s">
        <v>2557</v>
      </c>
      <c r="K283" s="218"/>
      <c r="L283" s="218"/>
      <c r="M283" s="218"/>
      <c r="N283" s="218"/>
      <c r="O283" s="218">
        <v>50</v>
      </c>
      <c r="P283" s="218">
        <v>50</v>
      </c>
      <c r="Q283" s="218" t="s">
        <v>3133</v>
      </c>
      <c r="R283" s="388" t="s">
        <v>2558</v>
      </c>
    </row>
    <row r="284" spans="1:19" s="67" customFormat="1" ht="41.25" customHeight="1" x14ac:dyDescent="0.3">
      <c r="A284" s="383">
        <v>279</v>
      </c>
      <c r="B284" s="223" t="s">
        <v>2712</v>
      </c>
      <c r="C284" s="232" t="s">
        <v>2713</v>
      </c>
      <c r="D284" s="232" t="s">
        <v>471</v>
      </c>
      <c r="E284" s="232" t="s">
        <v>2810</v>
      </c>
      <c r="F284" s="233">
        <v>3447250</v>
      </c>
      <c r="G284" s="232" t="s">
        <v>2714</v>
      </c>
      <c r="H284" s="232" t="s">
        <v>2715</v>
      </c>
      <c r="I284" s="232" t="s">
        <v>2716</v>
      </c>
      <c r="J284" s="232" t="s">
        <v>2717</v>
      </c>
      <c r="K284" s="232"/>
      <c r="L284" s="232"/>
      <c r="M284" s="232"/>
      <c r="N284" s="232"/>
      <c r="O284" s="232">
        <v>50</v>
      </c>
      <c r="P284" s="232">
        <v>50</v>
      </c>
      <c r="Q284" s="218" t="s">
        <v>3891</v>
      </c>
      <c r="R284" s="388"/>
    </row>
    <row r="285" spans="1:19" s="67" customFormat="1" ht="41.25" customHeight="1" x14ac:dyDescent="0.3">
      <c r="A285" s="383">
        <v>280</v>
      </c>
      <c r="B285" s="223" t="s">
        <v>2742</v>
      </c>
      <c r="C285" s="232" t="s">
        <v>2667</v>
      </c>
      <c r="D285" s="232" t="s">
        <v>471</v>
      </c>
      <c r="E285" s="232" t="s">
        <v>2810</v>
      </c>
      <c r="F285" s="233">
        <v>8800000</v>
      </c>
      <c r="G285" s="232" t="s">
        <v>2743</v>
      </c>
      <c r="H285" s="232" t="s">
        <v>2744</v>
      </c>
      <c r="I285" s="232" t="s">
        <v>2745</v>
      </c>
      <c r="J285" s="232" t="s">
        <v>2746</v>
      </c>
      <c r="K285" s="232"/>
      <c r="L285" s="232"/>
      <c r="M285" s="232"/>
      <c r="N285" s="232"/>
      <c r="O285" s="232">
        <v>50</v>
      </c>
      <c r="P285" s="232">
        <v>50</v>
      </c>
      <c r="Q285" s="218" t="s">
        <v>3891</v>
      </c>
      <c r="R285" s="388"/>
    </row>
    <row r="286" spans="1:19" s="67" customFormat="1" ht="41.25" customHeight="1" x14ac:dyDescent="0.3">
      <c r="A286" s="383">
        <v>281</v>
      </c>
      <c r="B286" s="223" t="s">
        <v>2734</v>
      </c>
      <c r="C286" s="232" t="s">
        <v>2667</v>
      </c>
      <c r="D286" s="232" t="s">
        <v>471</v>
      </c>
      <c r="E286" s="232" t="s">
        <v>2810</v>
      </c>
      <c r="F286" s="233">
        <v>33648934</v>
      </c>
      <c r="G286" s="232" t="s">
        <v>2698</v>
      </c>
      <c r="H286" s="232" t="s">
        <v>2699</v>
      </c>
      <c r="I286" s="232" t="s">
        <v>2700</v>
      </c>
      <c r="J286" s="232" t="s">
        <v>2701</v>
      </c>
      <c r="K286" s="232"/>
      <c r="L286" s="232"/>
      <c r="M286" s="232"/>
      <c r="N286" s="232"/>
      <c r="O286" s="232">
        <v>50</v>
      </c>
      <c r="P286" s="232">
        <v>50</v>
      </c>
      <c r="Q286" s="218" t="s">
        <v>3891</v>
      </c>
      <c r="R286" s="415" t="s">
        <v>2675</v>
      </c>
    </row>
    <row r="287" spans="1:19" ht="27.6" x14ac:dyDescent="0.3">
      <c r="A287" s="383">
        <v>282</v>
      </c>
      <c r="B287" s="223" t="s">
        <v>2798</v>
      </c>
      <c r="C287" s="218" t="s">
        <v>2875</v>
      </c>
      <c r="D287" s="218" t="s">
        <v>471</v>
      </c>
      <c r="E287" s="218" t="s">
        <v>2810</v>
      </c>
      <c r="F287" s="256">
        <v>223771000</v>
      </c>
      <c r="G287" s="218" t="s">
        <v>2799</v>
      </c>
      <c r="H287" s="220">
        <v>42965</v>
      </c>
      <c r="I287" s="239" t="s">
        <v>2800</v>
      </c>
      <c r="J287" s="257" t="s">
        <v>2896</v>
      </c>
      <c r="K287" s="218"/>
      <c r="L287" s="218"/>
      <c r="M287" s="218"/>
      <c r="N287" s="218"/>
      <c r="O287" s="218">
        <v>50</v>
      </c>
      <c r="P287" s="258">
        <v>0.5</v>
      </c>
      <c r="Q287" s="218" t="s">
        <v>3891</v>
      </c>
      <c r="R287" s="384"/>
    </row>
    <row r="288" spans="1:19" ht="27.6" x14ac:dyDescent="0.3">
      <c r="A288" s="383">
        <v>283</v>
      </c>
      <c r="B288" s="223" t="s">
        <v>2802</v>
      </c>
      <c r="C288" s="218" t="s">
        <v>2200</v>
      </c>
      <c r="D288" s="218" t="s">
        <v>471</v>
      </c>
      <c r="E288" s="218" t="s">
        <v>2810</v>
      </c>
      <c r="F288" s="256">
        <v>68195000</v>
      </c>
      <c r="G288" s="218" t="s">
        <v>2803</v>
      </c>
      <c r="H288" s="220">
        <v>42872</v>
      </c>
      <c r="I288" s="239" t="s">
        <v>2804</v>
      </c>
      <c r="J288" s="257" t="s">
        <v>2801</v>
      </c>
      <c r="K288" s="218"/>
      <c r="L288" s="218"/>
      <c r="M288" s="218"/>
      <c r="N288" s="218"/>
      <c r="O288" s="218"/>
      <c r="P288" s="258"/>
      <c r="Q288" s="218" t="s">
        <v>3891</v>
      </c>
      <c r="R288" s="384"/>
    </row>
    <row r="289" spans="1:18" ht="41.25" customHeight="1" x14ac:dyDescent="0.3">
      <c r="A289" s="383">
        <v>284</v>
      </c>
      <c r="B289" s="223" t="s">
        <v>989</v>
      </c>
      <c r="C289" s="228" t="s">
        <v>1947</v>
      </c>
      <c r="D289" s="218" t="s">
        <v>180</v>
      </c>
      <c r="E289" s="228" t="s">
        <v>2810</v>
      </c>
      <c r="F289" s="219">
        <v>0</v>
      </c>
      <c r="G289" s="218" t="s">
        <v>990</v>
      </c>
      <c r="H289" s="220"/>
      <c r="I289" s="218" t="s">
        <v>991</v>
      </c>
      <c r="J289" s="227" t="s">
        <v>2005</v>
      </c>
      <c r="K289" s="218"/>
      <c r="L289" s="218"/>
      <c r="M289" s="218"/>
      <c r="N289" s="218"/>
      <c r="O289" s="218">
        <v>50</v>
      </c>
      <c r="P289" s="218">
        <v>50</v>
      </c>
      <c r="Q289" s="235" t="s">
        <v>3133</v>
      </c>
      <c r="R289" s="388" t="s">
        <v>2004</v>
      </c>
    </row>
    <row r="290" spans="1:18" ht="41.25" customHeight="1" x14ac:dyDescent="0.3">
      <c r="A290" s="383">
        <v>285</v>
      </c>
      <c r="B290" s="216" t="s">
        <v>2134</v>
      </c>
      <c r="C290" s="217" t="s">
        <v>2131</v>
      </c>
      <c r="D290" s="218" t="s">
        <v>180</v>
      </c>
      <c r="E290" s="228" t="s">
        <v>2810</v>
      </c>
      <c r="F290" s="229">
        <v>125000000</v>
      </c>
      <c r="G290" s="218" t="s">
        <v>1084</v>
      </c>
      <c r="H290" s="230">
        <v>39944</v>
      </c>
      <c r="I290" s="228" t="s">
        <v>994</v>
      </c>
      <c r="J290" s="227" t="s">
        <v>2135</v>
      </c>
      <c r="K290" s="218"/>
      <c r="L290" s="218"/>
      <c r="M290" s="218"/>
      <c r="N290" s="218"/>
      <c r="O290" s="218">
        <v>50</v>
      </c>
      <c r="P290" s="218">
        <v>50</v>
      </c>
      <c r="Q290" s="235" t="s">
        <v>3133</v>
      </c>
      <c r="R290" s="384" t="s">
        <v>1907</v>
      </c>
    </row>
    <row r="291" spans="1:18" ht="41.25" customHeight="1" x14ac:dyDescent="0.3">
      <c r="A291" s="383">
        <v>286</v>
      </c>
      <c r="B291" s="216" t="s">
        <v>2511</v>
      </c>
      <c r="C291" s="228" t="s">
        <v>946</v>
      </c>
      <c r="D291" s="218" t="s">
        <v>180</v>
      </c>
      <c r="E291" s="228" t="s">
        <v>2810</v>
      </c>
      <c r="F291" s="229">
        <v>350000000</v>
      </c>
      <c r="G291" s="218" t="s">
        <v>1086</v>
      </c>
      <c r="H291" s="230">
        <v>40329</v>
      </c>
      <c r="I291" s="228" t="s">
        <v>996</v>
      </c>
      <c r="J291" s="218" t="s">
        <v>2512</v>
      </c>
      <c r="K291" s="218"/>
      <c r="L291" s="218"/>
      <c r="M291" s="218"/>
      <c r="N291" s="218"/>
      <c r="O291" s="218">
        <v>50</v>
      </c>
      <c r="P291" s="218">
        <v>50</v>
      </c>
      <c r="Q291" s="235" t="s">
        <v>3133</v>
      </c>
      <c r="R291" s="384"/>
    </row>
    <row r="292" spans="1:18" ht="41.25" customHeight="1" x14ac:dyDescent="0.3">
      <c r="A292" s="383">
        <v>287</v>
      </c>
      <c r="B292" s="216" t="s">
        <v>2100</v>
      </c>
      <c r="C292" s="218" t="s">
        <v>341</v>
      </c>
      <c r="D292" s="218" t="s">
        <v>180</v>
      </c>
      <c r="E292" s="228" t="s">
        <v>2810</v>
      </c>
      <c r="F292" s="229">
        <v>221500000</v>
      </c>
      <c r="G292" s="218" t="s">
        <v>1089</v>
      </c>
      <c r="H292" s="230">
        <v>40708</v>
      </c>
      <c r="I292" s="228" t="s">
        <v>999</v>
      </c>
      <c r="J292" s="232" t="s">
        <v>2101</v>
      </c>
      <c r="K292" s="218"/>
      <c r="L292" s="218"/>
      <c r="M292" s="218"/>
      <c r="N292" s="218"/>
      <c r="O292" s="218">
        <v>75</v>
      </c>
      <c r="P292" s="218">
        <v>25</v>
      </c>
      <c r="Q292" s="235" t="s">
        <v>3133</v>
      </c>
      <c r="R292" s="384"/>
    </row>
    <row r="293" spans="1:18" ht="41.25" customHeight="1" x14ac:dyDescent="0.3">
      <c r="A293" s="383">
        <v>288</v>
      </c>
      <c r="B293" s="216" t="s">
        <v>1922</v>
      </c>
      <c r="C293" s="228" t="s">
        <v>1579</v>
      </c>
      <c r="D293" s="218" t="s">
        <v>180</v>
      </c>
      <c r="E293" s="228" t="s">
        <v>2810</v>
      </c>
      <c r="F293" s="229">
        <v>0</v>
      </c>
      <c r="G293" s="228" t="s">
        <v>1002</v>
      </c>
      <c r="H293" s="230"/>
      <c r="I293" s="228" t="s">
        <v>1003</v>
      </c>
      <c r="J293" s="227" t="s">
        <v>1921</v>
      </c>
      <c r="K293" s="218"/>
      <c r="L293" s="218"/>
      <c r="M293" s="218"/>
      <c r="N293" s="218"/>
      <c r="O293" s="218">
        <v>50</v>
      </c>
      <c r="P293" s="218">
        <v>50</v>
      </c>
      <c r="Q293" s="235" t="s">
        <v>3133</v>
      </c>
      <c r="R293" s="384"/>
    </row>
    <row r="294" spans="1:18" ht="41.25" customHeight="1" x14ac:dyDescent="0.3">
      <c r="A294" s="383">
        <v>289</v>
      </c>
      <c r="B294" s="216" t="s">
        <v>1007</v>
      </c>
      <c r="C294" s="228" t="s">
        <v>1579</v>
      </c>
      <c r="D294" s="218" t="s">
        <v>180</v>
      </c>
      <c r="E294" s="228" t="s">
        <v>2810</v>
      </c>
      <c r="F294" s="229">
        <v>0</v>
      </c>
      <c r="G294" s="228" t="s">
        <v>1008</v>
      </c>
      <c r="H294" s="230">
        <v>40560</v>
      </c>
      <c r="I294" s="228" t="s">
        <v>1009</v>
      </c>
      <c r="J294" s="227" t="s">
        <v>1923</v>
      </c>
      <c r="K294" s="218"/>
      <c r="L294" s="218"/>
      <c r="M294" s="218"/>
      <c r="N294" s="218"/>
      <c r="O294" s="218">
        <v>50</v>
      </c>
      <c r="P294" s="218">
        <v>50</v>
      </c>
      <c r="Q294" s="235" t="s">
        <v>3133</v>
      </c>
      <c r="R294" s="384"/>
    </row>
    <row r="295" spans="1:18" ht="41.25" customHeight="1" x14ac:dyDescent="0.3">
      <c r="A295" s="383">
        <v>290</v>
      </c>
      <c r="B295" s="216" t="s">
        <v>2591</v>
      </c>
      <c r="C295" s="228" t="s">
        <v>2131</v>
      </c>
      <c r="D295" s="218" t="s">
        <v>180</v>
      </c>
      <c r="E295" s="228" t="s">
        <v>2810</v>
      </c>
      <c r="F295" s="229">
        <v>0</v>
      </c>
      <c r="G295" s="228" t="s">
        <v>1011</v>
      </c>
      <c r="H295" s="230">
        <v>40976</v>
      </c>
      <c r="I295" s="228" t="s">
        <v>1012</v>
      </c>
      <c r="J295" s="227" t="s">
        <v>2592</v>
      </c>
      <c r="K295" s="218"/>
      <c r="L295" s="218"/>
      <c r="M295" s="218"/>
      <c r="N295" s="218"/>
      <c r="O295" s="218">
        <v>75</v>
      </c>
      <c r="P295" s="218">
        <v>25</v>
      </c>
      <c r="Q295" s="235" t="s">
        <v>3133</v>
      </c>
      <c r="R295" s="384" t="s">
        <v>1907</v>
      </c>
    </row>
    <row r="296" spans="1:18" ht="41.25" customHeight="1" x14ac:dyDescent="0.3">
      <c r="A296" s="383">
        <v>291</v>
      </c>
      <c r="B296" s="216" t="s">
        <v>2006</v>
      </c>
      <c r="C296" s="228" t="s">
        <v>1947</v>
      </c>
      <c r="D296" s="218" t="s">
        <v>180</v>
      </c>
      <c r="E296" s="228" t="s">
        <v>2810</v>
      </c>
      <c r="F296" s="229">
        <v>0</v>
      </c>
      <c r="G296" s="218" t="s">
        <v>1096</v>
      </c>
      <c r="H296" s="230">
        <v>41393</v>
      </c>
      <c r="I296" s="228" t="s">
        <v>1016</v>
      </c>
      <c r="J296" s="299" t="s">
        <v>2007</v>
      </c>
      <c r="K296" s="218"/>
      <c r="L296" s="218"/>
      <c r="M296" s="218"/>
      <c r="N296" s="218"/>
      <c r="O296" s="218">
        <v>75</v>
      </c>
      <c r="P296" s="218">
        <v>25</v>
      </c>
      <c r="Q296" s="235" t="s">
        <v>3133</v>
      </c>
      <c r="R296" s="384" t="s">
        <v>1907</v>
      </c>
    </row>
    <row r="297" spans="1:18" ht="41.25" customHeight="1" x14ac:dyDescent="0.3">
      <c r="A297" s="383">
        <v>292</v>
      </c>
      <c r="B297" s="216" t="s">
        <v>2516</v>
      </c>
      <c r="C297" s="228" t="s">
        <v>2497</v>
      </c>
      <c r="D297" s="218" t="s">
        <v>180</v>
      </c>
      <c r="E297" s="228" t="s">
        <v>2810</v>
      </c>
      <c r="F297" s="229">
        <v>0</v>
      </c>
      <c r="G297" s="228" t="s">
        <v>1017</v>
      </c>
      <c r="H297" s="230">
        <v>41318</v>
      </c>
      <c r="I297" s="228" t="s">
        <v>2517</v>
      </c>
      <c r="J297" s="232" t="s">
        <v>2936</v>
      </c>
      <c r="K297" s="218"/>
      <c r="L297" s="218"/>
      <c r="M297" s="218"/>
      <c r="N297" s="218"/>
      <c r="O297" s="218">
        <v>50</v>
      </c>
      <c r="P297" s="218">
        <v>50</v>
      </c>
      <c r="Q297" s="235" t="s">
        <v>3133</v>
      </c>
      <c r="R297" s="384" t="s">
        <v>1907</v>
      </c>
    </row>
    <row r="298" spans="1:18" ht="41.25" customHeight="1" x14ac:dyDescent="0.3">
      <c r="A298" s="383">
        <v>293</v>
      </c>
      <c r="B298" s="216" t="s">
        <v>2114</v>
      </c>
      <c r="C298" s="217" t="s">
        <v>1740</v>
      </c>
      <c r="D298" s="218" t="s">
        <v>180</v>
      </c>
      <c r="E298" s="228" t="s">
        <v>2810</v>
      </c>
      <c r="F298" s="229">
        <v>433700000</v>
      </c>
      <c r="G298" s="218" t="s">
        <v>1098</v>
      </c>
      <c r="H298" s="230">
        <v>39496</v>
      </c>
      <c r="I298" s="228" t="s">
        <v>1021</v>
      </c>
      <c r="J298" s="227" t="s">
        <v>2115</v>
      </c>
      <c r="K298" s="218"/>
      <c r="L298" s="218"/>
      <c r="M298" s="218"/>
      <c r="N298" s="218"/>
      <c r="O298" s="218">
        <v>75</v>
      </c>
      <c r="P298" s="218">
        <v>25</v>
      </c>
      <c r="Q298" s="235" t="s">
        <v>3133</v>
      </c>
      <c r="R298" s="384"/>
    </row>
    <row r="299" spans="1:18" ht="41.25" customHeight="1" x14ac:dyDescent="0.3">
      <c r="A299" s="383">
        <v>294</v>
      </c>
      <c r="B299" s="216" t="s">
        <v>2438</v>
      </c>
      <c r="C299" s="228" t="s">
        <v>85</v>
      </c>
      <c r="D299" s="218" t="s">
        <v>180</v>
      </c>
      <c r="E299" s="228" t="s">
        <v>2810</v>
      </c>
      <c r="F299" s="229">
        <v>48300000</v>
      </c>
      <c r="G299" s="218" t="s">
        <v>1099</v>
      </c>
      <c r="H299" s="230">
        <v>39951</v>
      </c>
      <c r="I299" s="228" t="s">
        <v>1022</v>
      </c>
      <c r="J299" s="227" t="s">
        <v>2439</v>
      </c>
      <c r="K299" s="218"/>
      <c r="L299" s="218"/>
      <c r="M299" s="218"/>
      <c r="N299" s="218"/>
      <c r="O299" s="218">
        <v>25</v>
      </c>
      <c r="P299" s="218">
        <v>75</v>
      </c>
      <c r="Q299" s="235" t="s">
        <v>3133</v>
      </c>
      <c r="R299" s="384"/>
    </row>
    <row r="300" spans="1:18" ht="41.25" customHeight="1" x14ac:dyDescent="0.3">
      <c r="A300" s="383">
        <v>295</v>
      </c>
      <c r="B300" s="216" t="s">
        <v>2440</v>
      </c>
      <c r="C300" s="228" t="s">
        <v>85</v>
      </c>
      <c r="D300" s="218" t="s">
        <v>180</v>
      </c>
      <c r="E300" s="228" t="s">
        <v>2810</v>
      </c>
      <c r="F300" s="229">
        <v>100000000</v>
      </c>
      <c r="G300" s="218" t="s">
        <v>1101</v>
      </c>
      <c r="H300" s="230">
        <v>40470</v>
      </c>
      <c r="I300" s="228" t="s">
        <v>1024</v>
      </c>
      <c r="J300" s="232" t="s">
        <v>2441</v>
      </c>
      <c r="K300" s="218"/>
      <c r="L300" s="218"/>
      <c r="M300" s="218"/>
      <c r="N300" s="218"/>
      <c r="O300" s="218">
        <v>25</v>
      </c>
      <c r="P300" s="218">
        <v>75</v>
      </c>
      <c r="Q300" s="235" t="s">
        <v>3133</v>
      </c>
      <c r="R300" s="384" t="s">
        <v>1907</v>
      </c>
    </row>
    <row r="301" spans="1:18" ht="41.25" customHeight="1" x14ac:dyDescent="0.3">
      <c r="A301" s="383">
        <v>296</v>
      </c>
      <c r="B301" s="216" t="s">
        <v>2116</v>
      </c>
      <c r="C301" s="217" t="s">
        <v>1740</v>
      </c>
      <c r="D301" s="218" t="s">
        <v>180</v>
      </c>
      <c r="E301" s="228" t="s">
        <v>2810</v>
      </c>
      <c r="F301" s="229">
        <v>300000000</v>
      </c>
      <c r="G301" s="218" t="s">
        <v>1102</v>
      </c>
      <c r="H301" s="230">
        <v>40442</v>
      </c>
      <c r="I301" s="228" t="s">
        <v>1025</v>
      </c>
      <c r="J301" s="227" t="s">
        <v>2117</v>
      </c>
      <c r="K301" s="218"/>
      <c r="L301" s="218"/>
      <c r="M301" s="218"/>
      <c r="N301" s="218"/>
      <c r="O301" s="218">
        <v>50</v>
      </c>
      <c r="P301" s="218">
        <v>50</v>
      </c>
      <c r="Q301" s="235" t="s">
        <v>3133</v>
      </c>
      <c r="R301" s="384"/>
    </row>
    <row r="302" spans="1:18" ht="41.25" customHeight="1" x14ac:dyDescent="0.3">
      <c r="A302" s="383">
        <v>297</v>
      </c>
      <c r="B302" s="300" t="s">
        <v>2519</v>
      </c>
      <c r="C302" s="228" t="s">
        <v>946</v>
      </c>
      <c r="D302" s="218" t="s">
        <v>180</v>
      </c>
      <c r="E302" s="228" t="s">
        <v>2810</v>
      </c>
      <c r="F302" s="229">
        <v>214240000</v>
      </c>
      <c r="G302" s="218" t="s">
        <v>1103</v>
      </c>
      <c r="H302" s="301">
        <v>40697</v>
      </c>
      <c r="I302" s="302" t="s">
        <v>1026</v>
      </c>
      <c r="J302" s="232" t="s">
        <v>2520</v>
      </c>
      <c r="K302" s="218"/>
      <c r="L302" s="218"/>
      <c r="M302" s="218"/>
      <c r="N302" s="218"/>
      <c r="O302" s="218">
        <v>75</v>
      </c>
      <c r="P302" s="218">
        <v>25</v>
      </c>
      <c r="Q302" s="235" t="s">
        <v>3133</v>
      </c>
      <c r="R302" s="384" t="s">
        <v>1907</v>
      </c>
    </row>
    <row r="303" spans="1:18" ht="41.25" customHeight="1" x14ac:dyDescent="0.3">
      <c r="A303" s="383">
        <v>298</v>
      </c>
      <c r="B303" s="300" t="s">
        <v>1924</v>
      </c>
      <c r="C303" s="228" t="s">
        <v>1579</v>
      </c>
      <c r="D303" s="218" t="s">
        <v>180</v>
      </c>
      <c r="E303" s="228" t="s">
        <v>2810</v>
      </c>
      <c r="F303" s="229">
        <v>0</v>
      </c>
      <c r="G303" s="302" t="s">
        <v>1028</v>
      </c>
      <c r="H303" s="301">
        <v>40742</v>
      </c>
      <c r="I303" s="218" t="s">
        <v>1106</v>
      </c>
      <c r="J303" s="227" t="s">
        <v>1926</v>
      </c>
      <c r="K303" s="218"/>
      <c r="L303" s="218"/>
      <c r="M303" s="218"/>
      <c r="N303" s="218"/>
      <c r="O303" s="218">
        <v>75</v>
      </c>
      <c r="P303" s="218">
        <v>25</v>
      </c>
      <c r="Q303" s="235" t="s">
        <v>3133</v>
      </c>
      <c r="R303" s="384" t="s">
        <v>1925</v>
      </c>
    </row>
    <row r="304" spans="1:18" ht="41.25" customHeight="1" x14ac:dyDescent="0.3">
      <c r="A304" s="383">
        <v>299</v>
      </c>
      <c r="B304" s="216" t="s">
        <v>1927</v>
      </c>
      <c r="C304" s="228" t="s">
        <v>1579</v>
      </c>
      <c r="D304" s="218" t="s">
        <v>180</v>
      </c>
      <c r="E304" s="228" t="s">
        <v>2810</v>
      </c>
      <c r="F304" s="229">
        <v>150000000</v>
      </c>
      <c r="G304" s="218" t="s">
        <v>1103</v>
      </c>
      <c r="H304" s="301">
        <v>40673</v>
      </c>
      <c r="I304" s="218" t="s">
        <v>1107</v>
      </c>
      <c r="J304" s="227" t="s">
        <v>1928</v>
      </c>
      <c r="K304" s="218"/>
      <c r="L304" s="218"/>
      <c r="M304" s="218"/>
      <c r="N304" s="218"/>
      <c r="O304" s="218">
        <v>25</v>
      </c>
      <c r="P304" s="218">
        <v>75</v>
      </c>
      <c r="Q304" s="235" t="s">
        <v>3133</v>
      </c>
      <c r="R304" s="384" t="s">
        <v>1929</v>
      </c>
    </row>
    <row r="305" spans="1:18" ht="41.25" customHeight="1" x14ac:dyDescent="0.3">
      <c r="A305" s="383">
        <v>300</v>
      </c>
      <c r="B305" s="216" t="s">
        <v>2146</v>
      </c>
      <c r="C305" s="228" t="s">
        <v>2131</v>
      </c>
      <c r="D305" s="218" t="s">
        <v>180</v>
      </c>
      <c r="E305" s="228" t="s">
        <v>2810</v>
      </c>
      <c r="F305" s="229">
        <v>0</v>
      </c>
      <c r="G305" s="228" t="s">
        <v>1028</v>
      </c>
      <c r="H305" s="230"/>
      <c r="I305" s="218" t="s">
        <v>1110</v>
      </c>
      <c r="J305" s="227" t="s">
        <v>2147</v>
      </c>
      <c r="K305" s="218"/>
      <c r="L305" s="218"/>
      <c r="M305" s="218"/>
      <c r="N305" s="218"/>
      <c r="O305" s="218">
        <v>75</v>
      </c>
      <c r="P305" s="218">
        <v>25</v>
      </c>
      <c r="Q305" s="235" t="s">
        <v>3133</v>
      </c>
      <c r="R305" s="384" t="s">
        <v>1907</v>
      </c>
    </row>
    <row r="306" spans="1:18" ht="41.25" customHeight="1" x14ac:dyDescent="0.3">
      <c r="A306" s="383">
        <v>301</v>
      </c>
      <c r="B306" s="216" t="s">
        <v>1930</v>
      </c>
      <c r="C306" s="228" t="s">
        <v>1579</v>
      </c>
      <c r="D306" s="218" t="s">
        <v>180</v>
      </c>
      <c r="E306" s="228" t="s">
        <v>2810</v>
      </c>
      <c r="F306" s="229">
        <v>0</v>
      </c>
      <c r="G306" s="228"/>
      <c r="H306" s="230"/>
      <c r="I306" s="228" t="s">
        <v>1035</v>
      </c>
      <c r="J306" s="227" t="s">
        <v>1931</v>
      </c>
      <c r="K306" s="218"/>
      <c r="L306" s="218"/>
      <c r="M306" s="218"/>
      <c r="N306" s="218"/>
      <c r="O306" s="218">
        <v>0</v>
      </c>
      <c r="P306" s="218">
        <v>100</v>
      </c>
      <c r="Q306" s="235" t="s">
        <v>3133</v>
      </c>
      <c r="R306" s="384"/>
    </row>
    <row r="307" spans="1:18" ht="41.25" customHeight="1" x14ac:dyDescent="0.3">
      <c r="A307" s="383">
        <v>302</v>
      </c>
      <c r="B307" s="216" t="s">
        <v>2103</v>
      </c>
      <c r="C307" s="218" t="s">
        <v>1538</v>
      </c>
      <c r="D307" s="218" t="s">
        <v>180</v>
      </c>
      <c r="E307" s="228" t="s">
        <v>2810</v>
      </c>
      <c r="F307" s="229">
        <v>0</v>
      </c>
      <c r="G307" s="218" t="s">
        <v>1039</v>
      </c>
      <c r="H307" s="230"/>
      <c r="I307" s="228" t="s">
        <v>1040</v>
      </c>
      <c r="J307" s="227" t="s">
        <v>2104</v>
      </c>
      <c r="K307" s="218"/>
      <c r="L307" s="218"/>
      <c r="M307" s="218"/>
      <c r="N307" s="218"/>
      <c r="O307" s="218">
        <v>50</v>
      </c>
      <c r="P307" s="218">
        <v>50</v>
      </c>
      <c r="Q307" s="235" t="s">
        <v>3133</v>
      </c>
      <c r="R307" s="384"/>
    </row>
    <row r="308" spans="1:18" ht="41.25" customHeight="1" x14ac:dyDescent="0.3">
      <c r="A308" s="383">
        <v>303</v>
      </c>
      <c r="B308" s="216" t="s">
        <v>2012</v>
      </c>
      <c r="C308" s="228" t="s">
        <v>1947</v>
      </c>
      <c r="D308" s="218" t="s">
        <v>180</v>
      </c>
      <c r="E308" s="228" t="s">
        <v>2810</v>
      </c>
      <c r="F308" s="229">
        <v>63000000</v>
      </c>
      <c r="G308" s="228"/>
      <c r="H308" s="230"/>
      <c r="I308" s="228" t="s">
        <v>1041</v>
      </c>
      <c r="J308" s="227" t="s">
        <v>2010</v>
      </c>
      <c r="K308" s="218"/>
      <c r="L308" s="218"/>
      <c r="M308" s="218"/>
      <c r="N308" s="218"/>
      <c r="O308" s="218">
        <v>50</v>
      </c>
      <c r="P308" s="218">
        <v>50</v>
      </c>
      <c r="Q308" s="235" t="s">
        <v>3133</v>
      </c>
      <c r="R308" s="388" t="s">
        <v>2011</v>
      </c>
    </row>
    <row r="309" spans="1:18" ht="41.25" customHeight="1" x14ac:dyDescent="0.3">
      <c r="A309" s="383">
        <v>304</v>
      </c>
      <c r="B309" s="216" t="s">
        <v>2016</v>
      </c>
      <c r="C309" s="228" t="s">
        <v>1947</v>
      </c>
      <c r="D309" s="218" t="s">
        <v>180</v>
      </c>
      <c r="E309" s="228" t="s">
        <v>2810</v>
      </c>
      <c r="F309" s="229">
        <v>65000000</v>
      </c>
      <c r="G309" s="228"/>
      <c r="H309" s="230"/>
      <c r="I309" s="228" t="s">
        <v>1042</v>
      </c>
      <c r="J309" s="232" t="s">
        <v>2015</v>
      </c>
      <c r="K309" s="218"/>
      <c r="L309" s="218"/>
      <c r="M309" s="218"/>
      <c r="N309" s="218"/>
      <c r="O309" s="218">
        <v>50</v>
      </c>
      <c r="P309" s="218">
        <v>50</v>
      </c>
      <c r="Q309" s="235" t="s">
        <v>3133</v>
      </c>
      <c r="R309" s="384"/>
    </row>
    <row r="310" spans="1:18" ht="41.25" customHeight="1" x14ac:dyDescent="0.3">
      <c r="A310" s="383">
        <v>305</v>
      </c>
      <c r="B310" s="216" t="s">
        <v>2305</v>
      </c>
      <c r="C310" s="218" t="s">
        <v>2186</v>
      </c>
      <c r="D310" s="218" t="s">
        <v>180</v>
      </c>
      <c r="E310" s="228" t="s">
        <v>2810</v>
      </c>
      <c r="F310" s="229">
        <v>21699000</v>
      </c>
      <c r="G310" s="228"/>
      <c r="H310" s="230"/>
      <c r="I310" s="228" t="s">
        <v>1043</v>
      </c>
      <c r="J310" s="227" t="s">
        <v>1844</v>
      </c>
      <c r="K310" s="218"/>
      <c r="L310" s="218"/>
      <c r="M310" s="218"/>
      <c r="N310" s="218"/>
      <c r="O310" s="218">
        <v>50</v>
      </c>
      <c r="P310" s="218">
        <v>50</v>
      </c>
      <c r="Q310" s="235" t="s">
        <v>3133</v>
      </c>
      <c r="R310" s="384" t="s">
        <v>2304</v>
      </c>
    </row>
    <row r="311" spans="1:18" ht="41.25" customHeight="1" x14ac:dyDescent="0.3">
      <c r="A311" s="383">
        <v>306</v>
      </c>
      <c r="B311" s="216" t="s">
        <v>2524</v>
      </c>
      <c r="C311" s="228" t="s">
        <v>2497</v>
      </c>
      <c r="D311" s="218" t="s">
        <v>180</v>
      </c>
      <c r="E311" s="228" t="s">
        <v>2810</v>
      </c>
      <c r="F311" s="229">
        <v>0</v>
      </c>
      <c r="G311" s="228" t="s">
        <v>851</v>
      </c>
      <c r="H311" s="230"/>
      <c r="I311" s="228" t="s">
        <v>1044</v>
      </c>
      <c r="J311" s="227" t="s">
        <v>2523</v>
      </c>
      <c r="K311" s="218"/>
      <c r="L311" s="218"/>
      <c r="M311" s="218"/>
      <c r="N311" s="218"/>
      <c r="O311" s="218">
        <v>50</v>
      </c>
      <c r="P311" s="218">
        <v>50</v>
      </c>
      <c r="Q311" s="235" t="s">
        <v>3133</v>
      </c>
      <c r="R311" s="384"/>
    </row>
    <row r="312" spans="1:18" ht="41.25" customHeight="1" x14ac:dyDescent="0.3">
      <c r="A312" s="383">
        <v>307</v>
      </c>
      <c r="B312" s="223" t="s">
        <v>1858</v>
      </c>
      <c r="C312" s="228" t="s">
        <v>1947</v>
      </c>
      <c r="D312" s="218" t="s">
        <v>180</v>
      </c>
      <c r="E312" s="228" t="s">
        <v>2810</v>
      </c>
      <c r="F312" s="229">
        <v>0</v>
      </c>
      <c r="G312" s="227" t="s">
        <v>2922</v>
      </c>
      <c r="H312" s="230"/>
      <c r="I312" s="228" t="s">
        <v>1045</v>
      </c>
      <c r="J312" s="227" t="s">
        <v>2017</v>
      </c>
      <c r="K312" s="218"/>
      <c r="L312" s="218"/>
      <c r="M312" s="218"/>
      <c r="N312" s="218"/>
      <c r="O312" s="218">
        <v>50</v>
      </c>
      <c r="P312" s="218">
        <v>50</v>
      </c>
      <c r="Q312" s="235" t="s">
        <v>3133</v>
      </c>
      <c r="R312" s="384"/>
    </row>
    <row r="313" spans="1:18" ht="41.25" customHeight="1" x14ac:dyDescent="0.3">
      <c r="A313" s="383">
        <v>308</v>
      </c>
      <c r="B313" s="216" t="s">
        <v>2560</v>
      </c>
      <c r="C313" s="218" t="s">
        <v>2240</v>
      </c>
      <c r="D313" s="218" t="s">
        <v>180</v>
      </c>
      <c r="E313" s="228" t="s">
        <v>2810</v>
      </c>
      <c r="F313" s="229">
        <v>0</v>
      </c>
      <c r="G313" s="227" t="s">
        <v>1112</v>
      </c>
      <c r="H313" s="230"/>
      <c r="I313" s="228" t="s">
        <v>1046</v>
      </c>
      <c r="J313" s="227" t="s">
        <v>1817</v>
      </c>
      <c r="K313" s="218"/>
      <c r="L313" s="218"/>
      <c r="M313" s="218"/>
      <c r="N313" s="218"/>
      <c r="O313" s="218">
        <v>50</v>
      </c>
      <c r="P313" s="218">
        <v>50</v>
      </c>
      <c r="Q313" s="235" t="s">
        <v>3133</v>
      </c>
      <c r="R313" s="384" t="s">
        <v>2559</v>
      </c>
    </row>
    <row r="314" spans="1:18" ht="41.25" customHeight="1" x14ac:dyDescent="0.3">
      <c r="A314" s="383">
        <v>309</v>
      </c>
      <c r="B314" s="216" t="s">
        <v>2018</v>
      </c>
      <c r="C314" s="228" t="s">
        <v>1947</v>
      </c>
      <c r="D314" s="218" t="s">
        <v>180</v>
      </c>
      <c r="E314" s="228" t="s">
        <v>2810</v>
      </c>
      <c r="F314" s="229">
        <v>0</v>
      </c>
      <c r="G314" s="227" t="s">
        <v>1047</v>
      </c>
      <c r="H314" s="230"/>
      <c r="I314" s="228" t="s">
        <v>1048</v>
      </c>
      <c r="J314" s="227" t="s">
        <v>2019</v>
      </c>
      <c r="K314" s="218"/>
      <c r="L314" s="218"/>
      <c r="M314" s="218"/>
      <c r="N314" s="218"/>
      <c r="O314" s="218">
        <v>50</v>
      </c>
      <c r="P314" s="218">
        <v>50</v>
      </c>
      <c r="Q314" s="235" t="s">
        <v>3133</v>
      </c>
      <c r="R314" s="384" t="s">
        <v>2020</v>
      </c>
    </row>
    <row r="315" spans="1:18" ht="41.25" customHeight="1" x14ac:dyDescent="0.3">
      <c r="A315" s="383">
        <v>310</v>
      </c>
      <c r="B315" s="303" t="s">
        <v>2475</v>
      </c>
      <c r="C315" s="228" t="s">
        <v>2474</v>
      </c>
      <c r="D315" s="218" t="s">
        <v>180</v>
      </c>
      <c r="E315" s="228" t="s">
        <v>2810</v>
      </c>
      <c r="F315" s="229">
        <v>0</v>
      </c>
      <c r="G315" s="227" t="s">
        <v>1473</v>
      </c>
      <c r="H315" s="230"/>
      <c r="I315" s="228" t="s">
        <v>1049</v>
      </c>
      <c r="J315" s="227" t="s">
        <v>1824</v>
      </c>
      <c r="K315" s="218"/>
      <c r="L315" s="218"/>
      <c r="M315" s="218"/>
      <c r="N315" s="218"/>
      <c r="O315" s="218">
        <v>50</v>
      </c>
      <c r="P315" s="218">
        <v>50</v>
      </c>
      <c r="Q315" s="235" t="s">
        <v>3133</v>
      </c>
      <c r="R315" s="384" t="s">
        <v>2473</v>
      </c>
    </row>
    <row r="316" spans="1:18" ht="41.25" customHeight="1" x14ac:dyDescent="0.3">
      <c r="A316" s="383">
        <v>311</v>
      </c>
      <c r="B316" s="216" t="s">
        <v>2021</v>
      </c>
      <c r="C316" s="228" t="s">
        <v>1947</v>
      </c>
      <c r="D316" s="218" t="s">
        <v>180</v>
      </c>
      <c r="E316" s="228" t="s">
        <v>2810</v>
      </c>
      <c r="F316" s="234">
        <v>46150000</v>
      </c>
      <c r="G316" s="218" t="s">
        <v>1122</v>
      </c>
      <c r="H316" s="230">
        <v>39102</v>
      </c>
      <c r="I316" s="228" t="s">
        <v>1059</v>
      </c>
      <c r="J316" s="218" t="s">
        <v>1123</v>
      </c>
      <c r="K316" s="228"/>
      <c r="L316" s="228">
        <v>1</v>
      </c>
      <c r="M316" s="230">
        <v>41044</v>
      </c>
      <c r="N316" s="228"/>
      <c r="O316" s="218">
        <v>100</v>
      </c>
      <c r="P316" s="218">
        <v>0</v>
      </c>
      <c r="Q316" s="235" t="s">
        <v>3133</v>
      </c>
      <c r="R316" s="384" t="s">
        <v>2022</v>
      </c>
    </row>
    <row r="317" spans="1:18" ht="41.25" customHeight="1" x14ac:dyDescent="0.3">
      <c r="A317" s="383">
        <v>312</v>
      </c>
      <c r="B317" s="216" t="s">
        <v>2309</v>
      </c>
      <c r="C317" s="228" t="s">
        <v>2186</v>
      </c>
      <c r="D317" s="218" t="s">
        <v>180</v>
      </c>
      <c r="E317" s="228" t="s">
        <v>2810</v>
      </c>
      <c r="F317" s="234">
        <v>43061944</v>
      </c>
      <c r="G317" s="218" t="s">
        <v>1129</v>
      </c>
      <c r="H317" s="230">
        <v>38631</v>
      </c>
      <c r="I317" s="228" t="s">
        <v>1065</v>
      </c>
      <c r="J317" s="218" t="s">
        <v>1130</v>
      </c>
      <c r="K317" s="228"/>
      <c r="L317" s="228"/>
      <c r="M317" s="228"/>
      <c r="N317" s="304"/>
      <c r="O317" s="218">
        <v>50</v>
      </c>
      <c r="P317" s="218">
        <v>50</v>
      </c>
      <c r="Q317" s="235" t="s">
        <v>3133</v>
      </c>
      <c r="R317" s="384" t="s">
        <v>2310</v>
      </c>
    </row>
    <row r="318" spans="1:18" ht="41.25" customHeight="1" x14ac:dyDescent="0.3">
      <c r="A318" s="383">
        <v>313</v>
      </c>
      <c r="B318" s="223" t="s">
        <v>2476</v>
      </c>
      <c r="C318" s="218" t="s">
        <v>2240</v>
      </c>
      <c r="D318" s="218" t="s">
        <v>180</v>
      </c>
      <c r="E318" s="218" t="s">
        <v>2810</v>
      </c>
      <c r="F318" s="219">
        <v>257740000</v>
      </c>
      <c r="G318" s="218" t="s">
        <v>1068</v>
      </c>
      <c r="H318" s="220">
        <v>42419</v>
      </c>
      <c r="I318" s="218" t="s">
        <v>1069</v>
      </c>
      <c r="J318" s="218" t="s">
        <v>1825</v>
      </c>
      <c r="K318" s="218"/>
      <c r="L318" s="218"/>
      <c r="M318" s="218"/>
      <c r="N318" s="218"/>
      <c r="O318" s="218">
        <v>50</v>
      </c>
      <c r="P318" s="218">
        <v>50</v>
      </c>
      <c r="Q318" s="235" t="s">
        <v>3133</v>
      </c>
      <c r="R318" s="384" t="s">
        <v>2477</v>
      </c>
    </row>
    <row r="319" spans="1:18" ht="41.25" customHeight="1" x14ac:dyDescent="0.3">
      <c r="A319" s="383">
        <v>314</v>
      </c>
      <c r="B319" s="223" t="s">
        <v>2311</v>
      </c>
      <c r="C319" s="218" t="s">
        <v>2312</v>
      </c>
      <c r="D319" s="218" t="s">
        <v>180</v>
      </c>
      <c r="E319" s="218" t="s">
        <v>2810</v>
      </c>
      <c r="F319" s="219">
        <v>237205863</v>
      </c>
      <c r="G319" s="218" t="s">
        <v>1072</v>
      </c>
      <c r="H319" s="220">
        <v>42297</v>
      </c>
      <c r="I319" s="218" t="s">
        <v>1073</v>
      </c>
      <c r="J319" s="218" t="s">
        <v>2921</v>
      </c>
      <c r="K319" s="218"/>
      <c r="L319" s="218"/>
      <c r="M319" s="218"/>
      <c r="N319" s="218"/>
      <c r="O319" s="218">
        <v>50</v>
      </c>
      <c r="P319" s="218">
        <v>50</v>
      </c>
      <c r="Q319" s="235" t="s">
        <v>3133</v>
      </c>
      <c r="R319" s="384"/>
    </row>
    <row r="320" spans="1:18" ht="41.25" customHeight="1" x14ac:dyDescent="0.3">
      <c r="A320" s="383">
        <v>315</v>
      </c>
      <c r="B320" s="223" t="s">
        <v>2598</v>
      </c>
      <c r="C320" s="218" t="s">
        <v>2366</v>
      </c>
      <c r="D320" s="218" t="s">
        <v>180</v>
      </c>
      <c r="E320" s="218" t="s">
        <v>2810</v>
      </c>
      <c r="F320" s="219">
        <v>95144652</v>
      </c>
      <c r="G320" s="218" t="s">
        <v>851</v>
      </c>
      <c r="H320" s="220">
        <v>42422</v>
      </c>
      <c r="I320" s="218" t="s">
        <v>1074</v>
      </c>
      <c r="J320" s="218" t="s">
        <v>2599</v>
      </c>
      <c r="K320" s="218"/>
      <c r="L320" s="218"/>
      <c r="M320" s="218"/>
      <c r="N320" s="218"/>
      <c r="O320" s="218">
        <v>50</v>
      </c>
      <c r="P320" s="218">
        <v>50</v>
      </c>
      <c r="Q320" s="235" t="s">
        <v>3133</v>
      </c>
      <c r="R320" s="384"/>
    </row>
    <row r="321" spans="1:18" ht="41.25" customHeight="1" x14ac:dyDescent="0.3">
      <c r="A321" s="383">
        <v>316</v>
      </c>
      <c r="B321" s="223" t="s">
        <v>2024</v>
      </c>
      <c r="C321" s="228" t="s">
        <v>1947</v>
      </c>
      <c r="D321" s="218" t="s">
        <v>180</v>
      </c>
      <c r="E321" s="218" t="s">
        <v>2810</v>
      </c>
      <c r="F321" s="219">
        <v>269849342.5</v>
      </c>
      <c r="G321" s="218" t="s">
        <v>1075</v>
      </c>
      <c r="H321" s="220">
        <v>42332</v>
      </c>
      <c r="I321" s="218" t="s">
        <v>1076</v>
      </c>
      <c r="J321" s="218" t="s">
        <v>2025</v>
      </c>
      <c r="K321" s="218"/>
      <c r="L321" s="218"/>
      <c r="M321" s="218"/>
      <c r="N321" s="218"/>
      <c r="O321" s="218">
        <v>50</v>
      </c>
      <c r="P321" s="218">
        <v>50</v>
      </c>
      <c r="Q321" s="235" t="s">
        <v>3133</v>
      </c>
      <c r="R321" s="388" t="s">
        <v>2023</v>
      </c>
    </row>
    <row r="322" spans="1:18" ht="41.25" customHeight="1" x14ac:dyDescent="0.3">
      <c r="A322" s="383">
        <v>317</v>
      </c>
      <c r="B322" s="223" t="s">
        <v>1860</v>
      </c>
      <c r="C322" s="218" t="s">
        <v>2366</v>
      </c>
      <c r="D322" s="218" t="s">
        <v>263</v>
      </c>
      <c r="E322" s="218" t="s">
        <v>2810</v>
      </c>
      <c r="F322" s="219">
        <v>68945500</v>
      </c>
      <c r="G322" s="218" t="s">
        <v>1078</v>
      </c>
      <c r="H322" s="220">
        <v>42513</v>
      </c>
      <c r="I322" s="218" t="s">
        <v>1079</v>
      </c>
      <c r="J322" s="218" t="s">
        <v>2600</v>
      </c>
      <c r="K322" s="218"/>
      <c r="L322" s="218"/>
      <c r="M322" s="218"/>
      <c r="N322" s="218"/>
      <c r="O322" s="218">
        <v>50</v>
      </c>
      <c r="P322" s="218">
        <v>50</v>
      </c>
      <c r="Q322" s="235" t="s">
        <v>3133</v>
      </c>
      <c r="R322" s="384"/>
    </row>
    <row r="323" spans="1:18" ht="41.25" customHeight="1" x14ac:dyDescent="0.3">
      <c r="A323" s="383">
        <v>318</v>
      </c>
      <c r="B323" s="223" t="s">
        <v>2449</v>
      </c>
      <c r="C323" s="218" t="s">
        <v>1593</v>
      </c>
      <c r="D323" s="218" t="s">
        <v>471</v>
      </c>
      <c r="E323" s="218" t="s">
        <v>2810</v>
      </c>
      <c r="F323" s="219">
        <v>137891000</v>
      </c>
      <c r="G323" s="218" t="s">
        <v>1626</v>
      </c>
      <c r="H323" s="220">
        <v>42691</v>
      </c>
      <c r="I323" s="218" t="s">
        <v>1627</v>
      </c>
      <c r="J323" s="218" t="s">
        <v>2450</v>
      </c>
      <c r="K323" s="218"/>
      <c r="L323" s="218"/>
      <c r="M323" s="218"/>
      <c r="N323" s="218"/>
      <c r="O323" s="218">
        <v>50</v>
      </c>
      <c r="P323" s="218">
        <v>50</v>
      </c>
      <c r="Q323" s="235" t="s">
        <v>3133</v>
      </c>
      <c r="R323" s="384"/>
    </row>
    <row r="324" spans="1:18" ht="41.25" customHeight="1" x14ac:dyDescent="0.3">
      <c r="A324" s="383">
        <v>319</v>
      </c>
      <c r="B324" s="223" t="s">
        <v>2526</v>
      </c>
      <c r="C324" s="218" t="s">
        <v>2125</v>
      </c>
      <c r="D324" s="218" t="s">
        <v>471</v>
      </c>
      <c r="E324" s="218" t="s">
        <v>2810</v>
      </c>
      <c r="F324" s="219">
        <v>350000000</v>
      </c>
      <c r="G324" s="218" t="s">
        <v>1628</v>
      </c>
      <c r="H324" s="220">
        <v>42633</v>
      </c>
      <c r="I324" s="218" t="s">
        <v>1629</v>
      </c>
      <c r="J324" s="218" t="s">
        <v>2527</v>
      </c>
      <c r="K324" s="218"/>
      <c r="L324" s="218"/>
      <c r="M324" s="218"/>
      <c r="N324" s="218"/>
      <c r="O324" s="218">
        <v>50</v>
      </c>
      <c r="P324" s="218">
        <v>50</v>
      </c>
      <c r="Q324" s="235" t="s">
        <v>3133</v>
      </c>
      <c r="R324" s="384"/>
    </row>
    <row r="325" spans="1:18" ht="41.25" customHeight="1" x14ac:dyDescent="0.3">
      <c r="A325" s="383">
        <v>320</v>
      </c>
      <c r="B325" s="223" t="s">
        <v>2392</v>
      </c>
      <c r="C325" s="218" t="s">
        <v>1593</v>
      </c>
      <c r="D325" s="218" t="s">
        <v>471</v>
      </c>
      <c r="E325" s="218" t="s">
        <v>2810</v>
      </c>
      <c r="F325" s="219">
        <v>50000000</v>
      </c>
      <c r="G325" s="218" t="s">
        <v>1604</v>
      </c>
      <c r="H325" s="220" t="s">
        <v>1605</v>
      </c>
      <c r="I325" s="218" t="s">
        <v>1606</v>
      </c>
      <c r="J325" s="218" t="s">
        <v>1795</v>
      </c>
      <c r="K325" s="218"/>
      <c r="L325" s="218"/>
      <c r="M325" s="218"/>
      <c r="N325" s="218"/>
      <c r="O325" s="218">
        <v>50</v>
      </c>
      <c r="P325" s="218">
        <v>50</v>
      </c>
      <c r="Q325" s="235" t="s">
        <v>3133</v>
      </c>
      <c r="R325" s="384"/>
    </row>
    <row r="326" spans="1:18" s="67" customFormat="1" ht="41.25" customHeight="1" x14ac:dyDescent="0.3">
      <c r="A326" s="383">
        <v>321</v>
      </c>
      <c r="B326" s="223" t="s">
        <v>2723</v>
      </c>
      <c r="C326" s="232" t="s">
        <v>2667</v>
      </c>
      <c r="D326" s="232" t="s">
        <v>471</v>
      </c>
      <c r="E326" s="232" t="s">
        <v>2810</v>
      </c>
      <c r="F326" s="233">
        <v>68945400</v>
      </c>
      <c r="G326" s="232" t="s">
        <v>2724</v>
      </c>
      <c r="H326" s="232" t="s">
        <v>2725</v>
      </c>
      <c r="I326" s="232" t="s">
        <v>2726</v>
      </c>
      <c r="J326" s="232" t="s">
        <v>2727</v>
      </c>
      <c r="K326" s="232"/>
      <c r="L326" s="232"/>
      <c r="M326" s="232"/>
      <c r="N326" s="232"/>
      <c r="O326" s="232">
        <v>50</v>
      </c>
      <c r="P326" s="232">
        <v>50</v>
      </c>
      <c r="Q326" s="235" t="s">
        <v>3133</v>
      </c>
      <c r="R326" s="388"/>
    </row>
    <row r="327" spans="1:18" s="67" customFormat="1" ht="41.25" customHeight="1" x14ac:dyDescent="0.3">
      <c r="A327" s="383">
        <v>322</v>
      </c>
      <c r="B327" s="223" t="s">
        <v>2737</v>
      </c>
      <c r="C327" s="232" t="s">
        <v>2667</v>
      </c>
      <c r="D327" s="232" t="s">
        <v>471</v>
      </c>
      <c r="E327" s="232" t="s">
        <v>2810</v>
      </c>
      <c r="F327" s="233">
        <v>68945400</v>
      </c>
      <c r="G327" s="232" t="s">
        <v>2738</v>
      </c>
      <c r="H327" s="232" t="s">
        <v>2739</v>
      </c>
      <c r="I327" s="232" t="s">
        <v>2740</v>
      </c>
      <c r="J327" s="232" t="s">
        <v>2741</v>
      </c>
      <c r="K327" s="232"/>
      <c r="L327" s="232"/>
      <c r="M327" s="232"/>
      <c r="N327" s="232"/>
      <c r="O327" s="232">
        <v>50</v>
      </c>
      <c r="P327" s="232">
        <v>50</v>
      </c>
      <c r="Q327" s="235" t="s">
        <v>3133</v>
      </c>
      <c r="R327" s="388"/>
    </row>
    <row r="328" spans="1:18" s="67" customFormat="1" ht="41.25" customHeight="1" x14ac:dyDescent="0.3">
      <c r="A328" s="383">
        <v>323</v>
      </c>
      <c r="B328" s="223" t="s">
        <v>2751</v>
      </c>
      <c r="C328" s="232" t="s">
        <v>63</v>
      </c>
      <c r="D328" s="232" t="s">
        <v>471</v>
      </c>
      <c r="E328" s="232" t="s">
        <v>2810</v>
      </c>
      <c r="F328" s="233">
        <v>23496000</v>
      </c>
      <c r="G328" s="232" t="s">
        <v>2752</v>
      </c>
      <c r="H328" s="232" t="s">
        <v>2753</v>
      </c>
      <c r="I328" s="232" t="s">
        <v>2754</v>
      </c>
      <c r="J328" s="232" t="s">
        <v>2755</v>
      </c>
      <c r="K328" s="232"/>
      <c r="L328" s="232"/>
      <c r="M328" s="232"/>
      <c r="N328" s="232"/>
      <c r="O328" s="232">
        <v>50</v>
      </c>
      <c r="P328" s="232">
        <v>50</v>
      </c>
      <c r="Q328" s="235" t="s">
        <v>3133</v>
      </c>
      <c r="R328" s="400" t="s">
        <v>2711</v>
      </c>
    </row>
    <row r="329" spans="1:18" ht="41.25" customHeight="1" x14ac:dyDescent="0.3">
      <c r="A329" s="383">
        <v>324</v>
      </c>
      <c r="B329" s="294" t="s">
        <v>856</v>
      </c>
      <c r="C329" s="228" t="s">
        <v>1947</v>
      </c>
      <c r="D329" s="218" t="s">
        <v>180</v>
      </c>
      <c r="E329" s="228" t="s">
        <v>2810</v>
      </c>
      <c r="F329" s="229">
        <v>0</v>
      </c>
      <c r="G329" s="228" t="s">
        <v>857</v>
      </c>
      <c r="H329" s="230"/>
      <c r="I329" s="228" t="s">
        <v>858</v>
      </c>
      <c r="J329" s="228" t="s">
        <v>2013</v>
      </c>
      <c r="K329" s="228"/>
      <c r="L329" s="228"/>
      <c r="M329" s="228"/>
      <c r="N329" s="228"/>
      <c r="O329" s="218">
        <v>50</v>
      </c>
      <c r="P329" s="218">
        <v>50</v>
      </c>
      <c r="Q329" s="218" t="s">
        <v>2874</v>
      </c>
      <c r="R329" s="393" t="s">
        <v>2014</v>
      </c>
    </row>
    <row r="330" spans="1:18" ht="41.25" customHeight="1" x14ac:dyDescent="0.3">
      <c r="A330" s="383">
        <v>325</v>
      </c>
      <c r="B330" s="250" t="s">
        <v>2528</v>
      </c>
      <c r="C330" s="250" t="s">
        <v>2513</v>
      </c>
      <c r="D330" s="247" t="s">
        <v>180</v>
      </c>
      <c r="E330" s="250" t="s">
        <v>2810</v>
      </c>
      <c r="F330" s="296">
        <v>0</v>
      </c>
      <c r="G330" s="250"/>
      <c r="H330" s="278"/>
      <c r="I330" s="250" t="s">
        <v>1133</v>
      </c>
      <c r="J330" s="247" t="s">
        <v>2529</v>
      </c>
      <c r="K330" s="247"/>
      <c r="L330" s="247"/>
      <c r="M330" s="247"/>
      <c r="N330" s="247"/>
      <c r="O330" s="247">
        <v>100</v>
      </c>
      <c r="P330" s="247">
        <v>0</v>
      </c>
      <c r="Q330" s="218" t="s">
        <v>2874</v>
      </c>
      <c r="R330" s="384"/>
    </row>
    <row r="331" spans="1:18" ht="41.25" customHeight="1" x14ac:dyDescent="0.3">
      <c r="A331" s="383">
        <v>326</v>
      </c>
      <c r="B331" s="216" t="s">
        <v>2256</v>
      </c>
      <c r="C331" s="218" t="s">
        <v>2366</v>
      </c>
      <c r="D331" s="218" t="s">
        <v>180</v>
      </c>
      <c r="E331" s="228" t="s">
        <v>2810</v>
      </c>
      <c r="F331" s="229">
        <v>0</v>
      </c>
      <c r="G331" s="227" t="s">
        <v>1199</v>
      </c>
      <c r="H331" s="230">
        <v>0</v>
      </c>
      <c r="I331" s="228" t="s">
        <v>1136</v>
      </c>
      <c r="J331" s="218" t="s">
        <v>2601</v>
      </c>
      <c r="K331" s="218"/>
      <c r="L331" s="218"/>
      <c r="M331" s="218"/>
      <c r="N331" s="218"/>
      <c r="O331" s="218">
        <v>50</v>
      </c>
      <c r="P331" s="218">
        <v>50</v>
      </c>
      <c r="Q331" s="218" t="s">
        <v>2874</v>
      </c>
      <c r="R331" s="384"/>
    </row>
    <row r="332" spans="1:18" ht="41.25" customHeight="1" x14ac:dyDescent="0.3">
      <c r="A332" s="383">
        <v>327</v>
      </c>
      <c r="B332" s="250" t="s">
        <v>1137</v>
      </c>
      <c r="C332" s="247" t="s">
        <v>2240</v>
      </c>
      <c r="D332" s="247" t="s">
        <v>180</v>
      </c>
      <c r="E332" s="250" t="s">
        <v>2810</v>
      </c>
      <c r="F332" s="277">
        <v>65200000</v>
      </c>
      <c r="G332" s="250" t="s">
        <v>1200</v>
      </c>
      <c r="H332" s="278">
        <v>39643</v>
      </c>
      <c r="I332" s="250" t="s">
        <v>1138</v>
      </c>
      <c r="J332" s="247" t="s">
        <v>1237</v>
      </c>
      <c r="K332" s="250">
        <v>1</v>
      </c>
      <c r="L332" s="250"/>
      <c r="M332" s="278">
        <v>41185</v>
      </c>
      <c r="N332" s="250"/>
      <c r="O332" s="247">
        <v>50</v>
      </c>
      <c r="P332" s="247">
        <v>50</v>
      </c>
      <c r="Q332" s="218" t="s">
        <v>2874</v>
      </c>
      <c r="R332" s="384" t="s">
        <v>2190</v>
      </c>
    </row>
    <row r="333" spans="1:18" ht="41.25" customHeight="1" x14ac:dyDescent="0.3">
      <c r="A333" s="383">
        <v>328</v>
      </c>
      <c r="B333" s="224" t="s">
        <v>1141</v>
      </c>
      <c r="C333" s="218" t="s">
        <v>2366</v>
      </c>
      <c r="D333" s="218" t="s">
        <v>180</v>
      </c>
      <c r="E333" s="228" t="s">
        <v>2810</v>
      </c>
      <c r="F333" s="234">
        <v>150000000</v>
      </c>
      <c r="G333" s="218" t="s">
        <v>1202</v>
      </c>
      <c r="H333" s="230">
        <v>39261</v>
      </c>
      <c r="I333" s="228" t="s">
        <v>1142</v>
      </c>
      <c r="J333" s="218" t="s">
        <v>1240</v>
      </c>
      <c r="K333" s="228">
        <v>1</v>
      </c>
      <c r="L333" s="228"/>
      <c r="M333" s="230">
        <v>40938</v>
      </c>
      <c r="N333" s="304"/>
      <c r="O333" s="218">
        <v>50</v>
      </c>
      <c r="P333" s="218">
        <v>50</v>
      </c>
      <c r="Q333" s="218" t="s">
        <v>2874</v>
      </c>
      <c r="R333" s="384" t="s">
        <v>2602</v>
      </c>
    </row>
    <row r="334" spans="1:18" ht="41.25" customHeight="1" x14ac:dyDescent="0.3">
      <c r="A334" s="383">
        <v>329</v>
      </c>
      <c r="B334" s="305" t="s">
        <v>2451</v>
      </c>
      <c r="C334" s="218" t="s">
        <v>1593</v>
      </c>
      <c r="D334" s="218" t="s">
        <v>180</v>
      </c>
      <c r="E334" s="228" t="s">
        <v>2810</v>
      </c>
      <c r="F334" s="234">
        <v>180000000</v>
      </c>
      <c r="G334" s="218" t="s">
        <v>1204</v>
      </c>
      <c r="H334" s="230">
        <v>39409</v>
      </c>
      <c r="I334" s="228" t="s">
        <v>1144</v>
      </c>
      <c r="J334" s="218" t="s">
        <v>1241</v>
      </c>
      <c r="K334" s="228">
        <v>1</v>
      </c>
      <c r="L334" s="228"/>
      <c r="M334" s="228"/>
      <c r="N334" s="304"/>
      <c r="O334" s="218">
        <v>50</v>
      </c>
      <c r="P334" s="218">
        <v>50</v>
      </c>
      <c r="Q334" s="218" t="s">
        <v>2874</v>
      </c>
      <c r="R334" s="384" t="s">
        <v>2128</v>
      </c>
    </row>
    <row r="335" spans="1:18" ht="41.25" customHeight="1" x14ac:dyDescent="0.3">
      <c r="A335" s="383">
        <v>330</v>
      </c>
      <c r="B335" s="216" t="s">
        <v>1145</v>
      </c>
      <c r="C335" s="228" t="s">
        <v>2031</v>
      </c>
      <c r="D335" s="218" t="s">
        <v>180</v>
      </c>
      <c r="E335" s="228" t="s">
        <v>2810</v>
      </c>
      <c r="F335" s="234">
        <v>68750489</v>
      </c>
      <c r="G335" s="218" t="s">
        <v>1205</v>
      </c>
      <c r="H335" s="230">
        <v>40388</v>
      </c>
      <c r="I335" s="228" t="s">
        <v>1135</v>
      </c>
      <c r="J335" s="218" t="s">
        <v>2030</v>
      </c>
      <c r="K335" s="228"/>
      <c r="L335" s="228"/>
      <c r="M335" s="228"/>
      <c r="N335" s="228"/>
      <c r="O335" s="218">
        <v>50</v>
      </c>
      <c r="P335" s="218">
        <v>50</v>
      </c>
      <c r="Q335" s="218" t="s">
        <v>2874</v>
      </c>
      <c r="R335" s="384"/>
    </row>
    <row r="336" spans="1:18" ht="41.25" customHeight="1" x14ac:dyDescent="0.3">
      <c r="A336" s="383">
        <v>331</v>
      </c>
      <c r="B336" s="250" t="s">
        <v>1146</v>
      </c>
      <c r="C336" s="250" t="s">
        <v>2118</v>
      </c>
      <c r="D336" s="247" t="s">
        <v>180</v>
      </c>
      <c r="E336" s="250" t="s">
        <v>2810</v>
      </c>
      <c r="F336" s="277">
        <v>0</v>
      </c>
      <c r="G336" s="247" t="s">
        <v>1206</v>
      </c>
      <c r="H336" s="278">
        <v>39240</v>
      </c>
      <c r="I336" s="250" t="s">
        <v>1147</v>
      </c>
      <c r="J336" s="247" t="s">
        <v>1242</v>
      </c>
      <c r="K336" s="250"/>
      <c r="L336" s="250"/>
      <c r="M336" s="250"/>
      <c r="N336" s="306">
        <v>141675000</v>
      </c>
      <c r="O336" s="247">
        <v>50</v>
      </c>
      <c r="P336" s="247">
        <v>50</v>
      </c>
      <c r="Q336" s="218" t="s">
        <v>2874</v>
      </c>
      <c r="R336" s="384" t="s">
        <v>2053</v>
      </c>
    </row>
    <row r="337" spans="1:256" ht="41.25" customHeight="1" x14ac:dyDescent="0.3">
      <c r="A337" s="383">
        <v>332</v>
      </c>
      <c r="B337" s="300" t="s">
        <v>1896</v>
      </c>
      <c r="C337" s="228" t="s">
        <v>1579</v>
      </c>
      <c r="D337" s="218" t="s">
        <v>180</v>
      </c>
      <c r="E337" s="228" t="s">
        <v>2810</v>
      </c>
      <c r="F337" s="307">
        <v>177901000</v>
      </c>
      <c r="G337" s="218" t="s">
        <v>1208</v>
      </c>
      <c r="H337" s="301">
        <v>40595</v>
      </c>
      <c r="I337" s="302" t="s">
        <v>1149</v>
      </c>
      <c r="J337" s="232" t="s">
        <v>1935</v>
      </c>
      <c r="K337" s="308"/>
      <c r="L337" s="301"/>
      <c r="M337" s="301"/>
      <c r="N337" s="301"/>
      <c r="O337" s="218">
        <v>50</v>
      </c>
      <c r="P337" s="218">
        <v>50</v>
      </c>
      <c r="Q337" s="218" t="s">
        <v>2874</v>
      </c>
      <c r="R337" s="384" t="s">
        <v>1934</v>
      </c>
    </row>
    <row r="338" spans="1:256" ht="41.25" customHeight="1" x14ac:dyDescent="0.3">
      <c r="A338" s="383">
        <v>333</v>
      </c>
      <c r="B338" s="309" t="s">
        <v>2452</v>
      </c>
      <c r="C338" s="302" t="s">
        <v>1197</v>
      </c>
      <c r="D338" s="218" t="s">
        <v>180</v>
      </c>
      <c r="E338" s="228" t="s">
        <v>2810</v>
      </c>
      <c r="F338" s="307">
        <v>130639104</v>
      </c>
      <c r="G338" s="218" t="s">
        <v>1209</v>
      </c>
      <c r="H338" s="301">
        <v>38460</v>
      </c>
      <c r="I338" s="302" t="s">
        <v>1150</v>
      </c>
      <c r="J338" s="310" t="s">
        <v>1243</v>
      </c>
      <c r="K338" s="308"/>
      <c r="L338" s="228">
        <v>1</v>
      </c>
      <c r="M338" s="301"/>
      <c r="N338" s="301"/>
      <c r="O338" s="218">
        <v>50</v>
      </c>
      <c r="P338" s="218">
        <v>50</v>
      </c>
      <c r="Q338" s="218" t="s">
        <v>2874</v>
      </c>
      <c r="R338" s="384" t="s">
        <v>2128</v>
      </c>
    </row>
    <row r="339" spans="1:256" ht="41.25" customHeight="1" x14ac:dyDescent="0.3">
      <c r="A339" s="383">
        <v>334</v>
      </c>
      <c r="B339" s="216" t="s">
        <v>1151</v>
      </c>
      <c r="C339" s="218" t="s">
        <v>1538</v>
      </c>
      <c r="D339" s="218" t="s">
        <v>180</v>
      </c>
      <c r="E339" s="228" t="s">
        <v>2810</v>
      </c>
      <c r="F339" s="234">
        <v>53560000</v>
      </c>
      <c r="G339" s="218" t="s">
        <v>1210</v>
      </c>
      <c r="H339" s="230">
        <v>40841</v>
      </c>
      <c r="I339" s="228" t="s">
        <v>1152</v>
      </c>
      <c r="J339" s="228" t="s">
        <v>2106</v>
      </c>
      <c r="K339" s="228"/>
      <c r="L339" s="228"/>
      <c r="M339" s="228"/>
      <c r="N339" s="228"/>
      <c r="O339" s="218">
        <v>50</v>
      </c>
      <c r="P339" s="218">
        <v>50</v>
      </c>
      <c r="Q339" s="218" t="s">
        <v>2874</v>
      </c>
      <c r="R339" s="384"/>
    </row>
    <row r="340" spans="1:256" ht="41.25" customHeight="1" x14ac:dyDescent="0.3">
      <c r="A340" s="383">
        <v>335</v>
      </c>
      <c r="B340" s="216" t="s">
        <v>2153</v>
      </c>
      <c r="C340" s="228" t="s">
        <v>2120</v>
      </c>
      <c r="D340" s="218" t="s">
        <v>180</v>
      </c>
      <c r="E340" s="228" t="s">
        <v>2810</v>
      </c>
      <c r="F340" s="234">
        <v>20000000</v>
      </c>
      <c r="G340" s="218" t="s">
        <v>1212</v>
      </c>
      <c r="H340" s="230">
        <v>40967</v>
      </c>
      <c r="I340" s="228" t="s">
        <v>1154</v>
      </c>
      <c r="J340" s="228" t="s">
        <v>3250</v>
      </c>
      <c r="K340" s="228"/>
      <c r="L340" s="228"/>
      <c r="M340" s="228"/>
      <c r="N340" s="228"/>
      <c r="O340" s="218">
        <v>50</v>
      </c>
      <c r="P340" s="218">
        <v>50</v>
      </c>
      <c r="Q340" s="218" t="s">
        <v>2874</v>
      </c>
      <c r="R340" s="384" t="s">
        <v>1907</v>
      </c>
    </row>
    <row r="341" spans="1:256" ht="41.25" customHeight="1" x14ac:dyDescent="0.3">
      <c r="A341" s="383">
        <v>336</v>
      </c>
      <c r="B341" s="216" t="s">
        <v>2454</v>
      </c>
      <c r="C341" s="218" t="s">
        <v>1593</v>
      </c>
      <c r="D341" s="218" t="s">
        <v>180</v>
      </c>
      <c r="E341" s="228" t="s">
        <v>2810</v>
      </c>
      <c r="F341" s="234">
        <v>50000000</v>
      </c>
      <c r="G341" s="218" t="s">
        <v>1217</v>
      </c>
      <c r="H341" s="230"/>
      <c r="I341" s="228" t="s">
        <v>1163</v>
      </c>
      <c r="J341" s="218" t="s">
        <v>2453</v>
      </c>
      <c r="K341" s="228"/>
      <c r="L341" s="228"/>
      <c r="M341" s="228"/>
      <c r="N341" s="228"/>
      <c r="O341" s="218">
        <v>50</v>
      </c>
      <c r="P341" s="218">
        <v>50</v>
      </c>
      <c r="Q341" s="218" t="s">
        <v>2874</v>
      </c>
      <c r="R341" s="384"/>
    </row>
    <row r="342" spans="1:256" s="148" customFormat="1" ht="41.25" customHeight="1" x14ac:dyDescent="0.3">
      <c r="A342" s="383">
        <v>337</v>
      </c>
      <c r="B342" s="311" t="s">
        <v>2317</v>
      </c>
      <c r="C342" s="311" t="s">
        <v>2186</v>
      </c>
      <c r="D342" s="312" t="s">
        <v>180</v>
      </c>
      <c r="E342" s="311" t="s">
        <v>2810</v>
      </c>
      <c r="F342" s="313">
        <v>262000000</v>
      </c>
      <c r="G342" s="312" t="s">
        <v>1219</v>
      </c>
      <c r="H342" s="314"/>
      <c r="I342" s="311" t="s">
        <v>1165</v>
      </c>
      <c r="J342" s="312" t="s">
        <v>2318</v>
      </c>
      <c r="K342" s="311"/>
      <c r="L342" s="311"/>
      <c r="M342" s="311"/>
      <c r="N342" s="311"/>
      <c r="O342" s="312">
        <v>50</v>
      </c>
      <c r="P342" s="312">
        <v>50</v>
      </c>
      <c r="Q342" s="218" t="s">
        <v>2874</v>
      </c>
      <c r="R342" s="416" t="s">
        <v>2319</v>
      </c>
    </row>
    <row r="343" spans="1:256" ht="41.25" customHeight="1" x14ac:dyDescent="0.3">
      <c r="A343" s="383">
        <v>338</v>
      </c>
      <c r="B343" s="250" t="s">
        <v>2533</v>
      </c>
      <c r="C343" s="250" t="s">
        <v>1198</v>
      </c>
      <c r="D343" s="247" t="s">
        <v>180</v>
      </c>
      <c r="E343" s="250" t="s">
        <v>2810</v>
      </c>
      <c r="F343" s="277">
        <v>70000000</v>
      </c>
      <c r="G343" s="247" t="s">
        <v>1220</v>
      </c>
      <c r="H343" s="278">
        <v>41103</v>
      </c>
      <c r="I343" s="250" t="s">
        <v>1166</v>
      </c>
      <c r="J343" s="250" t="s">
        <v>1247</v>
      </c>
      <c r="K343" s="250"/>
      <c r="L343" s="250"/>
      <c r="M343" s="250"/>
      <c r="N343" s="250"/>
      <c r="O343" s="247">
        <v>50</v>
      </c>
      <c r="P343" s="247">
        <v>50</v>
      </c>
      <c r="Q343" s="218" t="s">
        <v>2874</v>
      </c>
      <c r="R343" s="384" t="s">
        <v>2190</v>
      </c>
    </row>
    <row r="344" spans="1:256" ht="41.25" customHeight="1" x14ac:dyDescent="0.3">
      <c r="A344" s="383">
        <v>339</v>
      </c>
      <c r="B344" s="216" t="s">
        <v>2041</v>
      </c>
      <c r="C344" s="218" t="s">
        <v>646</v>
      </c>
      <c r="D344" s="218" t="s">
        <v>180</v>
      </c>
      <c r="E344" s="228" t="s">
        <v>2810</v>
      </c>
      <c r="F344" s="234">
        <v>50000000</v>
      </c>
      <c r="G344" s="218" t="s">
        <v>1223</v>
      </c>
      <c r="H344" s="230"/>
      <c r="I344" s="218" t="s">
        <v>1236</v>
      </c>
      <c r="J344" s="218" t="s">
        <v>1249</v>
      </c>
      <c r="K344" s="228" t="s">
        <v>1248</v>
      </c>
      <c r="L344" s="228"/>
      <c r="M344" s="228"/>
      <c r="N344" s="228"/>
      <c r="O344" s="218">
        <v>50</v>
      </c>
      <c r="P344" s="218">
        <v>50</v>
      </c>
      <c r="Q344" s="218" t="s">
        <v>2874</v>
      </c>
      <c r="R344" s="384" t="s">
        <v>2042</v>
      </c>
    </row>
    <row r="345" spans="1:256" ht="41.25" customHeight="1" x14ac:dyDescent="0.3">
      <c r="A345" s="383">
        <v>340</v>
      </c>
      <c r="B345" s="216" t="s">
        <v>2455</v>
      </c>
      <c r="C345" s="218" t="s">
        <v>1593</v>
      </c>
      <c r="D345" s="218" t="s">
        <v>180</v>
      </c>
      <c r="E345" s="228" t="s">
        <v>2810</v>
      </c>
      <c r="F345" s="234">
        <v>100000000</v>
      </c>
      <c r="G345" s="218" t="s">
        <v>1225</v>
      </c>
      <c r="H345" s="230">
        <v>41681</v>
      </c>
      <c r="I345" s="228" t="s">
        <v>3252</v>
      </c>
      <c r="J345" s="218" t="s">
        <v>3251</v>
      </c>
      <c r="K345" s="228"/>
      <c r="L345" s="228"/>
      <c r="M345" s="228"/>
      <c r="N345" s="228"/>
      <c r="O345" s="218">
        <v>50</v>
      </c>
      <c r="P345" s="218">
        <v>50</v>
      </c>
      <c r="Q345" s="218" t="s">
        <v>2874</v>
      </c>
      <c r="R345" s="384"/>
    </row>
    <row r="346" spans="1:256" ht="41.25" customHeight="1" x14ac:dyDescent="0.3">
      <c r="A346" s="383">
        <v>341</v>
      </c>
      <c r="B346" s="216" t="s">
        <v>2540</v>
      </c>
      <c r="C346" s="228" t="s">
        <v>2125</v>
      </c>
      <c r="D346" s="218" t="s">
        <v>180</v>
      </c>
      <c r="E346" s="228" t="s">
        <v>2810</v>
      </c>
      <c r="F346" s="234">
        <v>100000000</v>
      </c>
      <c r="G346" s="218" t="s">
        <v>1229</v>
      </c>
      <c r="H346" s="230">
        <v>41733</v>
      </c>
      <c r="I346" s="228" t="s">
        <v>1175</v>
      </c>
      <c r="J346" s="218" t="s">
        <v>2539</v>
      </c>
      <c r="K346" s="228"/>
      <c r="L346" s="228" t="s">
        <v>1176</v>
      </c>
      <c r="M346" s="228"/>
      <c r="N346" s="228"/>
      <c r="O346" s="218">
        <v>50</v>
      </c>
      <c r="P346" s="218">
        <v>50</v>
      </c>
      <c r="Q346" s="218" t="s">
        <v>2874</v>
      </c>
      <c r="R346" s="384"/>
    </row>
    <row r="347" spans="1:256" ht="41.25" customHeight="1" x14ac:dyDescent="0.3">
      <c r="A347" s="383">
        <v>342</v>
      </c>
      <c r="B347" s="216" t="s">
        <v>2563</v>
      </c>
      <c r="C347" s="218" t="s">
        <v>2240</v>
      </c>
      <c r="D347" s="218" t="s">
        <v>180</v>
      </c>
      <c r="E347" s="228" t="s">
        <v>2810</v>
      </c>
      <c r="F347" s="234">
        <v>100000000</v>
      </c>
      <c r="G347" s="218" t="s">
        <v>1230</v>
      </c>
      <c r="H347" s="230">
        <v>41712</v>
      </c>
      <c r="I347" s="228" t="s">
        <v>1177</v>
      </c>
      <c r="J347" s="218" t="s">
        <v>3254</v>
      </c>
      <c r="K347" s="228"/>
      <c r="L347" s="228"/>
      <c r="M347" s="228"/>
      <c r="N347" s="228"/>
      <c r="O347" s="218">
        <v>50</v>
      </c>
      <c r="P347" s="218">
        <v>50</v>
      </c>
      <c r="Q347" s="218" t="s">
        <v>2874</v>
      </c>
      <c r="R347" s="384"/>
    </row>
    <row r="348" spans="1:256" ht="41.25" customHeight="1" x14ac:dyDescent="0.3">
      <c r="A348" s="383">
        <v>343</v>
      </c>
      <c r="B348" s="216" t="s">
        <v>2567</v>
      </c>
      <c r="C348" s="218" t="s">
        <v>2240</v>
      </c>
      <c r="D348" s="218" t="s">
        <v>180</v>
      </c>
      <c r="E348" s="228" t="s">
        <v>2810</v>
      </c>
      <c r="F348" s="234">
        <v>200000000</v>
      </c>
      <c r="G348" s="218" t="s">
        <v>1232</v>
      </c>
      <c r="H348" s="230"/>
      <c r="I348" s="228" t="s">
        <v>2565</v>
      </c>
      <c r="J348" s="281" t="s">
        <v>2564</v>
      </c>
      <c r="K348" s="228"/>
      <c r="L348" s="228"/>
      <c r="M348" s="228"/>
      <c r="N348" s="228"/>
      <c r="O348" s="218">
        <v>50</v>
      </c>
      <c r="P348" s="218">
        <v>50</v>
      </c>
      <c r="Q348" s="218" t="s">
        <v>2874</v>
      </c>
      <c r="R348" s="384" t="s">
        <v>2566</v>
      </c>
    </row>
    <row r="349" spans="1:256" ht="41.25" customHeight="1" x14ac:dyDescent="0.3">
      <c r="A349" s="383">
        <v>344</v>
      </c>
      <c r="B349" s="238" t="s">
        <v>1181</v>
      </c>
      <c r="C349" s="228" t="s">
        <v>1947</v>
      </c>
      <c r="D349" s="218" t="s">
        <v>180</v>
      </c>
      <c r="E349" s="218" t="s">
        <v>2810</v>
      </c>
      <c r="F349" s="219">
        <v>61000000</v>
      </c>
      <c r="G349" s="218" t="s">
        <v>1233</v>
      </c>
      <c r="H349" s="220">
        <v>42121</v>
      </c>
      <c r="I349" s="218" t="s">
        <v>1182</v>
      </c>
      <c r="J349" s="227" t="s">
        <v>3277</v>
      </c>
      <c r="K349" s="218"/>
      <c r="L349" s="218"/>
      <c r="M349" s="218"/>
      <c r="N349" s="218"/>
      <c r="O349" s="218">
        <v>50</v>
      </c>
      <c r="P349" s="218">
        <v>50</v>
      </c>
      <c r="Q349" s="218" t="s">
        <v>2874</v>
      </c>
      <c r="R349" s="393" t="s">
        <v>2045</v>
      </c>
    </row>
    <row r="350" spans="1:256" ht="41.25" customHeight="1" x14ac:dyDescent="0.3">
      <c r="A350" s="383">
        <v>345</v>
      </c>
      <c r="B350" s="223" t="s">
        <v>1183</v>
      </c>
      <c r="C350" s="218" t="s">
        <v>1538</v>
      </c>
      <c r="D350" s="218" t="s">
        <v>180</v>
      </c>
      <c r="E350" s="218" t="s">
        <v>2810</v>
      </c>
      <c r="F350" s="219">
        <v>15000000</v>
      </c>
      <c r="G350" s="218" t="s">
        <v>1184</v>
      </c>
      <c r="H350" s="220">
        <v>42074</v>
      </c>
      <c r="I350" s="218" t="s">
        <v>1185</v>
      </c>
      <c r="J350" s="227" t="s">
        <v>2107</v>
      </c>
      <c r="K350" s="218"/>
      <c r="L350" s="218"/>
      <c r="M350" s="218"/>
      <c r="N350" s="218"/>
      <c r="O350" s="218">
        <v>50</v>
      </c>
      <c r="P350" s="218">
        <v>50</v>
      </c>
      <c r="Q350" s="218" t="s">
        <v>2874</v>
      </c>
      <c r="R350" s="384" t="s">
        <v>2108</v>
      </c>
    </row>
    <row r="351" spans="1:256" ht="41.25" customHeight="1" x14ac:dyDescent="0.3">
      <c r="A351" s="383">
        <v>346</v>
      </c>
      <c r="B351" s="223" t="s">
        <v>2109</v>
      </c>
      <c r="C351" s="218" t="s">
        <v>1538</v>
      </c>
      <c r="D351" s="218" t="s">
        <v>180</v>
      </c>
      <c r="E351" s="218" t="s">
        <v>2878</v>
      </c>
      <c r="F351" s="219">
        <v>8131608</v>
      </c>
      <c r="G351" s="227" t="s">
        <v>333</v>
      </c>
      <c r="H351" s="220">
        <v>42149</v>
      </c>
      <c r="I351" s="218" t="s">
        <v>1186</v>
      </c>
      <c r="J351" s="227" t="s">
        <v>3255</v>
      </c>
      <c r="K351" s="218"/>
      <c r="L351" s="218"/>
      <c r="M351" s="218"/>
      <c r="N351" s="218"/>
      <c r="O351" s="218">
        <v>50</v>
      </c>
      <c r="P351" s="218">
        <v>50</v>
      </c>
      <c r="Q351" s="218" t="s">
        <v>2874</v>
      </c>
      <c r="R351" s="384" t="s">
        <v>2111</v>
      </c>
    </row>
    <row r="352" spans="1:256" s="6" customFormat="1" ht="41.25" customHeight="1" x14ac:dyDescent="0.3">
      <c r="A352" s="383">
        <v>347</v>
      </c>
      <c r="B352" s="223" t="s">
        <v>2604</v>
      </c>
      <c r="C352" s="218" t="s">
        <v>2174</v>
      </c>
      <c r="D352" s="218" t="s">
        <v>180</v>
      </c>
      <c r="E352" s="218" t="s">
        <v>2810</v>
      </c>
      <c r="F352" s="219">
        <v>100000000</v>
      </c>
      <c r="G352" s="227" t="s">
        <v>1234</v>
      </c>
      <c r="H352" s="220">
        <v>42165</v>
      </c>
      <c r="I352" s="218" t="s">
        <v>1889</v>
      </c>
      <c r="J352" s="227" t="s">
        <v>2605</v>
      </c>
      <c r="K352" s="218"/>
      <c r="L352" s="218"/>
      <c r="M352" s="218"/>
      <c r="N352" s="218"/>
      <c r="O352" s="218">
        <v>50</v>
      </c>
      <c r="P352" s="218">
        <v>50</v>
      </c>
      <c r="Q352" s="218" t="s">
        <v>2874</v>
      </c>
      <c r="R352" s="384"/>
      <c r="S352" s="153"/>
      <c r="T352" s="153"/>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c r="BI352" s="153"/>
      <c r="BJ352" s="153"/>
      <c r="BK352" s="153"/>
      <c r="BL352" s="153"/>
      <c r="BM352" s="153"/>
      <c r="BN352" s="153"/>
      <c r="BO352" s="153"/>
      <c r="BP352" s="153"/>
      <c r="BQ352" s="153"/>
      <c r="BR352" s="153"/>
      <c r="BS352" s="153"/>
      <c r="BT352" s="153"/>
      <c r="BU352" s="153"/>
      <c r="BV352" s="153"/>
      <c r="BW352" s="153"/>
      <c r="BX352" s="153"/>
      <c r="BY352" s="153"/>
      <c r="BZ352" s="153"/>
      <c r="CA352" s="153"/>
      <c r="CB352" s="153"/>
      <c r="CC352" s="153"/>
      <c r="CD352" s="153"/>
      <c r="CE352" s="153"/>
      <c r="CF352" s="153"/>
      <c r="CG352" s="153"/>
      <c r="CH352" s="153"/>
      <c r="CI352" s="153"/>
      <c r="CJ352" s="153"/>
      <c r="CK352" s="153"/>
      <c r="CL352" s="153"/>
      <c r="CM352" s="153"/>
      <c r="CN352" s="153"/>
      <c r="CO352" s="153"/>
      <c r="CP352" s="153"/>
      <c r="CQ352" s="153"/>
      <c r="CR352" s="153"/>
      <c r="CS352" s="153"/>
      <c r="CT352" s="153"/>
      <c r="CU352" s="153"/>
      <c r="CV352" s="153"/>
      <c r="CW352" s="153"/>
      <c r="CX352" s="153"/>
      <c r="CY352" s="153"/>
      <c r="CZ352" s="153"/>
      <c r="DA352" s="153"/>
      <c r="DB352" s="153"/>
      <c r="DC352" s="153"/>
      <c r="DD352" s="153"/>
      <c r="DE352" s="153"/>
      <c r="DF352" s="153"/>
      <c r="DG352" s="153"/>
      <c r="DH352" s="153"/>
      <c r="DI352" s="153"/>
      <c r="DJ352" s="153"/>
      <c r="DK352" s="153"/>
      <c r="DL352" s="153"/>
      <c r="DM352" s="153"/>
      <c r="DN352" s="153"/>
      <c r="DO352" s="153"/>
      <c r="DP352" s="153"/>
      <c r="DQ352" s="153"/>
      <c r="DR352" s="153"/>
      <c r="DS352" s="153"/>
      <c r="DT352" s="153"/>
      <c r="DU352" s="153"/>
      <c r="DV352" s="153"/>
      <c r="DW352" s="153"/>
      <c r="DX352" s="153"/>
      <c r="DY352" s="153"/>
      <c r="DZ352" s="153"/>
      <c r="EA352" s="153"/>
      <c r="EB352" s="153"/>
      <c r="EC352" s="153"/>
      <c r="ED352" s="153"/>
      <c r="EE352" s="153"/>
      <c r="EF352" s="153"/>
      <c r="EG352" s="153"/>
      <c r="EH352" s="153"/>
      <c r="EI352" s="153"/>
      <c r="EJ352" s="153"/>
      <c r="EK352" s="153"/>
      <c r="EL352" s="153"/>
      <c r="EM352" s="153"/>
      <c r="EN352" s="153"/>
      <c r="EO352" s="153"/>
      <c r="EP352" s="153"/>
      <c r="EQ352" s="153"/>
      <c r="ER352" s="153"/>
      <c r="ES352" s="153"/>
      <c r="ET352" s="153"/>
      <c r="EU352" s="153"/>
      <c r="EV352" s="153"/>
      <c r="EW352" s="153"/>
      <c r="EX352" s="153"/>
      <c r="EY352" s="153"/>
      <c r="EZ352" s="153"/>
      <c r="FA352" s="153"/>
      <c r="FB352" s="153"/>
      <c r="FC352" s="153"/>
      <c r="FD352" s="153"/>
      <c r="FE352" s="153"/>
      <c r="FF352" s="153"/>
      <c r="FG352" s="153"/>
      <c r="FH352" s="153"/>
      <c r="FI352" s="153"/>
      <c r="FJ352" s="153"/>
      <c r="FK352" s="153"/>
      <c r="FL352" s="153"/>
      <c r="FM352" s="153"/>
      <c r="FN352" s="153"/>
      <c r="FO352" s="153"/>
      <c r="FP352" s="153"/>
      <c r="FQ352" s="153"/>
      <c r="FR352" s="153"/>
      <c r="FS352" s="153"/>
      <c r="FT352" s="153"/>
      <c r="FU352" s="153"/>
      <c r="FV352" s="153"/>
      <c r="FW352" s="153"/>
      <c r="FX352" s="153"/>
      <c r="FY352" s="153"/>
      <c r="FZ352" s="153"/>
      <c r="GA352" s="153"/>
      <c r="GB352" s="153"/>
      <c r="GC352" s="153"/>
      <c r="GD352" s="153"/>
      <c r="GE352" s="153"/>
      <c r="GF352" s="153"/>
      <c r="GG352" s="153"/>
      <c r="GH352" s="153"/>
      <c r="GI352" s="153"/>
      <c r="GJ352" s="153"/>
      <c r="GK352" s="153"/>
      <c r="GL352" s="153"/>
      <c r="GM352" s="153"/>
      <c r="GN352" s="153"/>
      <c r="GO352" s="153"/>
      <c r="GP352" s="153"/>
      <c r="GQ352" s="153"/>
      <c r="GR352" s="153"/>
      <c r="GS352" s="153"/>
      <c r="GT352" s="153"/>
      <c r="GU352" s="153"/>
      <c r="GV352" s="153"/>
      <c r="GW352" s="153"/>
      <c r="GX352" s="153"/>
      <c r="GY352" s="153"/>
      <c r="GZ352" s="153"/>
      <c r="HA352" s="153"/>
      <c r="HB352" s="153"/>
      <c r="HC352" s="153"/>
      <c r="HD352" s="153"/>
      <c r="HE352" s="153"/>
      <c r="HF352" s="153"/>
      <c r="HG352" s="153"/>
      <c r="HH352" s="153"/>
      <c r="HI352" s="153"/>
      <c r="HJ352" s="153"/>
      <c r="HK352" s="153"/>
      <c r="HL352" s="153"/>
      <c r="HM352" s="153"/>
      <c r="HN352" s="153"/>
      <c r="HO352" s="153"/>
      <c r="HP352" s="153"/>
      <c r="HQ352" s="153"/>
      <c r="HR352" s="153"/>
      <c r="HS352" s="153"/>
      <c r="HT352" s="153"/>
      <c r="HU352" s="153"/>
      <c r="HV352" s="153"/>
      <c r="HW352" s="153"/>
      <c r="HX352" s="153"/>
      <c r="HY352" s="153"/>
      <c r="HZ352" s="153"/>
      <c r="IA352" s="153"/>
      <c r="IB352" s="153"/>
      <c r="IC352" s="153"/>
      <c r="ID352" s="153"/>
      <c r="IE352" s="153"/>
      <c r="IF352" s="153"/>
      <c r="IG352" s="153"/>
      <c r="IH352" s="153"/>
      <c r="II352" s="153"/>
      <c r="IJ352" s="153"/>
      <c r="IK352" s="153"/>
      <c r="IL352" s="153"/>
      <c r="IM352" s="153"/>
      <c r="IN352" s="153"/>
      <c r="IO352" s="153"/>
      <c r="IP352" s="153"/>
      <c r="IQ352" s="153"/>
      <c r="IR352" s="153"/>
      <c r="IS352" s="153"/>
      <c r="IT352" s="153"/>
      <c r="IU352" s="153"/>
      <c r="IV352" s="153"/>
    </row>
    <row r="353" spans="1:256" ht="41.25" customHeight="1" x14ac:dyDescent="0.3">
      <c r="A353" s="383">
        <v>348</v>
      </c>
      <c r="B353" s="216" t="s">
        <v>1187</v>
      </c>
      <c r="C353" s="228" t="s">
        <v>2186</v>
      </c>
      <c r="D353" s="228" t="s">
        <v>180</v>
      </c>
      <c r="E353" s="228" t="s">
        <v>2810</v>
      </c>
      <c r="F353" s="234">
        <v>815000000</v>
      </c>
      <c r="G353" s="218" t="s">
        <v>1235</v>
      </c>
      <c r="H353" s="230">
        <v>42235</v>
      </c>
      <c r="I353" s="228" t="s">
        <v>1188</v>
      </c>
      <c r="J353" s="218" t="s">
        <v>2322</v>
      </c>
      <c r="K353" s="228"/>
      <c r="L353" s="228"/>
      <c r="M353" s="228"/>
      <c r="N353" s="285"/>
      <c r="O353" s="228">
        <v>50</v>
      </c>
      <c r="P353" s="218">
        <v>50</v>
      </c>
      <c r="Q353" s="218" t="s">
        <v>2874</v>
      </c>
      <c r="R353" s="391"/>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row>
    <row r="354" spans="1:256" s="6" customFormat="1" ht="41.25" customHeight="1" x14ac:dyDescent="0.3">
      <c r="A354" s="383">
        <v>349</v>
      </c>
      <c r="B354" s="216" t="s">
        <v>2568</v>
      </c>
      <c r="C354" s="218" t="s">
        <v>2240</v>
      </c>
      <c r="D354" s="228" t="s">
        <v>180</v>
      </c>
      <c r="E354" s="228" t="s">
        <v>2810</v>
      </c>
      <c r="F354" s="234">
        <v>195099133</v>
      </c>
      <c r="G354" s="228" t="s">
        <v>1562</v>
      </c>
      <c r="H354" s="220">
        <v>42436</v>
      </c>
      <c r="I354" s="228" t="s">
        <v>1189</v>
      </c>
      <c r="J354" s="218" t="s">
        <v>2863</v>
      </c>
      <c r="K354" s="218"/>
      <c r="L354" s="218"/>
      <c r="M354" s="218"/>
      <c r="N354" s="258"/>
      <c r="O354" s="218">
        <v>50</v>
      </c>
      <c r="P354" s="218">
        <v>50</v>
      </c>
      <c r="Q354" s="218" t="s">
        <v>2874</v>
      </c>
      <c r="R354" s="384"/>
      <c r="S354" s="153"/>
      <c r="T354" s="153"/>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c r="BI354" s="153"/>
      <c r="BJ354" s="153"/>
      <c r="BK354" s="153"/>
      <c r="BL354" s="153"/>
      <c r="BM354" s="153"/>
      <c r="BN354" s="153"/>
      <c r="BO354" s="153"/>
      <c r="BP354" s="153"/>
      <c r="BQ354" s="153"/>
      <c r="BR354" s="153"/>
      <c r="BS354" s="153"/>
      <c r="BT354" s="153"/>
      <c r="BU354" s="153"/>
      <c r="BV354" s="153"/>
      <c r="BW354" s="153"/>
      <c r="BX354" s="153"/>
      <c r="BY354" s="153"/>
      <c r="BZ354" s="153"/>
      <c r="CA354" s="153"/>
      <c r="CB354" s="153"/>
      <c r="CC354" s="153"/>
      <c r="CD354" s="153"/>
      <c r="CE354" s="153"/>
      <c r="CF354" s="153"/>
      <c r="CG354" s="153"/>
      <c r="CH354" s="153"/>
      <c r="CI354" s="153"/>
      <c r="CJ354" s="153"/>
      <c r="CK354" s="153"/>
      <c r="CL354" s="153"/>
      <c r="CM354" s="153"/>
      <c r="CN354" s="153"/>
      <c r="CO354" s="153"/>
      <c r="CP354" s="153"/>
      <c r="CQ354" s="153"/>
      <c r="CR354" s="153"/>
      <c r="CS354" s="153"/>
      <c r="CT354" s="153"/>
      <c r="CU354" s="153"/>
      <c r="CV354" s="153"/>
      <c r="CW354" s="153"/>
      <c r="CX354" s="153"/>
      <c r="CY354" s="153"/>
      <c r="CZ354" s="153"/>
      <c r="DA354" s="153"/>
      <c r="DB354" s="153"/>
      <c r="DC354" s="153"/>
      <c r="DD354" s="153"/>
      <c r="DE354" s="153"/>
      <c r="DF354" s="153"/>
      <c r="DG354" s="153"/>
      <c r="DH354" s="153"/>
      <c r="DI354" s="153"/>
      <c r="DJ354" s="153"/>
      <c r="DK354" s="153"/>
      <c r="DL354" s="153"/>
      <c r="DM354" s="153"/>
      <c r="DN354" s="153"/>
      <c r="DO354" s="153"/>
      <c r="DP354" s="153"/>
      <c r="DQ354" s="153"/>
      <c r="DR354" s="153"/>
      <c r="DS354" s="153"/>
      <c r="DT354" s="153"/>
      <c r="DU354" s="153"/>
      <c r="DV354" s="153"/>
      <c r="DW354" s="153"/>
      <c r="DX354" s="153"/>
      <c r="DY354" s="153"/>
      <c r="DZ354" s="153"/>
      <c r="EA354" s="153"/>
      <c r="EB354" s="153"/>
      <c r="EC354" s="153"/>
      <c r="ED354" s="153"/>
      <c r="EE354" s="153"/>
      <c r="EF354" s="153"/>
      <c r="EG354" s="153"/>
      <c r="EH354" s="153"/>
      <c r="EI354" s="153"/>
      <c r="EJ354" s="153"/>
      <c r="EK354" s="153"/>
      <c r="EL354" s="153"/>
      <c r="EM354" s="153"/>
      <c r="EN354" s="153"/>
      <c r="EO354" s="153"/>
      <c r="EP354" s="153"/>
      <c r="EQ354" s="153"/>
      <c r="ER354" s="153"/>
      <c r="ES354" s="153"/>
      <c r="ET354" s="153"/>
      <c r="EU354" s="153"/>
      <c r="EV354" s="153"/>
      <c r="EW354" s="153"/>
      <c r="EX354" s="153"/>
      <c r="EY354" s="153"/>
      <c r="EZ354" s="153"/>
      <c r="FA354" s="153"/>
      <c r="FB354" s="153"/>
      <c r="FC354" s="153"/>
      <c r="FD354" s="153"/>
      <c r="FE354" s="153"/>
      <c r="FF354" s="153"/>
      <c r="FG354" s="153"/>
      <c r="FH354" s="153"/>
      <c r="FI354" s="153"/>
      <c r="FJ354" s="153"/>
      <c r="FK354" s="153"/>
      <c r="FL354" s="153"/>
      <c r="FM354" s="153"/>
      <c r="FN354" s="153"/>
      <c r="FO354" s="153"/>
      <c r="FP354" s="153"/>
      <c r="FQ354" s="153"/>
      <c r="FR354" s="153"/>
      <c r="FS354" s="153"/>
      <c r="FT354" s="153"/>
      <c r="FU354" s="153"/>
      <c r="FV354" s="153"/>
      <c r="FW354" s="153"/>
      <c r="FX354" s="153"/>
      <c r="FY354" s="153"/>
      <c r="FZ354" s="153"/>
      <c r="GA354" s="153"/>
      <c r="GB354" s="153"/>
      <c r="GC354" s="153"/>
      <c r="GD354" s="153"/>
      <c r="GE354" s="153"/>
      <c r="GF354" s="153"/>
      <c r="GG354" s="153"/>
      <c r="GH354" s="153"/>
      <c r="GI354" s="153"/>
      <c r="GJ354" s="153"/>
      <c r="GK354" s="153"/>
      <c r="GL354" s="153"/>
      <c r="GM354" s="153"/>
      <c r="GN354" s="153"/>
      <c r="GO354" s="153"/>
      <c r="GP354" s="153"/>
      <c r="GQ354" s="153"/>
      <c r="GR354" s="153"/>
      <c r="GS354" s="153"/>
      <c r="GT354" s="153"/>
      <c r="GU354" s="153"/>
      <c r="GV354" s="153"/>
      <c r="GW354" s="153"/>
      <c r="GX354" s="153"/>
      <c r="GY354" s="153"/>
      <c r="GZ354" s="153"/>
      <c r="HA354" s="153"/>
      <c r="HB354" s="153"/>
      <c r="HC354" s="153"/>
      <c r="HD354" s="153"/>
      <c r="HE354" s="153"/>
      <c r="HF354" s="153"/>
      <c r="HG354" s="153"/>
      <c r="HH354" s="153"/>
      <c r="HI354" s="153"/>
      <c r="HJ354" s="153"/>
      <c r="HK354" s="153"/>
      <c r="HL354" s="153"/>
      <c r="HM354" s="153"/>
      <c r="HN354" s="153"/>
      <c r="HO354" s="153"/>
      <c r="HP354" s="153"/>
      <c r="HQ354" s="153"/>
      <c r="HR354" s="153"/>
      <c r="HS354" s="153"/>
      <c r="HT354" s="153"/>
      <c r="HU354" s="153"/>
      <c r="HV354" s="153"/>
      <c r="HW354" s="153"/>
      <c r="HX354" s="153"/>
      <c r="HY354" s="153"/>
      <c r="HZ354" s="153"/>
      <c r="IA354" s="153"/>
      <c r="IB354" s="153"/>
      <c r="IC354" s="153"/>
      <c r="ID354" s="153"/>
      <c r="IE354" s="153"/>
      <c r="IF354" s="153"/>
      <c r="IG354" s="153"/>
      <c r="IH354" s="153"/>
      <c r="II354" s="153"/>
      <c r="IJ354" s="153"/>
      <c r="IK354" s="153"/>
      <c r="IL354" s="153"/>
      <c r="IM354" s="153"/>
      <c r="IN354" s="153"/>
      <c r="IO354" s="153"/>
      <c r="IP354" s="153"/>
      <c r="IQ354" s="153"/>
      <c r="IR354" s="153"/>
      <c r="IS354" s="153"/>
      <c r="IT354" s="153"/>
      <c r="IU354" s="153"/>
      <c r="IV354" s="153"/>
    </row>
    <row r="355" spans="1:256" ht="41.25" customHeight="1" x14ac:dyDescent="0.3">
      <c r="A355" s="383">
        <v>350</v>
      </c>
      <c r="B355" s="216" t="s">
        <v>2048</v>
      </c>
      <c r="C355" s="228" t="s">
        <v>1947</v>
      </c>
      <c r="D355" s="228" t="s">
        <v>180</v>
      </c>
      <c r="E355" s="228" t="s">
        <v>2810</v>
      </c>
      <c r="F355" s="234">
        <v>1041083492</v>
      </c>
      <c r="G355" s="228" t="s">
        <v>1190</v>
      </c>
      <c r="H355" s="230">
        <v>42221</v>
      </c>
      <c r="I355" s="228" t="s">
        <v>1191</v>
      </c>
      <c r="J355" s="218" t="s">
        <v>2046</v>
      </c>
      <c r="K355" s="228"/>
      <c r="L355" s="228"/>
      <c r="M355" s="228"/>
      <c r="N355" s="285"/>
      <c r="O355" s="228">
        <v>50</v>
      </c>
      <c r="P355" s="218">
        <v>50</v>
      </c>
      <c r="Q355" s="218" t="s">
        <v>2874</v>
      </c>
      <c r="R355" s="391" t="s">
        <v>2047</v>
      </c>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row>
    <row r="356" spans="1:256" ht="41.25" customHeight="1" x14ac:dyDescent="0.3">
      <c r="A356" s="383">
        <v>351</v>
      </c>
      <c r="B356" s="223" t="s">
        <v>1937</v>
      </c>
      <c r="C356" s="228" t="s">
        <v>1579</v>
      </c>
      <c r="D356" s="228" t="s">
        <v>180</v>
      </c>
      <c r="E356" s="218" t="s">
        <v>2810</v>
      </c>
      <c r="F356" s="219"/>
      <c r="G356" s="218"/>
      <c r="H356" s="220"/>
      <c r="I356" s="218" t="s">
        <v>1192</v>
      </c>
      <c r="J356" s="218" t="s">
        <v>1939</v>
      </c>
      <c r="K356" s="218"/>
      <c r="L356" s="218"/>
      <c r="M356" s="218"/>
      <c r="N356" s="218"/>
      <c r="O356" s="228">
        <v>50</v>
      </c>
      <c r="P356" s="218">
        <v>50</v>
      </c>
      <c r="Q356" s="218" t="s">
        <v>2874</v>
      </c>
      <c r="R356" s="384" t="s">
        <v>1938</v>
      </c>
    </row>
    <row r="357" spans="1:256" ht="41.25" customHeight="1" x14ac:dyDescent="0.3">
      <c r="A357" s="383">
        <v>352</v>
      </c>
      <c r="B357" s="223" t="s">
        <v>2569</v>
      </c>
      <c r="C357" s="218" t="s">
        <v>2240</v>
      </c>
      <c r="D357" s="228" t="s">
        <v>180</v>
      </c>
      <c r="E357" s="218" t="s">
        <v>2810</v>
      </c>
      <c r="F357" s="219">
        <v>10752000</v>
      </c>
      <c r="G357" s="218" t="s">
        <v>1193</v>
      </c>
      <c r="H357" s="220">
        <v>42552</v>
      </c>
      <c r="I357" s="218" t="s">
        <v>1194</v>
      </c>
      <c r="J357" s="218" t="s">
        <v>2862</v>
      </c>
      <c r="K357" s="218"/>
      <c r="L357" s="218"/>
      <c r="M357" s="218"/>
      <c r="N357" s="218"/>
      <c r="O357" s="228">
        <v>50</v>
      </c>
      <c r="P357" s="218">
        <v>50</v>
      </c>
      <c r="Q357" s="218" t="s">
        <v>2874</v>
      </c>
      <c r="R357" s="384"/>
    </row>
    <row r="358" spans="1:256" ht="41.25" customHeight="1" x14ac:dyDescent="0.3">
      <c r="A358" s="383">
        <v>353</v>
      </c>
      <c r="B358" s="223" t="s">
        <v>2570</v>
      </c>
      <c r="C358" s="218" t="s">
        <v>2240</v>
      </c>
      <c r="D358" s="228" t="s">
        <v>180</v>
      </c>
      <c r="E358" s="218" t="s">
        <v>2810</v>
      </c>
      <c r="F358" s="219">
        <v>12718396</v>
      </c>
      <c r="G358" s="218" t="s">
        <v>1195</v>
      </c>
      <c r="H358" s="220">
        <v>42577</v>
      </c>
      <c r="I358" s="218" t="s">
        <v>1196</v>
      </c>
      <c r="J358" s="218" t="s">
        <v>2864</v>
      </c>
      <c r="K358" s="218"/>
      <c r="L358" s="218"/>
      <c r="M358" s="218"/>
      <c r="N358" s="218"/>
      <c r="O358" s="228">
        <v>50</v>
      </c>
      <c r="P358" s="218">
        <v>50</v>
      </c>
      <c r="Q358" s="218" t="s">
        <v>2874</v>
      </c>
      <c r="R358" s="384"/>
    </row>
    <row r="359" spans="1:256" ht="41.25" customHeight="1" x14ac:dyDescent="0.3">
      <c r="A359" s="383">
        <v>354</v>
      </c>
      <c r="B359" s="223" t="s">
        <v>2272</v>
      </c>
      <c r="C359" s="218" t="s">
        <v>2169</v>
      </c>
      <c r="D359" s="218" t="s">
        <v>180</v>
      </c>
      <c r="E359" s="218" t="s">
        <v>2810</v>
      </c>
      <c r="F359" s="219">
        <v>200000000</v>
      </c>
      <c r="G359" s="218" t="s">
        <v>1411</v>
      </c>
      <c r="H359" s="220">
        <v>41680</v>
      </c>
      <c r="I359" s="218" t="s">
        <v>1410</v>
      </c>
      <c r="J359" s="220" t="s">
        <v>2271</v>
      </c>
      <c r="K359" s="218"/>
      <c r="L359" s="218"/>
      <c r="M359" s="218"/>
      <c r="N359" s="218"/>
      <c r="O359" s="218">
        <v>50</v>
      </c>
      <c r="P359" s="218">
        <v>50</v>
      </c>
      <c r="Q359" s="218" t="s">
        <v>2874</v>
      </c>
      <c r="R359" s="384"/>
    </row>
    <row r="360" spans="1:256" ht="41.25" customHeight="1" x14ac:dyDescent="0.3">
      <c r="A360" s="383">
        <v>355</v>
      </c>
      <c r="B360" s="223" t="s">
        <v>2112</v>
      </c>
      <c r="C360" s="218" t="s">
        <v>1538</v>
      </c>
      <c r="D360" s="218" t="s">
        <v>263</v>
      </c>
      <c r="E360" s="218" t="s">
        <v>2810</v>
      </c>
      <c r="F360" s="219">
        <v>13789000</v>
      </c>
      <c r="G360" s="218" t="s">
        <v>1521</v>
      </c>
      <c r="H360" s="220">
        <v>42528</v>
      </c>
      <c r="I360" s="218" t="s">
        <v>1522</v>
      </c>
      <c r="J360" s="220" t="s">
        <v>1558</v>
      </c>
      <c r="K360" s="218"/>
      <c r="L360" s="218"/>
      <c r="M360" s="218"/>
      <c r="N360" s="218"/>
      <c r="O360" s="218">
        <v>50</v>
      </c>
      <c r="P360" s="218">
        <v>50</v>
      </c>
      <c r="Q360" s="218" t="s">
        <v>2874</v>
      </c>
      <c r="R360" s="384"/>
    </row>
    <row r="361" spans="1:256" ht="41.25" customHeight="1" x14ac:dyDescent="0.3">
      <c r="A361" s="383">
        <v>356</v>
      </c>
      <c r="B361" s="223" t="s">
        <v>2541</v>
      </c>
      <c r="C361" s="228" t="s">
        <v>2125</v>
      </c>
      <c r="D361" s="218" t="s">
        <v>263</v>
      </c>
      <c r="E361" s="218" t="s">
        <v>2810</v>
      </c>
      <c r="F361" s="219">
        <v>14786344</v>
      </c>
      <c r="G361" s="218" t="s">
        <v>1195</v>
      </c>
      <c r="H361" s="220">
        <v>42538</v>
      </c>
      <c r="I361" s="218" t="s">
        <v>1511</v>
      </c>
      <c r="J361" s="218" t="s">
        <v>2546</v>
      </c>
      <c r="K361" s="218"/>
      <c r="L361" s="218"/>
      <c r="M361" s="218"/>
      <c r="N361" s="218"/>
      <c r="O361" s="218">
        <v>50</v>
      </c>
      <c r="P361" s="218">
        <v>50</v>
      </c>
      <c r="Q361" s="218" t="s">
        <v>2874</v>
      </c>
      <c r="R361" s="384"/>
    </row>
    <row r="362" spans="1:256" ht="41.25" customHeight="1" x14ac:dyDescent="0.3">
      <c r="A362" s="383">
        <v>357</v>
      </c>
      <c r="B362" s="216" t="s">
        <v>2571</v>
      </c>
      <c r="C362" s="218" t="s">
        <v>2240</v>
      </c>
      <c r="D362" s="218" t="s">
        <v>263</v>
      </c>
      <c r="E362" s="218" t="s">
        <v>2810</v>
      </c>
      <c r="F362" s="219">
        <v>0</v>
      </c>
      <c r="G362" s="218" t="s">
        <v>1546</v>
      </c>
      <c r="H362" s="220">
        <v>42718</v>
      </c>
      <c r="I362" s="218" t="s">
        <v>1547</v>
      </c>
      <c r="J362" s="218" t="s">
        <v>3256</v>
      </c>
      <c r="K362" s="218"/>
      <c r="L362" s="218"/>
      <c r="M362" s="218"/>
      <c r="N362" s="218"/>
      <c r="O362" s="218">
        <v>50</v>
      </c>
      <c r="P362" s="218">
        <v>50</v>
      </c>
      <c r="Q362" s="218" t="s">
        <v>2874</v>
      </c>
      <c r="R362" s="384" t="s">
        <v>2572</v>
      </c>
    </row>
    <row r="363" spans="1:256" ht="41.25" customHeight="1" x14ac:dyDescent="0.3">
      <c r="A363" s="383">
        <v>358</v>
      </c>
      <c r="B363" s="231" t="s">
        <v>2457</v>
      </c>
      <c r="C363" s="218" t="s">
        <v>1593</v>
      </c>
      <c r="D363" s="218" t="s">
        <v>471</v>
      </c>
      <c r="E363" s="218" t="s">
        <v>2810</v>
      </c>
      <c r="F363" s="219">
        <v>200000000</v>
      </c>
      <c r="G363" s="218" t="s">
        <v>1614</v>
      </c>
      <c r="H363" s="220">
        <v>42564</v>
      </c>
      <c r="I363" s="218" t="s">
        <v>1615</v>
      </c>
      <c r="J363" s="218" t="s">
        <v>2458</v>
      </c>
      <c r="K363" s="218"/>
      <c r="L363" s="218"/>
      <c r="M363" s="218"/>
      <c r="N363" s="218"/>
      <c r="O363" s="218">
        <v>50</v>
      </c>
      <c r="P363" s="218">
        <v>50</v>
      </c>
      <c r="Q363" s="218" t="s">
        <v>2874</v>
      </c>
      <c r="R363" s="384"/>
    </row>
    <row r="364" spans="1:256" ht="41.25" customHeight="1" x14ac:dyDescent="0.3">
      <c r="A364" s="383">
        <v>359</v>
      </c>
      <c r="B364" s="223" t="s">
        <v>2573</v>
      </c>
      <c r="C364" s="218" t="s">
        <v>2240</v>
      </c>
      <c r="D364" s="218" t="s">
        <v>471</v>
      </c>
      <c r="E364" s="218" t="s">
        <v>2810</v>
      </c>
      <c r="F364" s="219">
        <v>3447250</v>
      </c>
      <c r="G364" s="218" t="s">
        <v>1616</v>
      </c>
      <c r="H364" s="220">
        <v>42963</v>
      </c>
      <c r="I364" s="218" t="s">
        <v>1617</v>
      </c>
      <c r="J364" s="218" t="s">
        <v>2865</v>
      </c>
      <c r="K364" s="218"/>
      <c r="L364" s="218"/>
      <c r="M364" s="218"/>
      <c r="N364" s="218"/>
      <c r="O364" s="218">
        <v>50</v>
      </c>
      <c r="P364" s="218">
        <v>50</v>
      </c>
      <c r="Q364" s="218" t="s">
        <v>2874</v>
      </c>
      <c r="R364" s="384" t="s">
        <v>2574</v>
      </c>
    </row>
    <row r="365" spans="1:256" ht="41.25" customHeight="1" x14ac:dyDescent="0.3">
      <c r="A365" s="383">
        <v>360</v>
      </c>
      <c r="B365" s="223" t="s">
        <v>2542</v>
      </c>
      <c r="C365" s="228" t="s">
        <v>2125</v>
      </c>
      <c r="D365" s="218" t="s">
        <v>471</v>
      </c>
      <c r="E365" s="218" t="s">
        <v>2810</v>
      </c>
      <c r="F365" s="219">
        <v>77690000</v>
      </c>
      <c r="G365" s="218" t="s">
        <v>1618</v>
      </c>
      <c r="H365" s="220">
        <v>42611</v>
      </c>
      <c r="I365" s="218" t="s">
        <v>1619</v>
      </c>
      <c r="J365" s="218" t="s">
        <v>2547</v>
      </c>
      <c r="K365" s="218"/>
      <c r="L365" s="218"/>
      <c r="M365" s="218"/>
      <c r="N365" s="218"/>
      <c r="O365" s="218">
        <v>50</v>
      </c>
      <c r="P365" s="218">
        <v>50</v>
      </c>
      <c r="Q365" s="218" t="s">
        <v>2874</v>
      </c>
      <c r="R365" s="384"/>
    </row>
    <row r="366" spans="1:256" ht="41.25" customHeight="1" x14ac:dyDescent="0.3">
      <c r="A366" s="383">
        <v>361</v>
      </c>
      <c r="B366" s="223" t="s">
        <v>2606</v>
      </c>
      <c r="C366" s="218" t="s">
        <v>2383</v>
      </c>
      <c r="D366" s="218" t="s">
        <v>471</v>
      </c>
      <c r="E366" s="218" t="s">
        <v>2810</v>
      </c>
      <c r="F366" s="219">
        <v>676337054</v>
      </c>
      <c r="G366" s="218" t="s">
        <v>1620</v>
      </c>
      <c r="H366" s="220">
        <v>42753</v>
      </c>
      <c r="I366" s="218" t="s">
        <v>1621</v>
      </c>
      <c r="J366" s="218" t="s">
        <v>2607</v>
      </c>
      <c r="K366" s="218"/>
      <c r="L366" s="218"/>
      <c r="M366" s="218"/>
      <c r="N366" s="218"/>
      <c r="O366" s="218">
        <v>50</v>
      </c>
      <c r="P366" s="218">
        <v>50</v>
      </c>
      <c r="Q366" s="218" t="s">
        <v>2874</v>
      </c>
      <c r="R366" s="384"/>
    </row>
    <row r="367" spans="1:256" ht="41.25" customHeight="1" x14ac:dyDescent="0.3">
      <c r="A367" s="383">
        <v>362</v>
      </c>
      <c r="B367" s="223" t="s">
        <v>2387</v>
      </c>
      <c r="C367" s="218" t="s">
        <v>1593</v>
      </c>
      <c r="D367" s="218" t="s">
        <v>471</v>
      </c>
      <c r="E367" s="218" t="s">
        <v>2810</v>
      </c>
      <c r="F367" s="219" t="s">
        <v>1594</v>
      </c>
      <c r="G367" s="218" t="s">
        <v>1595</v>
      </c>
      <c r="H367" s="220" t="s">
        <v>1596</v>
      </c>
      <c r="I367" s="218" t="s">
        <v>1597</v>
      </c>
      <c r="J367" s="218" t="s">
        <v>2459</v>
      </c>
      <c r="K367" s="218"/>
      <c r="L367" s="218"/>
      <c r="M367" s="218"/>
      <c r="N367" s="218"/>
      <c r="O367" s="218">
        <v>50</v>
      </c>
      <c r="P367" s="218">
        <v>50</v>
      </c>
      <c r="Q367" s="218" t="s">
        <v>2874</v>
      </c>
      <c r="R367" s="384"/>
    </row>
    <row r="368" spans="1:256" s="67" customFormat="1" ht="41.25" customHeight="1" x14ac:dyDescent="0.3">
      <c r="A368" s="383">
        <v>363</v>
      </c>
      <c r="B368" s="223" t="s">
        <v>2718</v>
      </c>
      <c r="C368" s="232" t="s">
        <v>2120</v>
      </c>
      <c r="D368" s="232" t="s">
        <v>471</v>
      </c>
      <c r="E368" s="232" t="s">
        <v>2810</v>
      </c>
      <c r="F368" s="233">
        <v>6855000000</v>
      </c>
      <c r="G368" s="232" t="s">
        <v>2719</v>
      </c>
      <c r="H368" s="232" t="s">
        <v>2720</v>
      </c>
      <c r="I368" s="232" t="s">
        <v>2721</v>
      </c>
      <c r="J368" s="232" t="s">
        <v>2722</v>
      </c>
      <c r="K368" s="232"/>
      <c r="L368" s="232"/>
      <c r="M368" s="232"/>
      <c r="N368" s="232"/>
      <c r="O368" s="232">
        <v>50</v>
      </c>
      <c r="P368" s="232">
        <v>50</v>
      </c>
      <c r="Q368" s="218" t="s">
        <v>2874</v>
      </c>
      <c r="R368" s="388"/>
    </row>
    <row r="369" spans="1:18" s="67" customFormat="1" ht="41.25" customHeight="1" x14ac:dyDescent="0.3">
      <c r="A369" s="383">
        <v>364</v>
      </c>
      <c r="B369" s="223" t="s">
        <v>2728</v>
      </c>
      <c r="C369" s="232" t="s">
        <v>2240</v>
      </c>
      <c r="D369" s="232" t="s">
        <v>471</v>
      </c>
      <c r="E369" s="232" t="s">
        <v>2810</v>
      </c>
      <c r="F369" s="233">
        <v>59739623</v>
      </c>
      <c r="G369" s="232" t="s">
        <v>2729</v>
      </c>
      <c r="H369" s="232" t="s">
        <v>2730</v>
      </c>
      <c r="I369" s="232" t="s">
        <v>2731</v>
      </c>
      <c r="J369" s="232" t="s">
        <v>2732</v>
      </c>
      <c r="K369" s="232"/>
      <c r="L369" s="232"/>
      <c r="M369" s="232"/>
      <c r="N369" s="232"/>
      <c r="O369" s="232">
        <v>50</v>
      </c>
      <c r="P369" s="232">
        <v>50</v>
      </c>
      <c r="Q369" s="218" t="s">
        <v>2874</v>
      </c>
      <c r="R369" s="388"/>
    </row>
    <row r="370" spans="1:18" s="67" customFormat="1" ht="41.4" x14ac:dyDescent="0.3">
      <c r="A370" s="383">
        <v>365</v>
      </c>
      <c r="B370" s="223" t="s">
        <v>2747</v>
      </c>
      <c r="C370" s="232" t="s">
        <v>2186</v>
      </c>
      <c r="D370" s="232" t="s">
        <v>471</v>
      </c>
      <c r="E370" s="232" t="s">
        <v>2810</v>
      </c>
      <c r="F370" s="233">
        <v>27000000</v>
      </c>
      <c r="G370" s="232" t="s">
        <v>2748</v>
      </c>
      <c r="H370" s="232" t="s">
        <v>2749</v>
      </c>
      <c r="I370" s="232" t="s">
        <v>2750</v>
      </c>
      <c r="J370" s="232" t="s">
        <v>2850</v>
      </c>
      <c r="K370" s="232"/>
      <c r="L370" s="232"/>
      <c r="M370" s="232"/>
      <c r="N370" s="232"/>
      <c r="O370" s="232">
        <v>50</v>
      </c>
      <c r="P370" s="232">
        <v>50</v>
      </c>
      <c r="Q370" s="218" t="s">
        <v>2874</v>
      </c>
      <c r="R370" s="388"/>
    </row>
    <row r="371" spans="1:18" ht="41.4" x14ac:dyDescent="0.3">
      <c r="A371" s="383">
        <v>366</v>
      </c>
      <c r="B371" s="223" t="s">
        <v>2814</v>
      </c>
      <c r="C371" s="218" t="s">
        <v>2876</v>
      </c>
      <c r="D371" s="218" t="s">
        <v>471</v>
      </c>
      <c r="E371" s="218" t="s">
        <v>2810</v>
      </c>
      <c r="F371" s="256">
        <v>62930525</v>
      </c>
      <c r="G371" s="218" t="s">
        <v>2811</v>
      </c>
      <c r="H371" s="220">
        <v>42851</v>
      </c>
      <c r="I371" s="239" t="s">
        <v>2877</v>
      </c>
      <c r="J371" s="257" t="s">
        <v>4047</v>
      </c>
      <c r="K371" s="218"/>
      <c r="L371" s="218"/>
      <c r="M371" s="218"/>
      <c r="N371" s="218"/>
      <c r="O371" s="218">
        <v>50</v>
      </c>
      <c r="P371" s="258">
        <v>0.5</v>
      </c>
      <c r="Q371" s="218" t="s">
        <v>2874</v>
      </c>
      <c r="R371" s="384"/>
    </row>
    <row r="372" spans="1:18" customFormat="1" ht="41.4" x14ac:dyDescent="0.3">
      <c r="A372" s="383">
        <v>367</v>
      </c>
      <c r="B372" s="223" t="s">
        <v>2897</v>
      </c>
      <c r="C372" s="218" t="s">
        <v>2186</v>
      </c>
      <c r="D372" s="218" t="s">
        <v>471</v>
      </c>
      <c r="E372" s="218" t="s">
        <v>2810</v>
      </c>
      <c r="F372" s="256">
        <v>632250000</v>
      </c>
      <c r="G372" s="218" t="s">
        <v>2898</v>
      </c>
      <c r="H372" s="218" t="s">
        <v>2749</v>
      </c>
      <c r="I372" s="271" t="s">
        <v>2899</v>
      </c>
      <c r="J372" s="257" t="s">
        <v>2911</v>
      </c>
      <c r="K372" s="315"/>
      <c r="L372" s="315"/>
      <c r="M372" s="315"/>
      <c r="N372" s="315"/>
      <c r="O372" s="218">
        <v>50</v>
      </c>
      <c r="P372" s="232">
        <v>50</v>
      </c>
      <c r="Q372" s="218" t="s">
        <v>2874</v>
      </c>
      <c r="R372" s="417"/>
    </row>
    <row r="373" spans="1:18" s="179" customFormat="1" ht="41.4" x14ac:dyDescent="0.3">
      <c r="A373" s="418"/>
      <c r="B373" s="223" t="s">
        <v>2980</v>
      </c>
      <c r="C373" s="235" t="s">
        <v>2169</v>
      </c>
      <c r="D373" s="235" t="s">
        <v>471</v>
      </c>
      <c r="E373" s="235" t="s">
        <v>171</v>
      </c>
      <c r="F373" s="317">
        <v>259000000</v>
      </c>
      <c r="G373" s="235" t="s">
        <v>2981</v>
      </c>
      <c r="H373" s="235" t="s">
        <v>2982</v>
      </c>
      <c r="I373" s="318" t="s">
        <v>2983</v>
      </c>
      <c r="J373" s="319" t="s">
        <v>2984</v>
      </c>
      <c r="K373" s="316"/>
      <c r="L373" s="316"/>
      <c r="M373" s="316"/>
      <c r="N373" s="316"/>
      <c r="O373" s="316"/>
      <c r="P373" s="316"/>
      <c r="Q373" s="320" t="s">
        <v>2874</v>
      </c>
      <c r="R373" s="419"/>
    </row>
    <row r="374" spans="1:18" ht="27.6" x14ac:dyDescent="0.3">
      <c r="A374" s="383">
        <v>368</v>
      </c>
      <c r="B374" s="223" t="s">
        <v>1940</v>
      </c>
      <c r="C374" s="228" t="s">
        <v>1579</v>
      </c>
      <c r="D374" s="218" t="s">
        <v>180</v>
      </c>
      <c r="E374" s="218" t="s">
        <v>172</v>
      </c>
      <c r="F374" s="219">
        <v>0</v>
      </c>
      <c r="G374" s="227" t="s">
        <v>1279</v>
      </c>
      <c r="H374" s="220">
        <v>39479</v>
      </c>
      <c r="I374" s="218" t="s">
        <v>1270</v>
      </c>
      <c r="J374" s="227" t="s">
        <v>1941</v>
      </c>
      <c r="K374" s="218"/>
      <c r="L374" s="218"/>
      <c r="M374" s="218"/>
      <c r="N374" s="218"/>
      <c r="O374" s="218">
        <v>50</v>
      </c>
      <c r="P374" s="218">
        <v>50</v>
      </c>
      <c r="Q374" s="218" t="s">
        <v>3891</v>
      </c>
      <c r="R374" s="384"/>
    </row>
    <row r="375" spans="1:18" ht="41.4" x14ac:dyDescent="0.3">
      <c r="A375" s="383">
        <v>369</v>
      </c>
      <c r="B375" s="223" t="s">
        <v>1276</v>
      </c>
      <c r="C375" s="228" t="s">
        <v>1579</v>
      </c>
      <c r="D375" s="218" t="s">
        <v>180</v>
      </c>
      <c r="E375" s="218" t="s">
        <v>172</v>
      </c>
      <c r="F375" s="219">
        <v>0</v>
      </c>
      <c r="G375" s="218" t="s">
        <v>1277</v>
      </c>
      <c r="H375" s="220">
        <v>42160</v>
      </c>
      <c r="I375" s="218" t="s">
        <v>1278</v>
      </c>
      <c r="J375" s="218" t="s">
        <v>1852</v>
      </c>
      <c r="K375" s="218"/>
      <c r="L375" s="218"/>
      <c r="M375" s="218"/>
      <c r="N375" s="218"/>
      <c r="O375" s="218">
        <v>50</v>
      </c>
      <c r="P375" s="218">
        <v>50</v>
      </c>
      <c r="Q375" s="218" t="s">
        <v>3891</v>
      </c>
      <c r="R375" s="384"/>
    </row>
    <row r="376" spans="1:18" ht="69" x14ac:dyDescent="0.3">
      <c r="A376" s="383">
        <v>370</v>
      </c>
      <c r="B376" s="216" t="s">
        <v>2608</v>
      </c>
      <c r="C376" s="228" t="s">
        <v>2178</v>
      </c>
      <c r="D376" s="218" t="s">
        <v>180</v>
      </c>
      <c r="E376" s="228" t="s">
        <v>172</v>
      </c>
      <c r="F376" s="229">
        <v>0</v>
      </c>
      <c r="G376" s="218" t="s">
        <v>1280</v>
      </c>
      <c r="H376" s="230"/>
      <c r="I376" s="228" t="s">
        <v>1271</v>
      </c>
      <c r="J376" s="227" t="s">
        <v>2609</v>
      </c>
      <c r="K376" s="218"/>
      <c r="L376" s="218"/>
      <c r="M376" s="218"/>
      <c r="N376" s="218"/>
      <c r="O376" s="218">
        <v>50</v>
      </c>
      <c r="P376" s="218">
        <v>50</v>
      </c>
      <c r="Q376" s="235" t="s">
        <v>3133</v>
      </c>
      <c r="R376" s="384"/>
    </row>
    <row r="377" spans="1:18" ht="27.6" x14ac:dyDescent="0.3">
      <c r="A377" s="383">
        <v>371</v>
      </c>
      <c r="B377" s="216" t="s">
        <v>1272</v>
      </c>
      <c r="C377" s="228" t="s">
        <v>1579</v>
      </c>
      <c r="D377" s="218" t="s">
        <v>180</v>
      </c>
      <c r="E377" s="228" t="s">
        <v>172</v>
      </c>
      <c r="F377" s="229">
        <v>0</v>
      </c>
      <c r="G377" s="228"/>
      <c r="H377" s="230"/>
      <c r="I377" s="228" t="s">
        <v>1273</v>
      </c>
      <c r="J377" s="227" t="s">
        <v>1942</v>
      </c>
      <c r="K377" s="218"/>
      <c r="L377" s="218"/>
      <c r="M377" s="218"/>
      <c r="N377" s="218"/>
      <c r="O377" s="218">
        <v>75</v>
      </c>
      <c r="P377" s="218">
        <v>25</v>
      </c>
      <c r="Q377" s="235" t="s">
        <v>3133</v>
      </c>
      <c r="R377" s="384" t="s">
        <v>1943</v>
      </c>
    </row>
    <row r="378" spans="1:18" ht="81.75" customHeight="1" x14ac:dyDescent="0.3">
      <c r="A378" s="383">
        <v>372</v>
      </c>
      <c r="B378" s="223" t="s">
        <v>1555</v>
      </c>
      <c r="C378" s="218" t="s">
        <v>1556</v>
      </c>
      <c r="D378" s="218" t="s">
        <v>180</v>
      </c>
      <c r="E378" s="218" t="s">
        <v>172</v>
      </c>
      <c r="F378" s="219">
        <v>37000371153</v>
      </c>
      <c r="G378" s="218" t="s">
        <v>1282</v>
      </c>
      <c r="H378" s="220"/>
      <c r="I378" s="218" t="s">
        <v>1275</v>
      </c>
      <c r="J378" s="227" t="s">
        <v>2274</v>
      </c>
      <c r="K378" s="218"/>
      <c r="L378" s="218"/>
      <c r="M378" s="218"/>
      <c r="N378" s="218"/>
      <c r="O378" s="218">
        <v>50</v>
      </c>
      <c r="P378" s="218">
        <v>50</v>
      </c>
      <c r="Q378" s="218" t="s">
        <v>2275</v>
      </c>
      <c r="R378" s="384"/>
    </row>
    <row r="379" spans="1:18" ht="55.2" x14ac:dyDescent="0.3">
      <c r="A379" s="383">
        <v>373</v>
      </c>
      <c r="B379" s="223" t="s">
        <v>2543</v>
      </c>
      <c r="C379" s="228" t="s">
        <v>2125</v>
      </c>
      <c r="D379" s="218" t="s">
        <v>180</v>
      </c>
      <c r="E379" s="218" t="s">
        <v>172</v>
      </c>
      <c r="F379" s="219">
        <v>40966040</v>
      </c>
      <c r="G379" s="218" t="s">
        <v>1493</v>
      </c>
      <c r="H379" s="220">
        <v>42506</v>
      </c>
      <c r="I379" s="218" t="s">
        <v>1494</v>
      </c>
      <c r="J379" s="227" t="s">
        <v>3218</v>
      </c>
      <c r="K379" s="218"/>
      <c r="L379" s="218"/>
      <c r="M379" s="218"/>
      <c r="N379" s="218"/>
      <c r="O379" s="218">
        <v>50</v>
      </c>
      <c r="P379" s="218">
        <v>50</v>
      </c>
      <c r="Q379" s="235" t="s">
        <v>3133</v>
      </c>
      <c r="R379" s="384" t="s">
        <v>2445</v>
      </c>
    </row>
    <row r="380" spans="1:18" ht="27.6" x14ac:dyDescent="0.3">
      <c r="A380" s="383">
        <v>374</v>
      </c>
      <c r="B380" s="247">
        <v>20051331</v>
      </c>
      <c r="C380" s="247" t="s">
        <v>2610</v>
      </c>
      <c r="D380" s="247" t="s">
        <v>180</v>
      </c>
      <c r="E380" s="247" t="s">
        <v>173</v>
      </c>
      <c r="F380" s="248">
        <v>39642754</v>
      </c>
      <c r="G380" s="251" t="s">
        <v>1283</v>
      </c>
      <c r="H380" s="249">
        <v>40448</v>
      </c>
      <c r="I380" s="247" t="s">
        <v>1284</v>
      </c>
      <c r="J380" s="247" t="s">
        <v>1285</v>
      </c>
      <c r="K380" s="247"/>
      <c r="L380" s="247"/>
      <c r="M380" s="321"/>
      <c r="N380" s="247"/>
      <c r="O380" s="247">
        <v>50</v>
      </c>
      <c r="P380" s="247">
        <v>50</v>
      </c>
      <c r="Q380" s="247" t="s">
        <v>3891</v>
      </c>
      <c r="R380" s="384"/>
    </row>
    <row r="381" spans="1:18" ht="55.2" x14ac:dyDescent="0.3">
      <c r="A381" s="383">
        <v>375</v>
      </c>
      <c r="B381" s="247">
        <v>201000562</v>
      </c>
      <c r="C381" s="247" t="s">
        <v>1286</v>
      </c>
      <c r="D381" s="247" t="s">
        <v>1287</v>
      </c>
      <c r="E381" s="247" t="s">
        <v>173</v>
      </c>
      <c r="F381" s="248">
        <v>132000000</v>
      </c>
      <c r="G381" s="251" t="s">
        <v>1288</v>
      </c>
      <c r="H381" s="249"/>
      <c r="I381" s="247" t="s">
        <v>1289</v>
      </c>
      <c r="J381" s="247" t="s">
        <v>1290</v>
      </c>
      <c r="K381" s="247"/>
      <c r="L381" s="247"/>
      <c r="M381" s="247"/>
      <c r="N381" s="247"/>
      <c r="O381" s="247">
        <v>50</v>
      </c>
      <c r="P381" s="247">
        <v>50</v>
      </c>
      <c r="Q381" s="247" t="s">
        <v>3891</v>
      </c>
      <c r="R381" s="384" t="s">
        <v>2460</v>
      </c>
    </row>
    <row r="382" spans="1:18" ht="55.2" x14ac:dyDescent="0.3">
      <c r="A382" s="383">
        <v>376</v>
      </c>
      <c r="B382" s="247" t="s">
        <v>1291</v>
      </c>
      <c r="C382" s="247" t="s">
        <v>733</v>
      </c>
      <c r="D382" s="247" t="s">
        <v>1287</v>
      </c>
      <c r="E382" s="247" t="s">
        <v>173</v>
      </c>
      <c r="F382" s="248">
        <v>570000000</v>
      </c>
      <c r="G382" s="251" t="s">
        <v>1292</v>
      </c>
      <c r="H382" s="249"/>
      <c r="I382" s="247" t="s">
        <v>1293</v>
      </c>
      <c r="J382" s="247" t="s">
        <v>1294</v>
      </c>
      <c r="K382" s="247"/>
      <c r="L382" s="247"/>
      <c r="M382" s="321"/>
      <c r="N382" s="247"/>
      <c r="O382" s="247">
        <v>0</v>
      </c>
      <c r="P382" s="247">
        <v>100</v>
      </c>
      <c r="Q382" s="247" t="s">
        <v>3891</v>
      </c>
      <c r="R382" s="384" t="s">
        <v>2460</v>
      </c>
    </row>
    <row r="383" spans="1:18" ht="39" customHeight="1" x14ac:dyDescent="0.3">
      <c r="A383" s="383">
        <v>377</v>
      </c>
      <c r="B383" s="231" t="s">
        <v>2159</v>
      </c>
      <c r="C383" s="218" t="s">
        <v>2118</v>
      </c>
      <c r="D383" s="218" t="s">
        <v>1287</v>
      </c>
      <c r="E383" s="218" t="s">
        <v>173</v>
      </c>
      <c r="F383" s="219"/>
      <c r="G383" s="218" t="s">
        <v>1295</v>
      </c>
      <c r="H383" s="220"/>
      <c r="I383" s="218" t="s">
        <v>1296</v>
      </c>
      <c r="J383" s="218" t="s">
        <v>2160</v>
      </c>
      <c r="K383" s="214"/>
      <c r="L383" s="214"/>
      <c r="M383" s="218"/>
      <c r="N383" s="218"/>
      <c r="O383" s="218">
        <v>50</v>
      </c>
      <c r="P383" s="218">
        <v>50</v>
      </c>
      <c r="Q383" s="235" t="s">
        <v>3133</v>
      </c>
      <c r="R383" s="384"/>
    </row>
    <row r="384" spans="1:18" ht="41.4" x14ac:dyDescent="0.3">
      <c r="A384" s="383">
        <v>378</v>
      </c>
      <c r="B384" s="216" t="s">
        <v>2461</v>
      </c>
      <c r="C384" s="218" t="s">
        <v>2383</v>
      </c>
      <c r="D384" s="218" t="s">
        <v>1287</v>
      </c>
      <c r="E384" s="218" t="s">
        <v>173</v>
      </c>
      <c r="F384" s="229">
        <v>232814205</v>
      </c>
      <c r="G384" s="218" t="s">
        <v>1297</v>
      </c>
      <c r="H384" s="230">
        <v>40749</v>
      </c>
      <c r="I384" s="228" t="s">
        <v>1298</v>
      </c>
      <c r="J384" s="227" t="s">
        <v>2462</v>
      </c>
      <c r="K384" s="218"/>
      <c r="L384" s="218"/>
      <c r="M384" s="218"/>
      <c r="N384" s="218"/>
      <c r="O384" s="218">
        <v>50</v>
      </c>
      <c r="P384" s="218">
        <v>50</v>
      </c>
      <c r="Q384" s="235" t="s">
        <v>3133</v>
      </c>
      <c r="R384" s="384" t="s">
        <v>2463</v>
      </c>
    </row>
    <row r="385" spans="1:18" ht="69" x14ac:dyDescent="0.3">
      <c r="A385" s="383">
        <v>379</v>
      </c>
      <c r="B385" s="216" t="s">
        <v>2049</v>
      </c>
      <c r="C385" s="228" t="s">
        <v>1947</v>
      </c>
      <c r="D385" s="218" t="s">
        <v>1287</v>
      </c>
      <c r="E385" s="218" t="s">
        <v>173</v>
      </c>
      <c r="F385" s="229">
        <v>90000000</v>
      </c>
      <c r="G385" s="218" t="s">
        <v>1299</v>
      </c>
      <c r="H385" s="230"/>
      <c r="I385" s="228" t="s">
        <v>1300</v>
      </c>
      <c r="J385" s="227" t="s">
        <v>2835</v>
      </c>
      <c r="K385" s="218" t="s">
        <v>455</v>
      </c>
      <c r="L385" s="218"/>
      <c r="M385" s="218"/>
      <c r="N385" s="218"/>
      <c r="O385" s="218">
        <v>50</v>
      </c>
      <c r="P385" s="218">
        <v>50</v>
      </c>
      <c r="Q385" s="235" t="s">
        <v>3133</v>
      </c>
      <c r="R385" s="384" t="s">
        <v>2051</v>
      </c>
    </row>
    <row r="386" spans="1:18" ht="66.75" customHeight="1" x14ac:dyDescent="0.3">
      <c r="A386" s="383">
        <v>380</v>
      </c>
      <c r="B386" s="223" t="s">
        <v>2323</v>
      </c>
      <c r="C386" s="228" t="s">
        <v>2186</v>
      </c>
      <c r="D386" s="218" t="s">
        <v>1287</v>
      </c>
      <c r="E386" s="218" t="s">
        <v>1287</v>
      </c>
      <c r="F386" s="229">
        <v>0</v>
      </c>
      <c r="G386" s="228"/>
      <c r="H386" s="230"/>
      <c r="I386" s="228" t="s">
        <v>1301</v>
      </c>
      <c r="J386" s="227" t="s">
        <v>3287</v>
      </c>
      <c r="K386" s="218"/>
      <c r="L386" s="218"/>
      <c r="M386" s="218"/>
      <c r="N386" s="218"/>
      <c r="O386" s="218">
        <v>50</v>
      </c>
      <c r="P386" s="218">
        <v>50</v>
      </c>
      <c r="Q386" s="235" t="s">
        <v>3133</v>
      </c>
      <c r="R386" s="387" t="s">
        <v>3288</v>
      </c>
    </row>
    <row r="387" spans="1:18" ht="27.6" x14ac:dyDescent="0.3">
      <c r="A387" s="383">
        <v>381</v>
      </c>
      <c r="B387" s="223" t="s">
        <v>1381</v>
      </c>
      <c r="C387" s="228" t="s">
        <v>1579</v>
      </c>
      <c r="D387" s="218" t="s">
        <v>1287</v>
      </c>
      <c r="E387" s="218" t="s">
        <v>1382</v>
      </c>
      <c r="F387" s="219">
        <v>0</v>
      </c>
      <c r="G387" s="218"/>
      <c r="H387" s="220"/>
      <c r="I387" s="218" t="s">
        <v>1383</v>
      </c>
      <c r="J387" s="227" t="s">
        <v>1527</v>
      </c>
      <c r="K387" s="218"/>
      <c r="L387" s="218"/>
      <c r="M387" s="218"/>
      <c r="N387" s="218"/>
      <c r="O387" s="218">
        <v>50</v>
      </c>
      <c r="P387" s="218">
        <v>50</v>
      </c>
      <c r="Q387" s="235" t="s">
        <v>3133</v>
      </c>
      <c r="R387" s="384" t="s">
        <v>1945</v>
      </c>
    </row>
    <row r="388" spans="1:18" ht="41.4" x14ac:dyDescent="0.3">
      <c r="A388" s="383">
        <v>382</v>
      </c>
      <c r="B388" s="242" t="s">
        <v>1302</v>
      </c>
      <c r="C388" s="218" t="s">
        <v>646</v>
      </c>
      <c r="D388" s="218" t="s">
        <v>1287</v>
      </c>
      <c r="E388" s="218" t="s">
        <v>173</v>
      </c>
      <c r="F388" s="234">
        <v>138002543</v>
      </c>
      <c r="G388" s="218" t="s">
        <v>1303</v>
      </c>
      <c r="H388" s="230">
        <v>40304</v>
      </c>
      <c r="I388" s="228" t="s">
        <v>1298</v>
      </c>
      <c r="J388" s="218" t="s">
        <v>1304</v>
      </c>
      <c r="K388" s="228">
        <v>1</v>
      </c>
      <c r="L388" s="230">
        <v>40883</v>
      </c>
      <c r="M388" s="322">
        <v>24181729</v>
      </c>
      <c r="N388" s="218"/>
      <c r="O388" s="218">
        <v>50</v>
      </c>
      <c r="P388" s="218">
        <v>50</v>
      </c>
      <c r="Q388" s="218" t="s">
        <v>2874</v>
      </c>
      <c r="R388" s="384" t="s">
        <v>2052</v>
      </c>
    </row>
    <row r="389" spans="1:18" ht="82.8" x14ac:dyDescent="0.3">
      <c r="A389" s="383">
        <v>383</v>
      </c>
      <c r="B389" s="242" t="s">
        <v>2611</v>
      </c>
      <c r="C389" s="228" t="s">
        <v>948</v>
      </c>
      <c r="D389" s="218" t="s">
        <v>1287</v>
      </c>
      <c r="E389" s="218" t="s">
        <v>1287</v>
      </c>
      <c r="F389" s="234">
        <v>10761387</v>
      </c>
      <c r="G389" s="218" t="s">
        <v>1306</v>
      </c>
      <c r="H389" s="230">
        <v>40373</v>
      </c>
      <c r="I389" s="228" t="s">
        <v>1307</v>
      </c>
      <c r="J389" s="218" t="s">
        <v>1308</v>
      </c>
      <c r="K389" s="228"/>
      <c r="L389" s="228"/>
      <c r="M389" s="323"/>
      <c r="N389" s="218"/>
      <c r="O389" s="218">
        <v>100</v>
      </c>
      <c r="P389" s="218">
        <v>0</v>
      </c>
      <c r="Q389" s="218" t="s">
        <v>2874</v>
      </c>
      <c r="R389" s="384" t="s">
        <v>2602</v>
      </c>
    </row>
    <row r="390" spans="1:18" ht="41.4" x14ac:dyDescent="0.3">
      <c r="A390" s="383">
        <v>384</v>
      </c>
      <c r="B390" s="216" t="s">
        <v>1865</v>
      </c>
      <c r="C390" s="228" t="s">
        <v>1866</v>
      </c>
      <c r="D390" s="218" t="s">
        <v>180</v>
      </c>
      <c r="E390" s="228" t="s">
        <v>1311</v>
      </c>
      <c r="F390" s="234">
        <v>45403196</v>
      </c>
      <c r="G390" s="232" t="s">
        <v>1864</v>
      </c>
      <c r="H390" s="230" t="s">
        <v>1867</v>
      </c>
      <c r="I390" s="228" t="s">
        <v>386</v>
      </c>
      <c r="J390" s="227" t="s">
        <v>2615</v>
      </c>
      <c r="K390" s="218"/>
      <c r="L390" s="218"/>
      <c r="M390" s="218"/>
      <c r="N390" s="218"/>
      <c r="O390" s="218">
        <v>75</v>
      </c>
      <c r="P390" s="218">
        <v>25</v>
      </c>
      <c r="Q390" s="235" t="s">
        <v>3133</v>
      </c>
      <c r="R390" s="384"/>
    </row>
    <row r="391" spans="1:18" s="175" customFormat="1" ht="69.75" customHeight="1" x14ac:dyDescent="0.3">
      <c r="A391" s="383">
        <v>385</v>
      </c>
      <c r="B391" s="223" t="s">
        <v>2985</v>
      </c>
      <c r="C391" s="218" t="s">
        <v>2986</v>
      </c>
      <c r="D391" s="218" t="s">
        <v>1382</v>
      </c>
      <c r="E391" s="218" t="s">
        <v>1382</v>
      </c>
      <c r="F391" s="267">
        <v>17500000</v>
      </c>
      <c r="G391" s="218" t="s">
        <v>2987</v>
      </c>
      <c r="H391" s="220"/>
      <c r="I391" s="239" t="s">
        <v>2988</v>
      </c>
      <c r="J391" s="252" t="s">
        <v>2989</v>
      </c>
      <c r="K391" s="218"/>
      <c r="L391" s="218"/>
      <c r="M391" s="218"/>
      <c r="N391" s="218"/>
      <c r="O391" s="218">
        <v>50</v>
      </c>
      <c r="P391" s="258">
        <v>0.5</v>
      </c>
      <c r="Q391" s="235" t="s">
        <v>3133</v>
      </c>
      <c r="R391" s="384"/>
    </row>
    <row r="392" spans="1:18" s="175" customFormat="1" ht="41.4" x14ac:dyDescent="0.3">
      <c r="A392" s="383">
        <v>386</v>
      </c>
      <c r="B392" s="223" t="s">
        <v>2991</v>
      </c>
      <c r="C392" s="218" t="s">
        <v>2986</v>
      </c>
      <c r="D392" s="218" t="s">
        <v>1382</v>
      </c>
      <c r="E392" s="218" t="s">
        <v>1382</v>
      </c>
      <c r="F392" s="267" t="s">
        <v>2992</v>
      </c>
      <c r="G392" s="218" t="s">
        <v>2993</v>
      </c>
      <c r="H392" s="220" t="s">
        <v>2994</v>
      </c>
      <c r="I392" s="239" t="s">
        <v>2995</v>
      </c>
      <c r="J392" s="252" t="s">
        <v>2996</v>
      </c>
      <c r="K392" s="218"/>
      <c r="L392" s="218"/>
      <c r="M392" s="218"/>
      <c r="N392" s="218"/>
      <c r="O392" s="218">
        <v>50</v>
      </c>
      <c r="P392" s="258">
        <v>0.5</v>
      </c>
      <c r="Q392" s="235" t="s">
        <v>3133</v>
      </c>
      <c r="R392" s="384"/>
    </row>
    <row r="393" spans="1:18" s="175" customFormat="1" ht="82.8" x14ac:dyDescent="0.3">
      <c r="A393" s="420">
        <v>414</v>
      </c>
      <c r="B393" s="223" t="s">
        <v>2997</v>
      </c>
      <c r="C393" s="218" t="s">
        <v>2998</v>
      </c>
      <c r="D393" s="218" t="s">
        <v>1311</v>
      </c>
      <c r="E393" s="218" t="s">
        <v>1382</v>
      </c>
      <c r="F393" s="267"/>
      <c r="G393" s="218" t="s">
        <v>2999</v>
      </c>
      <c r="H393" s="220"/>
      <c r="I393" s="239" t="s">
        <v>211</v>
      </c>
      <c r="J393" s="252" t="s">
        <v>3000</v>
      </c>
      <c r="K393" s="218"/>
      <c r="L393" s="218"/>
      <c r="M393" s="218"/>
      <c r="N393" s="218"/>
      <c r="O393" s="218">
        <v>50</v>
      </c>
      <c r="P393" s="258">
        <v>0.5</v>
      </c>
      <c r="Q393" s="235" t="s">
        <v>3133</v>
      </c>
      <c r="R393" s="384"/>
    </row>
    <row r="394" spans="1:18" s="175" customFormat="1" ht="69" x14ac:dyDescent="0.3">
      <c r="A394" s="420">
        <v>415</v>
      </c>
      <c r="B394" s="223" t="s">
        <v>3001</v>
      </c>
      <c r="C394" s="218" t="s">
        <v>2998</v>
      </c>
      <c r="D394" s="218" t="s">
        <v>1311</v>
      </c>
      <c r="E394" s="218" t="s">
        <v>1382</v>
      </c>
      <c r="F394" s="267"/>
      <c r="G394" s="218" t="s">
        <v>2999</v>
      </c>
      <c r="H394" s="220"/>
      <c r="I394" s="239" t="s">
        <v>3002</v>
      </c>
      <c r="J394" s="252" t="s">
        <v>3003</v>
      </c>
      <c r="K394" s="218"/>
      <c r="L394" s="218"/>
      <c r="M394" s="218"/>
      <c r="N394" s="218"/>
      <c r="O394" s="218">
        <v>50</v>
      </c>
      <c r="P394" s="258">
        <v>0.5</v>
      </c>
      <c r="Q394" s="235" t="s">
        <v>3133</v>
      </c>
      <c r="R394" s="384"/>
    </row>
    <row r="395" spans="1:18" ht="41.4" x14ac:dyDescent="0.3">
      <c r="A395" s="383">
        <v>387</v>
      </c>
      <c r="B395" s="242" t="s">
        <v>1319</v>
      </c>
      <c r="C395" s="218" t="s">
        <v>646</v>
      </c>
      <c r="D395" s="218" t="s">
        <v>180</v>
      </c>
      <c r="E395" s="228" t="s">
        <v>174</v>
      </c>
      <c r="F395" s="234">
        <v>0</v>
      </c>
      <c r="G395" s="218" t="s">
        <v>1320</v>
      </c>
      <c r="H395" s="230">
        <v>40609</v>
      </c>
      <c r="I395" s="228" t="s">
        <v>1321</v>
      </c>
      <c r="J395" s="218" t="s">
        <v>1322</v>
      </c>
      <c r="K395" s="228"/>
      <c r="L395" s="228"/>
      <c r="M395" s="228"/>
      <c r="N395" s="224"/>
      <c r="O395" s="218">
        <v>50</v>
      </c>
      <c r="P395" s="218">
        <v>50</v>
      </c>
      <c r="Q395" s="218" t="s">
        <v>2874</v>
      </c>
      <c r="R395" s="384" t="s">
        <v>2052</v>
      </c>
    </row>
    <row r="396" spans="1:18" ht="41.4" x14ac:dyDescent="0.3">
      <c r="A396" s="383">
        <v>388</v>
      </c>
      <c r="B396" s="223" t="s">
        <v>2618</v>
      </c>
      <c r="C396" s="218" t="s">
        <v>1328</v>
      </c>
      <c r="D396" s="218" t="s">
        <v>1324</v>
      </c>
      <c r="E396" s="218" t="s">
        <v>175</v>
      </c>
      <c r="F396" s="219">
        <v>13789100</v>
      </c>
      <c r="G396" s="218" t="s">
        <v>1329</v>
      </c>
      <c r="H396" s="220">
        <v>42494</v>
      </c>
      <c r="I396" s="218" t="s">
        <v>1330</v>
      </c>
      <c r="J396" s="218" t="s">
        <v>2619</v>
      </c>
      <c r="K396" s="218"/>
      <c r="L396" s="218"/>
      <c r="M396" s="218"/>
      <c r="N396" s="218"/>
      <c r="O396" s="218">
        <v>50</v>
      </c>
      <c r="P396" s="218">
        <v>50</v>
      </c>
      <c r="Q396" s="218" t="s">
        <v>2874</v>
      </c>
      <c r="R396" s="384" t="s">
        <v>1907</v>
      </c>
    </row>
    <row r="397" spans="1:18" ht="27.6" x14ac:dyDescent="0.3">
      <c r="A397" s="383">
        <v>389</v>
      </c>
      <c r="B397" s="223" t="s">
        <v>1331</v>
      </c>
      <c r="C397" s="223" t="s">
        <v>1316</v>
      </c>
      <c r="D397" s="223" t="s">
        <v>1324</v>
      </c>
      <c r="E397" s="223" t="s">
        <v>175</v>
      </c>
      <c r="F397" s="324">
        <v>0</v>
      </c>
      <c r="G397" s="255" t="s">
        <v>1332</v>
      </c>
      <c r="H397" s="325" t="s">
        <v>1333</v>
      </c>
      <c r="I397" s="223" t="s">
        <v>1334</v>
      </c>
      <c r="J397" s="223" t="s">
        <v>1450</v>
      </c>
      <c r="K397" s="223"/>
      <c r="L397" s="223"/>
      <c r="M397" s="223"/>
      <c r="N397" s="223"/>
      <c r="O397" s="223">
        <v>100</v>
      </c>
      <c r="P397" s="223">
        <v>0</v>
      </c>
      <c r="Q397" s="223" t="s">
        <v>3891</v>
      </c>
      <c r="R397" s="384"/>
    </row>
    <row r="398" spans="1:18" ht="96.6" x14ac:dyDescent="0.3">
      <c r="A398" s="383">
        <v>390</v>
      </c>
      <c r="B398" s="223"/>
      <c r="C398" s="228" t="s">
        <v>1947</v>
      </c>
      <c r="D398" s="218" t="s">
        <v>1324</v>
      </c>
      <c r="E398" s="218" t="s">
        <v>175</v>
      </c>
      <c r="F398" s="219"/>
      <c r="G398" s="218"/>
      <c r="H398" s="220"/>
      <c r="I398" s="218" t="s">
        <v>1361</v>
      </c>
      <c r="J398" s="218" t="s">
        <v>1362</v>
      </c>
      <c r="K398" s="218"/>
      <c r="L398" s="218"/>
      <c r="M398" s="218"/>
      <c r="N398" s="218"/>
      <c r="O398" s="218">
        <v>50</v>
      </c>
      <c r="P398" s="218">
        <v>50</v>
      </c>
      <c r="Q398" s="235" t="s">
        <v>3133</v>
      </c>
      <c r="R398" s="384" t="s">
        <v>2053</v>
      </c>
    </row>
    <row r="399" spans="1:18" s="167" customFormat="1" ht="43.2" x14ac:dyDescent="0.3">
      <c r="A399" s="383">
        <v>391</v>
      </c>
      <c r="B399" s="223" t="s">
        <v>2901</v>
      </c>
      <c r="C399" s="228" t="s">
        <v>2635</v>
      </c>
      <c r="D399" s="218" t="s">
        <v>606</v>
      </c>
      <c r="E399" s="218" t="s">
        <v>175</v>
      </c>
      <c r="F399" s="219"/>
      <c r="G399" s="218"/>
      <c r="H399" s="220">
        <v>42227</v>
      </c>
      <c r="I399" s="218" t="s">
        <v>2903</v>
      </c>
      <c r="J399" s="326" t="s">
        <v>2905</v>
      </c>
      <c r="K399" s="218"/>
      <c r="L399" s="218"/>
      <c r="M399" s="218"/>
      <c r="N399" s="218"/>
      <c r="O399" s="218">
        <v>50</v>
      </c>
      <c r="P399" s="218">
        <v>50</v>
      </c>
      <c r="Q399" s="235" t="s">
        <v>3133</v>
      </c>
      <c r="R399" s="384" t="s">
        <v>2904</v>
      </c>
    </row>
    <row r="400" spans="1:18" ht="41.4" x14ac:dyDescent="0.3">
      <c r="A400" s="383">
        <v>392</v>
      </c>
      <c r="B400" s="327" t="s">
        <v>2623</v>
      </c>
      <c r="C400" s="250" t="s">
        <v>1339</v>
      </c>
      <c r="D400" s="247" t="s">
        <v>1324</v>
      </c>
      <c r="E400" s="247" t="s">
        <v>175</v>
      </c>
      <c r="F400" s="277">
        <v>15000000</v>
      </c>
      <c r="G400" s="250" t="s">
        <v>1340</v>
      </c>
      <c r="H400" s="278">
        <v>41338</v>
      </c>
      <c r="I400" s="250" t="s">
        <v>1341</v>
      </c>
      <c r="J400" s="250" t="s">
        <v>1342</v>
      </c>
      <c r="K400" s="250"/>
      <c r="L400" s="250"/>
      <c r="M400" s="250"/>
      <c r="N400" s="328"/>
      <c r="O400" s="247">
        <v>50</v>
      </c>
      <c r="P400" s="247">
        <v>50</v>
      </c>
      <c r="Q400" s="218" t="s">
        <v>2874</v>
      </c>
      <c r="R400" s="384" t="s">
        <v>2624</v>
      </c>
    </row>
    <row r="401" spans="1:256" ht="41.4" x14ac:dyDescent="0.3">
      <c r="A401" s="383">
        <v>393</v>
      </c>
      <c r="B401" s="254" t="s">
        <v>2632</v>
      </c>
      <c r="C401" s="228" t="s">
        <v>2633</v>
      </c>
      <c r="D401" s="218" t="s">
        <v>1324</v>
      </c>
      <c r="E401" s="228" t="s">
        <v>175</v>
      </c>
      <c r="F401" s="234">
        <v>0</v>
      </c>
      <c r="G401" s="218" t="s">
        <v>1350</v>
      </c>
      <c r="H401" s="230"/>
      <c r="I401" s="228" t="s">
        <v>1351</v>
      </c>
      <c r="J401" s="232" t="s">
        <v>2634</v>
      </c>
      <c r="K401" s="228"/>
      <c r="L401" s="228"/>
      <c r="M401" s="228"/>
      <c r="N401" s="224"/>
      <c r="O401" s="218">
        <v>50</v>
      </c>
      <c r="P401" s="218">
        <v>50</v>
      </c>
      <c r="Q401" s="218" t="s">
        <v>2874</v>
      </c>
      <c r="R401" s="384"/>
    </row>
    <row r="402" spans="1:256" ht="41.4" x14ac:dyDescent="0.3">
      <c r="A402" s="383">
        <v>394</v>
      </c>
      <c r="B402" s="216" t="s">
        <v>2638</v>
      </c>
      <c r="C402" s="228" t="s">
        <v>1323</v>
      </c>
      <c r="D402" s="218" t="s">
        <v>1324</v>
      </c>
      <c r="E402" s="228" t="s">
        <v>175</v>
      </c>
      <c r="F402" s="234">
        <v>100000000</v>
      </c>
      <c r="G402" s="218"/>
      <c r="H402" s="230">
        <v>41680</v>
      </c>
      <c r="I402" s="228" t="s">
        <v>1354</v>
      </c>
      <c r="J402" s="218" t="s">
        <v>2854</v>
      </c>
      <c r="K402" s="228"/>
      <c r="L402" s="228"/>
      <c r="M402" s="228"/>
      <c r="N402" s="224"/>
      <c r="O402" s="218">
        <v>50</v>
      </c>
      <c r="P402" s="218">
        <v>50</v>
      </c>
      <c r="Q402" s="218" t="s">
        <v>2874</v>
      </c>
      <c r="R402" s="384"/>
    </row>
    <row r="403" spans="1:256" ht="41.4" x14ac:dyDescent="0.3">
      <c r="A403" s="383">
        <v>395</v>
      </c>
      <c r="B403" s="223" t="s">
        <v>2643</v>
      </c>
      <c r="C403" s="218" t="s">
        <v>1323</v>
      </c>
      <c r="D403" s="218" t="s">
        <v>1324</v>
      </c>
      <c r="E403" s="218" t="s">
        <v>1325</v>
      </c>
      <c r="F403" s="219">
        <v>17161012</v>
      </c>
      <c r="G403" s="329" t="s">
        <v>1363</v>
      </c>
      <c r="H403" s="220">
        <v>42508</v>
      </c>
      <c r="I403" s="218" t="s">
        <v>1364</v>
      </c>
      <c r="J403" s="218" t="s">
        <v>2642</v>
      </c>
      <c r="K403" s="218"/>
      <c r="L403" s="218"/>
      <c r="M403" s="218"/>
      <c r="N403" s="218"/>
      <c r="O403" s="218">
        <v>50</v>
      </c>
      <c r="P403" s="218">
        <v>50</v>
      </c>
      <c r="Q403" s="218" t="s">
        <v>2874</v>
      </c>
      <c r="R403" s="384"/>
    </row>
    <row r="404" spans="1:256" ht="41.4" x14ac:dyDescent="0.3">
      <c r="A404" s="383">
        <v>396</v>
      </c>
      <c r="B404" s="223" t="s">
        <v>2644</v>
      </c>
      <c r="C404" s="218" t="s">
        <v>1328</v>
      </c>
      <c r="D404" s="218" t="s">
        <v>1324</v>
      </c>
      <c r="E404" s="218" t="s">
        <v>175</v>
      </c>
      <c r="F404" s="219">
        <v>31580113</v>
      </c>
      <c r="G404" s="218" t="s">
        <v>1583</v>
      </c>
      <c r="H404" s="220">
        <v>42751</v>
      </c>
      <c r="I404" s="218" t="s">
        <v>1584</v>
      </c>
      <c r="J404" s="218" t="s">
        <v>2839</v>
      </c>
      <c r="K404" s="224"/>
      <c r="L404" s="218"/>
      <c r="M404" s="218"/>
      <c r="N404" s="218"/>
      <c r="O404" s="218">
        <v>50</v>
      </c>
      <c r="P404" s="218">
        <v>50</v>
      </c>
      <c r="Q404" s="235" t="s">
        <v>3133</v>
      </c>
      <c r="R404" s="384"/>
    </row>
    <row r="405" spans="1:256" ht="82.8" x14ac:dyDescent="0.3">
      <c r="A405" s="383">
        <v>397</v>
      </c>
      <c r="B405" s="223" t="s">
        <v>2646</v>
      </c>
      <c r="C405" s="228" t="s">
        <v>2635</v>
      </c>
      <c r="D405" s="218" t="s">
        <v>1324</v>
      </c>
      <c r="E405" s="218" t="s">
        <v>1365</v>
      </c>
      <c r="F405" s="219">
        <v>0</v>
      </c>
      <c r="G405" s="218"/>
      <c r="H405" s="220"/>
      <c r="I405" s="218" t="s">
        <v>1366</v>
      </c>
      <c r="J405" s="218" t="s">
        <v>2647</v>
      </c>
      <c r="K405" s="218"/>
      <c r="L405" s="218"/>
      <c r="M405" s="218"/>
      <c r="N405" s="218"/>
      <c r="O405" s="218">
        <v>50</v>
      </c>
      <c r="P405" s="218">
        <v>50</v>
      </c>
      <c r="Q405" s="218" t="s">
        <v>2874</v>
      </c>
      <c r="R405" s="384" t="s">
        <v>2648</v>
      </c>
    </row>
    <row r="406" spans="1:256" ht="41.4" x14ac:dyDescent="0.3">
      <c r="A406" s="383">
        <v>398</v>
      </c>
      <c r="B406" s="216" t="s">
        <v>2544</v>
      </c>
      <c r="C406" s="228" t="s">
        <v>2549</v>
      </c>
      <c r="D406" s="218" t="s">
        <v>606</v>
      </c>
      <c r="E406" s="228" t="s">
        <v>1367</v>
      </c>
      <c r="F406" s="234">
        <v>60000000</v>
      </c>
      <c r="G406" s="218" t="s">
        <v>1368</v>
      </c>
      <c r="H406" s="230"/>
      <c r="I406" s="218" t="s">
        <v>1369</v>
      </c>
      <c r="J406" s="218" t="s">
        <v>2550</v>
      </c>
      <c r="K406" s="228"/>
      <c r="L406" s="228"/>
      <c r="M406" s="228"/>
      <c r="N406" s="224"/>
      <c r="O406" s="218">
        <v>50</v>
      </c>
      <c r="P406" s="218">
        <v>50</v>
      </c>
      <c r="Q406" s="218" t="s">
        <v>2874</v>
      </c>
      <c r="R406" s="384" t="s">
        <v>2138</v>
      </c>
    </row>
    <row r="407" spans="1:256" ht="27.6" x14ac:dyDescent="0.3">
      <c r="A407" s="383">
        <v>399</v>
      </c>
      <c r="B407" s="223" t="s">
        <v>1370</v>
      </c>
      <c r="C407" s="218" t="s">
        <v>2174</v>
      </c>
      <c r="D407" s="218" t="s">
        <v>20</v>
      </c>
      <c r="E407" s="218" t="s">
        <v>1371</v>
      </c>
      <c r="F407" s="219">
        <v>0</v>
      </c>
      <c r="G407" s="227" t="s">
        <v>1372</v>
      </c>
      <c r="H407" s="220">
        <v>42341</v>
      </c>
      <c r="I407" s="218" t="s">
        <v>1373</v>
      </c>
      <c r="J407" s="218" t="s">
        <v>1848</v>
      </c>
      <c r="K407" s="218"/>
      <c r="L407" s="218"/>
      <c r="M407" s="218"/>
      <c r="N407" s="218"/>
      <c r="O407" s="218">
        <v>50</v>
      </c>
      <c r="P407" s="218">
        <v>50</v>
      </c>
      <c r="Q407" s="218" t="s">
        <v>3891</v>
      </c>
      <c r="R407" s="384"/>
    </row>
    <row r="408" spans="1:256" ht="55.2" x14ac:dyDescent="0.3">
      <c r="A408" s="383">
        <v>400</v>
      </c>
      <c r="B408" s="223" t="s">
        <v>2054</v>
      </c>
      <c r="C408" s="228" t="s">
        <v>1947</v>
      </c>
      <c r="D408" s="227" t="s">
        <v>20</v>
      </c>
      <c r="E408" s="227" t="s">
        <v>1371</v>
      </c>
      <c r="F408" s="219">
        <v>0</v>
      </c>
      <c r="G408" s="227" t="s">
        <v>1504</v>
      </c>
      <c r="H408" s="220">
        <v>42675</v>
      </c>
      <c r="I408" s="218" t="s">
        <v>3740</v>
      </c>
      <c r="J408" s="227" t="s">
        <v>2055</v>
      </c>
      <c r="K408" s="218"/>
      <c r="L408" s="218"/>
      <c r="M408" s="218"/>
      <c r="N408" s="218"/>
      <c r="O408" s="218">
        <v>50</v>
      </c>
      <c r="P408" s="218">
        <v>50</v>
      </c>
      <c r="Q408" s="235" t="s">
        <v>3133</v>
      </c>
      <c r="R408" s="384" t="s">
        <v>2056</v>
      </c>
      <c r="S408" s="8" t="s">
        <v>2002</v>
      </c>
    </row>
    <row r="409" spans="1:256" ht="27.6" x14ac:dyDescent="0.3">
      <c r="A409" s="383">
        <v>401</v>
      </c>
      <c r="B409" s="247">
        <v>200600271</v>
      </c>
      <c r="C409" s="247" t="s">
        <v>1593</v>
      </c>
      <c r="D409" s="247" t="s">
        <v>606</v>
      </c>
      <c r="E409" s="247" t="s">
        <v>1389</v>
      </c>
      <c r="F409" s="280">
        <v>0</v>
      </c>
      <c r="G409" s="247"/>
      <c r="H409" s="249"/>
      <c r="I409" s="247" t="s">
        <v>1390</v>
      </c>
      <c r="J409" s="247"/>
      <c r="K409" s="247"/>
      <c r="L409" s="247"/>
      <c r="M409" s="247"/>
      <c r="N409" s="247"/>
      <c r="O409" s="247">
        <v>50</v>
      </c>
      <c r="P409" s="247">
        <v>50</v>
      </c>
      <c r="Q409" s="247" t="s">
        <v>3891</v>
      </c>
      <c r="R409" s="384"/>
    </row>
    <row r="410" spans="1:256" ht="41.4" x14ac:dyDescent="0.3">
      <c r="A410" s="383">
        <v>402</v>
      </c>
      <c r="B410" s="327" t="s">
        <v>1391</v>
      </c>
      <c r="C410" s="250" t="s">
        <v>1947</v>
      </c>
      <c r="D410" s="247" t="s">
        <v>627</v>
      </c>
      <c r="E410" s="250" t="s">
        <v>178</v>
      </c>
      <c r="F410" s="277">
        <v>0</v>
      </c>
      <c r="G410" s="247" t="s">
        <v>1392</v>
      </c>
      <c r="H410" s="278">
        <v>41340</v>
      </c>
      <c r="I410" s="250" t="s">
        <v>1393</v>
      </c>
      <c r="J410" s="247" t="s">
        <v>1394</v>
      </c>
      <c r="K410" s="250"/>
      <c r="L410" s="250"/>
      <c r="M410" s="250"/>
      <c r="N410" s="328"/>
      <c r="O410" s="247">
        <v>50</v>
      </c>
      <c r="P410" s="247">
        <v>50</v>
      </c>
      <c r="Q410" s="218" t="s">
        <v>2874</v>
      </c>
      <c r="R410" s="384" t="s">
        <v>2052</v>
      </c>
    </row>
    <row r="411" spans="1:256" ht="41.4" x14ac:dyDescent="0.3">
      <c r="A411" s="383">
        <v>403</v>
      </c>
      <c r="B411" s="216" t="s">
        <v>2653</v>
      </c>
      <c r="C411" s="228" t="s">
        <v>1399</v>
      </c>
      <c r="D411" s="228" t="s">
        <v>1400</v>
      </c>
      <c r="E411" s="228" t="s">
        <v>1400</v>
      </c>
      <c r="F411" s="234">
        <v>0</v>
      </c>
      <c r="G411" s="228" t="s">
        <v>1401</v>
      </c>
      <c r="H411" s="230" t="s">
        <v>1402</v>
      </c>
      <c r="I411" s="228" t="s">
        <v>1403</v>
      </c>
      <c r="J411" s="218" t="s">
        <v>2652</v>
      </c>
      <c r="K411" s="228"/>
      <c r="L411" s="228"/>
      <c r="M411" s="228"/>
      <c r="N411" s="228"/>
      <c r="O411" s="228">
        <v>50</v>
      </c>
      <c r="P411" s="228">
        <v>50</v>
      </c>
      <c r="Q411" s="218" t="s">
        <v>2874</v>
      </c>
      <c r="R411" s="391"/>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row>
    <row r="412" spans="1:256" ht="41.4" x14ac:dyDescent="0.3">
      <c r="A412" s="383">
        <v>404</v>
      </c>
      <c r="B412" s="294">
        <v>20161120427363</v>
      </c>
      <c r="C412" s="218"/>
      <c r="D412" s="218"/>
      <c r="E412" s="218" t="s">
        <v>2881</v>
      </c>
      <c r="F412" s="219"/>
      <c r="G412" s="218" t="s">
        <v>1512</v>
      </c>
      <c r="H412" s="220" t="s">
        <v>1513</v>
      </c>
      <c r="I412" s="239" t="s">
        <v>1515</v>
      </c>
      <c r="J412" s="257" t="s">
        <v>1514</v>
      </c>
      <c r="K412" s="218"/>
      <c r="L412" s="218"/>
      <c r="M412" s="218"/>
      <c r="N412" s="218"/>
      <c r="O412" s="218">
        <v>50</v>
      </c>
      <c r="P412" s="215">
        <v>50</v>
      </c>
      <c r="Q412" s="218" t="s">
        <v>2874</v>
      </c>
      <c r="R412" s="384" t="s">
        <v>2058</v>
      </c>
    </row>
    <row r="413" spans="1:256" ht="41.4" x14ac:dyDescent="0.3">
      <c r="A413" s="383">
        <v>405</v>
      </c>
      <c r="B413" s="294">
        <v>20161120427403</v>
      </c>
      <c r="C413" s="218" t="s">
        <v>1516</v>
      </c>
      <c r="D413" s="218" t="s">
        <v>1517</v>
      </c>
      <c r="E413" s="218" t="s">
        <v>2881</v>
      </c>
      <c r="F413" s="219">
        <v>21589120</v>
      </c>
      <c r="G413" s="218" t="s">
        <v>1518</v>
      </c>
      <c r="H413" s="220">
        <v>42472</v>
      </c>
      <c r="I413" s="239" t="s">
        <v>1516</v>
      </c>
      <c r="J413" s="257" t="s">
        <v>2756</v>
      </c>
      <c r="K413" s="218"/>
      <c r="L413" s="218"/>
      <c r="M413" s="218"/>
      <c r="N413" s="218"/>
      <c r="O413" s="218">
        <v>50</v>
      </c>
      <c r="P413" s="258">
        <v>0.5</v>
      </c>
      <c r="Q413" s="218" t="s">
        <v>2874</v>
      </c>
      <c r="R413" s="384" t="s">
        <v>2082</v>
      </c>
    </row>
    <row r="414" spans="1:256" ht="27.6" x14ac:dyDescent="0.3">
      <c r="A414" s="383">
        <v>406</v>
      </c>
      <c r="B414" s="294">
        <v>20171120306763</v>
      </c>
      <c r="C414" s="232" t="s">
        <v>2791</v>
      </c>
      <c r="D414" s="232" t="s">
        <v>2792</v>
      </c>
      <c r="E414" s="232" t="s">
        <v>2792</v>
      </c>
      <c r="F414" s="233"/>
      <c r="G414" s="232" t="s">
        <v>2793</v>
      </c>
      <c r="H414" s="232" t="s">
        <v>2674</v>
      </c>
      <c r="I414" s="232" t="s">
        <v>2794</v>
      </c>
      <c r="J414" s="232" t="s">
        <v>2795</v>
      </c>
      <c r="K414" s="232"/>
      <c r="L414" s="232"/>
      <c r="M414" s="232"/>
      <c r="N414" s="232"/>
      <c r="O414" s="232">
        <v>50</v>
      </c>
      <c r="P414" s="232">
        <v>50</v>
      </c>
      <c r="Q414" s="235" t="s">
        <v>3133</v>
      </c>
      <c r="R414" s="388" t="s">
        <v>2675</v>
      </c>
    </row>
    <row r="415" spans="1:256" ht="41.4" x14ac:dyDescent="0.3">
      <c r="A415" s="420">
        <v>407</v>
      </c>
      <c r="B415" s="218" t="s">
        <v>3135</v>
      </c>
      <c r="C415" s="218" t="s">
        <v>3136</v>
      </c>
      <c r="D415" s="218" t="s">
        <v>1382</v>
      </c>
      <c r="E415" s="218" t="s">
        <v>1382</v>
      </c>
      <c r="F415" s="267" t="s">
        <v>3137</v>
      </c>
      <c r="G415" s="218" t="s">
        <v>3138</v>
      </c>
      <c r="H415" s="220">
        <v>43062</v>
      </c>
      <c r="I415" s="239" t="s">
        <v>3139</v>
      </c>
      <c r="J415" s="257" t="s">
        <v>3140</v>
      </c>
      <c r="K415" s="218"/>
      <c r="L415" s="218"/>
      <c r="M415" s="218"/>
      <c r="N415" s="218"/>
      <c r="O415" s="218">
        <v>50</v>
      </c>
      <c r="P415" s="258">
        <v>0.5</v>
      </c>
      <c r="Q415" s="218" t="s">
        <v>3133</v>
      </c>
      <c r="R415" s="384" t="s">
        <v>3141</v>
      </c>
    </row>
    <row r="416" spans="1:256" ht="41.4" x14ac:dyDescent="0.3">
      <c r="A416" s="420">
        <v>408</v>
      </c>
      <c r="B416" s="218" t="s">
        <v>3142</v>
      </c>
      <c r="C416" s="218" t="s">
        <v>2118</v>
      </c>
      <c r="D416" s="218" t="s">
        <v>2878</v>
      </c>
      <c r="E416" s="218" t="s">
        <v>2878</v>
      </c>
      <c r="F416" s="256"/>
      <c r="G416" s="218" t="s">
        <v>3143</v>
      </c>
      <c r="H416" s="220">
        <v>43059</v>
      </c>
      <c r="I416" s="239" t="s">
        <v>3144</v>
      </c>
      <c r="J416" s="257" t="s">
        <v>3145</v>
      </c>
      <c r="K416" s="218"/>
      <c r="L416" s="218"/>
      <c r="M416" s="218"/>
      <c r="N416" s="218"/>
      <c r="O416" s="218">
        <v>50</v>
      </c>
      <c r="P416" s="258">
        <v>0.5</v>
      </c>
      <c r="Q416" s="218" t="s">
        <v>3133</v>
      </c>
      <c r="R416" s="384" t="s">
        <v>3146</v>
      </c>
    </row>
    <row r="417" spans="1:18" ht="82.8" x14ac:dyDescent="0.3">
      <c r="A417" s="420">
        <v>409</v>
      </c>
      <c r="B417" s="330" t="s">
        <v>3148</v>
      </c>
      <c r="C417" s="330" t="s">
        <v>3149</v>
      </c>
      <c r="D417" s="218" t="s">
        <v>3150</v>
      </c>
      <c r="E417" s="218" t="s">
        <v>1371</v>
      </c>
      <c r="F417" s="256"/>
      <c r="G417" s="218"/>
      <c r="H417" s="220"/>
      <c r="I417" s="330" t="s">
        <v>3151</v>
      </c>
      <c r="J417" s="257" t="s">
        <v>3322</v>
      </c>
      <c r="K417" s="218"/>
      <c r="L417" s="218"/>
      <c r="M417" s="218"/>
      <c r="N417" s="218"/>
      <c r="O417" s="218"/>
      <c r="P417" s="258"/>
      <c r="Q417" s="218" t="s">
        <v>2874</v>
      </c>
      <c r="R417" s="384" t="s">
        <v>3202</v>
      </c>
    </row>
    <row r="418" spans="1:18" ht="41.4" x14ac:dyDescent="0.3">
      <c r="A418" s="420">
        <v>410</v>
      </c>
      <c r="B418" s="330" t="s">
        <v>3152</v>
      </c>
      <c r="C418" s="218"/>
      <c r="D418" s="218" t="s">
        <v>2878</v>
      </c>
      <c r="E418" s="218" t="s">
        <v>2878</v>
      </c>
      <c r="F418" s="330" t="s">
        <v>3153</v>
      </c>
      <c r="G418" s="331" t="s">
        <v>3154</v>
      </c>
      <c r="H418" s="220"/>
      <c r="I418" s="332" t="s">
        <v>3155</v>
      </c>
      <c r="J418" s="257" t="s">
        <v>3156</v>
      </c>
      <c r="K418" s="218"/>
      <c r="L418" s="218"/>
      <c r="M418" s="218"/>
      <c r="N418" s="218"/>
      <c r="O418" s="218"/>
      <c r="P418" s="258"/>
      <c r="Q418" s="218" t="s">
        <v>3133</v>
      </c>
      <c r="R418" s="384"/>
    </row>
    <row r="419" spans="1:18" ht="41.4" x14ac:dyDescent="0.3">
      <c r="A419" s="420">
        <v>411</v>
      </c>
      <c r="B419" s="330" t="s">
        <v>3157</v>
      </c>
      <c r="C419" s="332" t="s">
        <v>122</v>
      </c>
      <c r="D419" s="218" t="s">
        <v>1251</v>
      </c>
      <c r="E419" s="218" t="s">
        <v>1251</v>
      </c>
      <c r="F419" s="267"/>
      <c r="G419" s="218"/>
      <c r="H419" s="220"/>
      <c r="I419" s="239"/>
      <c r="J419" s="257" t="s">
        <v>3158</v>
      </c>
      <c r="K419" s="218"/>
      <c r="L419" s="218"/>
      <c r="M419" s="218"/>
      <c r="N419" s="218"/>
      <c r="O419" s="218"/>
      <c r="P419" s="258"/>
      <c r="Q419" s="218" t="s">
        <v>2874</v>
      </c>
      <c r="R419" s="384"/>
    </row>
    <row r="420" spans="1:18" ht="27.6" x14ac:dyDescent="0.3">
      <c r="A420" s="420">
        <v>412</v>
      </c>
      <c r="B420" s="332" t="s">
        <v>3159</v>
      </c>
      <c r="C420" s="332" t="s">
        <v>122</v>
      </c>
      <c r="D420" s="218" t="s">
        <v>2810</v>
      </c>
      <c r="E420" s="218" t="s">
        <v>2810</v>
      </c>
      <c r="F420" s="332" t="s">
        <v>3160</v>
      </c>
      <c r="G420" s="332" t="s">
        <v>3161</v>
      </c>
      <c r="H420" s="220"/>
      <c r="I420" s="333" t="s">
        <v>3162</v>
      </c>
      <c r="J420" s="257" t="s">
        <v>3156</v>
      </c>
      <c r="K420" s="218"/>
      <c r="L420" s="218"/>
      <c r="M420" s="218"/>
      <c r="N420" s="218"/>
      <c r="O420" s="218">
        <v>50</v>
      </c>
      <c r="P420" s="258">
        <v>0.5</v>
      </c>
      <c r="Q420" s="218" t="s">
        <v>3133</v>
      </c>
      <c r="R420" s="384"/>
    </row>
    <row r="421" spans="1:18" ht="41.4" x14ac:dyDescent="0.25">
      <c r="A421" s="420">
        <v>413</v>
      </c>
      <c r="B421" s="333" t="s">
        <v>3163</v>
      </c>
      <c r="C421" s="218" t="s">
        <v>3164</v>
      </c>
      <c r="D421" s="218" t="s">
        <v>2878</v>
      </c>
      <c r="E421" s="218" t="s">
        <v>2878</v>
      </c>
      <c r="F421" s="267"/>
      <c r="G421" s="218" t="s">
        <v>3165</v>
      </c>
      <c r="H421" s="220">
        <v>43087</v>
      </c>
      <c r="I421" s="239" t="s">
        <v>410</v>
      </c>
      <c r="J421" s="257" t="s">
        <v>3166</v>
      </c>
      <c r="K421" s="218"/>
      <c r="L421" s="218"/>
      <c r="M421" s="218"/>
      <c r="N421" s="218"/>
      <c r="O421" s="218">
        <v>50</v>
      </c>
      <c r="P421" s="258">
        <v>0.5</v>
      </c>
      <c r="Q421" s="218" t="s">
        <v>3891</v>
      </c>
      <c r="R421" s="384"/>
    </row>
    <row r="422" spans="1:18" ht="41.4" x14ac:dyDescent="0.3">
      <c r="A422" s="420">
        <v>414</v>
      </c>
      <c r="B422" s="218" t="s">
        <v>3168</v>
      </c>
      <c r="C422" s="218" t="s">
        <v>297</v>
      </c>
      <c r="D422" s="218" t="s">
        <v>2878</v>
      </c>
      <c r="E422" s="218" t="s">
        <v>2878</v>
      </c>
      <c r="F422" s="267"/>
      <c r="G422" s="218" t="s">
        <v>3171</v>
      </c>
      <c r="H422" s="220"/>
      <c r="I422" s="239" t="s">
        <v>3169</v>
      </c>
      <c r="J422" s="257" t="s">
        <v>3170</v>
      </c>
      <c r="K422" s="218"/>
      <c r="L422" s="218"/>
      <c r="M422" s="218"/>
      <c r="N422" s="218"/>
      <c r="O422" s="218">
        <v>50</v>
      </c>
      <c r="P422" s="258">
        <v>0.5</v>
      </c>
      <c r="Q422" s="218" t="s">
        <v>2874</v>
      </c>
      <c r="R422" s="384"/>
    </row>
    <row r="423" spans="1:18" ht="27.6" x14ac:dyDescent="0.3">
      <c r="A423" s="420">
        <v>415</v>
      </c>
      <c r="B423" s="218" t="s">
        <v>3172</v>
      </c>
      <c r="C423" s="218" t="s">
        <v>2186</v>
      </c>
      <c r="D423" s="218" t="s">
        <v>2823</v>
      </c>
      <c r="E423" s="218" t="s">
        <v>2888</v>
      </c>
      <c r="F423" s="267"/>
      <c r="G423" s="218" t="s">
        <v>3177</v>
      </c>
      <c r="H423" s="220"/>
      <c r="I423" s="239" t="s">
        <v>3176</v>
      </c>
      <c r="J423" s="257"/>
      <c r="K423" s="218"/>
      <c r="L423" s="218"/>
      <c r="M423" s="218"/>
      <c r="N423" s="218"/>
      <c r="O423" s="218"/>
      <c r="P423" s="258"/>
      <c r="Q423" s="218" t="s">
        <v>3133</v>
      </c>
      <c r="R423" s="384"/>
    </row>
    <row r="424" spans="1:18" ht="41.4" x14ac:dyDescent="0.3">
      <c r="A424" s="420">
        <v>416</v>
      </c>
      <c r="B424" s="334" t="s">
        <v>3173</v>
      </c>
      <c r="C424" s="218" t="s">
        <v>2383</v>
      </c>
      <c r="D424" s="218" t="s">
        <v>2823</v>
      </c>
      <c r="E424" s="218" t="s">
        <v>2888</v>
      </c>
      <c r="F424" s="267"/>
      <c r="G424" s="218" t="s">
        <v>3174</v>
      </c>
      <c r="H424" s="220">
        <v>43080</v>
      </c>
      <c r="I424" s="334" t="s">
        <v>3175</v>
      </c>
      <c r="J424" s="257">
        <v>43126</v>
      </c>
      <c r="K424" s="218"/>
      <c r="L424" s="218"/>
      <c r="M424" s="218"/>
      <c r="N424" s="218"/>
      <c r="O424" s="218">
        <v>50</v>
      </c>
      <c r="P424" s="258">
        <v>0.5</v>
      </c>
      <c r="Q424" s="218" t="s">
        <v>2874</v>
      </c>
      <c r="R424" s="384"/>
    </row>
    <row r="425" spans="1:18" ht="41.4" x14ac:dyDescent="0.3">
      <c r="A425" s="420">
        <v>417</v>
      </c>
      <c r="B425" s="218" t="s">
        <v>3178</v>
      </c>
      <c r="C425" s="218" t="s">
        <v>3179</v>
      </c>
      <c r="D425" s="218" t="s">
        <v>2878</v>
      </c>
      <c r="E425" s="218" t="s">
        <v>2878</v>
      </c>
      <c r="F425" s="267"/>
      <c r="G425" s="218" t="s">
        <v>3180</v>
      </c>
      <c r="H425" s="220">
        <v>42900</v>
      </c>
      <c r="I425" s="239" t="s">
        <v>3181</v>
      </c>
      <c r="J425" s="257" t="s">
        <v>3182</v>
      </c>
      <c r="K425" s="218"/>
      <c r="L425" s="218"/>
      <c r="M425" s="218"/>
      <c r="N425" s="218"/>
      <c r="O425" s="218">
        <v>50</v>
      </c>
      <c r="P425" s="258">
        <v>0.5</v>
      </c>
      <c r="Q425" s="218" t="s">
        <v>3133</v>
      </c>
      <c r="R425" s="384"/>
    </row>
    <row r="426" spans="1:18" ht="27.6" x14ac:dyDescent="0.25">
      <c r="A426" s="420">
        <v>418</v>
      </c>
      <c r="B426" s="335" t="s">
        <v>3185</v>
      </c>
      <c r="C426" s="336" t="s">
        <v>3187</v>
      </c>
      <c r="D426" s="218" t="s">
        <v>3186</v>
      </c>
      <c r="E426" s="218" t="s">
        <v>2888</v>
      </c>
      <c r="F426" s="267"/>
      <c r="G426" s="218" t="s">
        <v>3188</v>
      </c>
      <c r="H426" s="220" t="s">
        <v>3189</v>
      </c>
      <c r="I426" s="337" t="s">
        <v>3190</v>
      </c>
      <c r="J426" s="257" t="s">
        <v>3191</v>
      </c>
      <c r="K426" s="218"/>
      <c r="L426" s="218"/>
      <c r="M426" s="218"/>
      <c r="N426" s="218"/>
      <c r="O426" s="218"/>
      <c r="P426" s="258"/>
      <c r="Q426" s="218" t="s">
        <v>3133</v>
      </c>
      <c r="R426" s="384"/>
    </row>
    <row r="427" spans="1:18" ht="41.4" x14ac:dyDescent="0.3">
      <c r="A427" s="420">
        <v>419</v>
      </c>
      <c r="B427" s="218" t="s">
        <v>3192</v>
      </c>
      <c r="C427" s="218" t="s">
        <v>3193</v>
      </c>
      <c r="D427" s="218" t="s">
        <v>3194</v>
      </c>
      <c r="E427" s="218"/>
      <c r="F427" s="267"/>
      <c r="G427" s="218"/>
      <c r="H427" s="220"/>
      <c r="I427" s="239" t="s">
        <v>3195</v>
      </c>
      <c r="J427" s="257" t="s">
        <v>3196</v>
      </c>
      <c r="K427" s="218"/>
      <c r="L427" s="218"/>
      <c r="M427" s="218"/>
      <c r="N427" s="218"/>
      <c r="O427" s="218"/>
      <c r="P427" s="258"/>
      <c r="Q427" s="218" t="s">
        <v>3133</v>
      </c>
      <c r="R427" s="384"/>
    </row>
    <row r="428" spans="1:18" ht="41.4" x14ac:dyDescent="0.3">
      <c r="A428" s="420">
        <v>410</v>
      </c>
      <c r="B428" s="338" t="s">
        <v>3206</v>
      </c>
      <c r="C428" s="218" t="s">
        <v>3197</v>
      </c>
      <c r="D428" s="218" t="s">
        <v>2878</v>
      </c>
      <c r="E428" s="218" t="s">
        <v>2878</v>
      </c>
      <c r="F428" s="267"/>
      <c r="G428" s="218" t="s">
        <v>3198</v>
      </c>
      <c r="H428" s="220" t="s">
        <v>3199</v>
      </c>
      <c r="I428" s="239" t="s">
        <v>3200</v>
      </c>
      <c r="J428" s="257" t="s">
        <v>3201</v>
      </c>
      <c r="K428" s="218"/>
      <c r="L428" s="218"/>
      <c r="M428" s="218"/>
      <c r="N428" s="218"/>
      <c r="O428" s="218"/>
      <c r="P428" s="258"/>
      <c r="Q428" s="218" t="s">
        <v>3891</v>
      </c>
      <c r="R428" s="384"/>
    </row>
    <row r="429" spans="1:18" ht="41.4" x14ac:dyDescent="0.3">
      <c r="A429" s="420">
        <v>411</v>
      </c>
      <c r="B429" s="218" t="s">
        <v>3207</v>
      </c>
      <c r="C429" s="218" t="s">
        <v>3208</v>
      </c>
      <c r="D429" s="218" t="s">
        <v>3209</v>
      </c>
      <c r="E429" s="218" t="s">
        <v>3209</v>
      </c>
      <c r="F429" s="267"/>
      <c r="G429" s="218"/>
      <c r="H429" s="220"/>
      <c r="I429" s="239" t="s">
        <v>3211</v>
      </c>
      <c r="J429" s="257" t="s">
        <v>3210</v>
      </c>
      <c r="K429" s="218"/>
      <c r="L429" s="218"/>
      <c r="M429" s="218"/>
      <c r="N429" s="218"/>
      <c r="O429" s="218"/>
      <c r="P429" s="258"/>
      <c r="Q429" s="218" t="s">
        <v>2874</v>
      </c>
      <c r="R429" s="384"/>
    </row>
    <row r="430" spans="1:18" ht="41.4" x14ac:dyDescent="0.3">
      <c r="A430" s="420">
        <v>412</v>
      </c>
      <c r="B430" s="218" t="s">
        <v>3212</v>
      </c>
      <c r="C430" s="218" t="s">
        <v>2125</v>
      </c>
      <c r="D430" s="218" t="s">
        <v>2878</v>
      </c>
      <c r="E430" s="218" t="s">
        <v>2878</v>
      </c>
      <c r="F430" s="267" t="s">
        <v>3213</v>
      </c>
      <c r="G430" s="218" t="s">
        <v>3214</v>
      </c>
      <c r="H430" s="220">
        <v>43129</v>
      </c>
      <c r="I430" s="239" t="s">
        <v>3215</v>
      </c>
      <c r="J430" s="257" t="s">
        <v>3216</v>
      </c>
      <c r="K430" s="218"/>
      <c r="L430" s="218"/>
      <c r="M430" s="218"/>
      <c r="N430" s="218"/>
      <c r="O430" s="258">
        <v>0.5</v>
      </c>
      <c r="P430" s="258">
        <v>0.5</v>
      </c>
      <c r="Q430" s="218" t="s">
        <v>3133</v>
      </c>
      <c r="R430" s="384"/>
    </row>
    <row r="431" spans="1:18" ht="41.4" x14ac:dyDescent="0.3">
      <c r="A431" s="420">
        <v>413</v>
      </c>
      <c r="B431" s="218" t="s">
        <v>3219</v>
      </c>
      <c r="C431" s="218" t="s">
        <v>3220</v>
      </c>
      <c r="D431" s="218" t="s">
        <v>2878</v>
      </c>
      <c r="E431" s="218" t="s">
        <v>2878</v>
      </c>
      <c r="F431" s="267"/>
      <c r="G431" s="218" t="s">
        <v>3221</v>
      </c>
      <c r="H431" s="220" t="s">
        <v>3222</v>
      </c>
      <c r="I431" s="239" t="s">
        <v>3223</v>
      </c>
      <c r="J431" s="257" t="s">
        <v>3224</v>
      </c>
      <c r="K431" s="218"/>
      <c r="L431" s="218"/>
      <c r="M431" s="218"/>
      <c r="N431" s="218"/>
      <c r="O431" s="258">
        <v>0.5</v>
      </c>
      <c r="P431" s="258">
        <v>0.5</v>
      </c>
      <c r="Q431" s="214" t="s">
        <v>2874</v>
      </c>
      <c r="R431" s="384"/>
    </row>
    <row r="432" spans="1:18" ht="41.4" x14ac:dyDescent="0.3">
      <c r="A432" s="420">
        <v>414</v>
      </c>
      <c r="B432" s="218" t="s">
        <v>3225</v>
      </c>
      <c r="C432" s="218" t="s">
        <v>2186</v>
      </c>
      <c r="D432" s="218" t="s">
        <v>2878</v>
      </c>
      <c r="E432" s="218" t="s">
        <v>2878</v>
      </c>
      <c r="F432" s="267"/>
      <c r="G432" s="218"/>
      <c r="H432" s="220" t="s">
        <v>3226</v>
      </c>
      <c r="I432" s="239" t="s">
        <v>265</v>
      </c>
      <c r="J432" s="257" t="s">
        <v>3227</v>
      </c>
      <c r="K432" s="218"/>
      <c r="L432" s="218"/>
      <c r="M432" s="218"/>
      <c r="N432" s="218"/>
      <c r="O432" s="218"/>
      <c r="P432" s="258"/>
      <c r="Q432" s="218" t="s">
        <v>2874</v>
      </c>
      <c r="R432" s="384"/>
    </row>
    <row r="433" spans="1:18" ht="41.4" x14ac:dyDescent="0.3">
      <c r="A433" s="420">
        <v>415</v>
      </c>
      <c r="B433" s="218" t="s">
        <v>3232</v>
      </c>
      <c r="C433" s="218" t="s">
        <v>3234</v>
      </c>
      <c r="D433" s="218" t="s">
        <v>21</v>
      </c>
      <c r="E433" s="218" t="s">
        <v>21</v>
      </c>
      <c r="F433" s="267"/>
      <c r="G433" s="218" t="s">
        <v>3235</v>
      </c>
      <c r="H433" s="220" t="s">
        <v>3236</v>
      </c>
      <c r="I433" s="239" t="s">
        <v>3237</v>
      </c>
      <c r="J433" s="257" t="s">
        <v>3238</v>
      </c>
      <c r="K433" s="218"/>
      <c r="L433" s="218"/>
      <c r="M433" s="218"/>
      <c r="N433" s="218"/>
      <c r="O433" s="218"/>
      <c r="P433" s="258"/>
      <c r="Q433" s="218" t="s">
        <v>3133</v>
      </c>
      <c r="R433" s="384"/>
    </row>
    <row r="434" spans="1:18" ht="41.4" x14ac:dyDescent="0.3">
      <c r="A434" s="420">
        <v>416</v>
      </c>
      <c r="B434" s="218" t="s">
        <v>3159</v>
      </c>
      <c r="C434" s="218" t="s">
        <v>3239</v>
      </c>
      <c r="D434" s="218" t="s">
        <v>3240</v>
      </c>
      <c r="E434" s="218" t="s">
        <v>1251</v>
      </c>
      <c r="F434" s="267"/>
      <c r="G434" s="218" t="s">
        <v>3241</v>
      </c>
      <c r="H434" s="220" t="s">
        <v>3242</v>
      </c>
      <c r="I434" s="239" t="s">
        <v>3665</v>
      </c>
      <c r="J434" s="257"/>
      <c r="K434" s="218"/>
      <c r="L434" s="218"/>
      <c r="M434" s="218"/>
      <c r="N434" s="218"/>
      <c r="O434" s="218"/>
      <c r="P434" s="258"/>
      <c r="Q434" s="218" t="s">
        <v>3891</v>
      </c>
      <c r="R434" s="384"/>
    </row>
    <row r="435" spans="1:18" ht="41.4" x14ac:dyDescent="0.3">
      <c r="A435" s="420">
        <v>417</v>
      </c>
      <c r="B435" s="218"/>
      <c r="C435" s="218" t="s">
        <v>3244</v>
      </c>
      <c r="D435" s="218" t="s">
        <v>3243</v>
      </c>
      <c r="E435" s="218" t="s">
        <v>1367</v>
      </c>
      <c r="F435" s="267"/>
      <c r="G435" s="218" t="s">
        <v>3245</v>
      </c>
      <c r="H435" s="220" t="s">
        <v>3246</v>
      </c>
      <c r="I435" s="239" t="s">
        <v>3247</v>
      </c>
      <c r="J435" s="257"/>
      <c r="K435" s="218"/>
      <c r="L435" s="218"/>
      <c r="M435" s="218"/>
      <c r="N435" s="218"/>
      <c r="O435" s="218"/>
      <c r="P435" s="258"/>
      <c r="Q435" s="218" t="s">
        <v>2874</v>
      </c>
      <c r="R435" s="384"/>
    </row>
    <row r="436" spans="1:18" ht="41.4" x14ac:dyDescent="0.3">
      <c r="A436" s="420">
        <v>418</v>
      </c>
      <c r="B436" s="218" t="s">
        <v>3257</v>
      </c>
      <c r="C436" s="218" t="s">
        <v>88</v>
      </c>
      <c r="D436" s="218" t="s">
        <v>20</v>
      </c>
      <c r="E436" s="218" t="s">
        <v>21</v>
      </c>
      <c r="F436" s="267"/>
      <c r="G436" s="218" t="s">
        <v>3258</v>
      </c>
      <c r="H436" s="220" t="s">
        <v>3259</v>
      </c>
      <c r="I436" s="239" t="s">
        <v>3260</v>
      </c>
      <c r="J436" s="257" t="s">
        <v>3261</v>
      </c>
      <c r="K436" s="218"/>
      <c r="L436" s="218"/>
      <c r="M436" s="218"/>
      <c r="N436" s="218"/>
      <c r="O436" s="258">
        <v>0.5</v>
      </c>
      <c r="P436" s="258">
        <v>0.5</v>
      </c>
      <c r="Q436" s="218" t="s">
        <v>2874</v>
      </c>
      <c r="R436" s="384"/>
    </row>
    <row r="437" spans="1:18" ht="27.6" x14ac:dyDescent="0.3">
      <c r="A437" s="420">
        <v>419</v>
      </c>
      <c r="B437" s="218" t="s">
        <v>3262</v>
      </c>
      <c r="C437" s="218" t="s">
        <v>3244</v>
      </c>
      <c r="D437" s="218" t="s">
        <v>606</v>
      </c>
      <c r="E437" s="218" t="s">
        <v>1367</v>
      </c>
      <c r="F437" s="267"/>
      <c r="G437" s="218"/>
      <c r="H437" s="220"/>
      <c r="I437" s="239" t="s">
        <v>3263</v>
      </c>
      <c r="J437" s="257"/>
      <c r="K437" s="218"/>
      <c r="L437" s="218"/>
      <c r="M437" s="218"/>
      <c r="N437" s="218"/>
      <c r="O437" s="258">
        <v>0.5</v>
      </c>
      <c r="P437" s="258">
        <v>0.5</v>
      </c>
      <c r="Q437" s="218" t="s">
        <v>3133</v>
      </c>
      <c r="R437" s="384"/>
    </row>
    <row r="438" spans="1:18" ht="41.4" x14ac:dyDescent="0.3">
      <c r="A438" s="420">
        <v>420</v>
      </c>
      <c r="B438" s="218" t="s">
        <v>3264</v>
      </c>
      <c r="C438" s="218" t="s">
        <v>122</v>
      </c>
      <c r="D438" s="218" t="s">
        <v>471</v>
      </c>
      <c r="E438" s="218" t="s">
        <v>2878</v>
      </c>
      <c r="F438" s="267" t="s">
        <v>3265</v>
      </c>
      <c r="G438" s="218" t="s">
        <v>3266</v>
      </c>
      <c r="H438" s="220" t="s">
        <v>3267</v>
      </c>
      <c r="I438" s="239" t="s">
        <v>3268</v>
      </c>
      <c r="J438" s="257" t="s">
        <v>3269</v>
      </c>
      <c r="K438" s="218"/>
      <c r="L438" s="218"/>
      <c r="M438" s="218"/>
      <c r="N438" s="218"/>
      <c r="O438" s="258">
        <v>0.5</v>
      </c>
      <c r="P438" s="258">
        <v>0.5</v>
      </c>
      <c r="Q438" s="218" t="s">
        <v>3424</v>
      </c>
      <c r="R438" s="384"/>
    </row>
    <row r="439" spans="1:18" ht="41.4" x14ac:dyDescent="0.3">
      <c r="A439" s="420">
        <v>421</v>
      </c>
      <c r="B439" s="218" t="s">
        <v>3270</v>
      </c>
      <c r="C439" s="218" t="s">
        <v>3271</v>
      </c>
      <c r="D439" s="218" t="s">
        <v>2878</v>
      </c>
      <c r="E439" s="218" t="s">
        <v>2878</v>
      </c>
      <c r="F439" s="267"/>
      <c r="G439" s="218" t="s">
        <v>3272</v>
      </c>
      <c r="H439" s="220" t="s">
        <v>3273</v>
      </c>
      <c r="I439" s="239" t="s">
        <v>3274</v>
      </c>
      <c r="J439" s="257" t="s">
        <v>3275</v>
      </c>
      <c r="K439" s="218"/>
      <c r="L439" s="218"/>
      <c r="M439" s="218"/>
      <c r="N439" s="218"/>
      <c r="O439" s="258">
        <v>0.5</v>
      </c>
      <c r="P439" s="258">
        <v>0.5</v>
      </c>
      <c r="Q439" s="218" t="s">
        <v>3891</v>
      </c>
      <c r="R439" s="384"/>
    </row>
    <row r="440" spans="1:18" ht="41.4" x14ac:dyDescent="0.3">
      <c r="A440" s="420">
        <v>422</v>
      </c>
      <c r="B440" s="218" t="s">
        <v>3280</v>
      </c>
      <c r="C440" s="218" t="s">
        <v>2200</v>
      </c>
      <c r="D440" s="218" t="s">
        <v>471</v>
      </c>
      <c r="E440" s="218" t="s">
        <v>2878</v>
      </c>
      <c r="F440" s="267">
        <v>16799660</v>
      </c>
      <c r="G440" s="218"/>
      <c r="H440" s="220" t="s">
        <v>3281</v>
      </c>
      <c r="I440" s="239" t="s">
        <v>3282</v>
      </c>
      <c r="J440" s="257" t="s">
        <v>3283</v>
      </c>
      <c r="K440" s="218"/>
      <c r="L440" s="218"/>
      <c r="M440" s="218"/>
      <c r="N440" s="218"/>
      <c r="O440" s="258">
        <v>0.5</v>
      </c>
      <c r="P440" s="258">
        <v>0.5</v>
      </c>
      <c r="Q440" s="218" t="s">
        <v>3133</v>
      </c>
      <c r="R440" s="384"/>
    </row>
    <row r="441" spans="1:18" ht="41.4" x14ac:dyDescent="0.3">
      <c r="A441" s="420">
        <v>423</v>
      </c>
      <c r="B441" s="218"/>
      <c r="C441" s="218"/>
      <c r="D441" s="218" t="s">
        <v>1251</v>
      </c>
      <c r="E441" s="218" t="s">
        <v>3290</v>
      </c>
      <c r="F441" s="267"/>
      <c r="G441" s="218" t="s">
        <v>3291</v>
      </c>
      <c r="H441" s="220" t="s">
        <v>3292</v>
      </c>
      <c r="I441" s="239" t="s">
        <v>3293</v>
      </c>
      <c r="J441" s="257"/>
      <c r="K441" s="218"/>
      <c r="L441" s="218"/>
      <c r="M441" s="218"/>
      <c r="N441" s="218"/>
      <c r="O441" s="258">
        <v>0.5</v>
      </c>
      <c r="P441" s="258">
        <v>0.5</v>
      </c>
      <c r="Q441" s="218" t="s">
        <v>2874</v>
      </c>
      <c r="R441" s="384"/>
    </row>
    <row r="442" spans="1:18" ht="41.4" x14ac:dyDescent="0.3">
      <c r="A442" s="420">
        <v>424</v>
      </c>
      <c r="B442" s="218" t="s">
        <v>3294</v>
      </c>
      <c r="C442" s="218" t="s">
        <v>3295</v>
      </c>
      <c r="D442" s="218" t="s">
        <v>2878</v>
      </c>
      <c r="E442" s="218" t="s">
        <v>2878</v>
      </c>
      <c r="F442" s="267"/>
      <c r="G442" s="218" t="s">
        <v>3296</v>
      </c>
      <c r="H442" s="220" t="s">
        <v>3297</v>
      </c>
      <c r="I442" s="239" t="s">
        <v>3298</v>
      </c>
      <c r="J442" s="257" t="s">
        <v>3299</v>
      </c>
      <c r="K442" s="218"/>
      <c r="L442" s="218"/>
      <c r="M442" s="218"/>
      <c r="N442" s="218"/>
      <c r="O442" s="258">
        <v>0.5</v>
      </c>
      <c r="P442" s="258">
        <v>0.5</v>
      </c>
      <c r="Q442" s="218" t="s">
        <v>3300</v>
      </c>
      <c r="R442" s="384"/>
    </row>
    <row r="443" spans="1:18" ht="41.4" x14ac:dyDescent="0.3">
      <c r="A443" s="420">
        <v>425</v>
      </c>
      <c r="B443" s="218" t="s">
        <v>3306</v>
      </c>
      <c r="C443" s="218" t="s">
        <v>3307</v>
      </c>
      <c r="D443" s="218" t="s">
        <v>471</v>
      </c>
      <c r="E443" s="218" t="s">
        <v>2878</v>
      </c>
      <c r="F443" s="339">
        <v>70387981</v>
      </c>
      <c r="G443" s="218" t="s">
        <v>3308</v>
      </c>
      <c r="H443" s="220" t="s">
        <v>3309</v>
      </c>
      <c r="I443" s="239" t="s">
        <v>532</v>
      </c>
      <c r="J443" s="257" t="s">
        <v>3310</v>
      </c>
      <c r="K443" s="218"/>
      <c r="L443" s="218"/>
      <c r="M443" s="218"/>
      <c r="N443" s="218"/>
      <c r="O443" s="258">
        <v>0.5</v>
      </c>
      <c r="P443" s="258">
        <v>0.5</v>
      </c>
      <c r="Q443" s="218" t="s">
        <v>2874</v>
      </c>
      <c r="R443" s="384"/>
    </row>
    <row r="444" spans="1:18" ht="41.4" x14ac:dyDescent="0.3">
      <c r="A444" s="420">
        <v>426</v>
      </c>
      <c r="B444" s="218" t="s">
        <v>3311</v>
      </c>
      <c r="C444" s="218" t="s">
        <v>2383</v>
      </c>
      <c r="D444" s="218" t="s">
        <v>471</v>
      </c>
      <c r="E444" s="218" t="s">
        <v>2878</v>
      </c>
      <c r="F444" s="267"/>
      <c r="G444" s="218" t="s">
        <v>3312</v>
      </c>
      <c r="H444" s="220">
        <v>43260</v>
      </c>
      <c r="I444" s="239" t="s">
        <v>3313</v>
      </c>
      <c r="J444" s="257" t="s">
        <v>3314</v>
      </c>
      <c r="K444" s="218"/>
      <c r="L444" s="218"/>
      <c r="M444" s="218"/>
      <c r="N444" s="218"/>
      <c r="O444" s="258">
        <v>0.5</v>
      </c>
      <c r="P444" s="258">
        <v>0.5</v>
      </c>
      <c r="Q444" s="218" t="s">
        <v>3133</v>
      </c>
      <c r="R444" s="384"/>
    </row>
    <row r="445" spans="1:18" ht="41.4" x14ac:dyDescent="0.3">
      <c r="A445" s="420">
        <v>427</v>
      </c>
      <c r="B445" s="218" t="s">
        <v>3316</v>
      </c>
      <c r="C445" s="218" t="s">
        <v>153</v>
      </c>
      <c r="D445" s="218" t="s">
        <v>471</v>
      </c>
      <c r="E445" s="218" t="s">
        <v>2878</v>
      </c>
      <c r="F445" s="267"/>
      <c r="G445" s="218" t="s">
        <v>3315</v>
      </c>
      <c r="H445" s="220">
        <v>43174</v>
      </c>
      <c r="I445" s="239" t="s">
        <v>3317</v>
      </c>
      <c r="J445" s="257" t="s">
        <v>3318</v>
      </c>
      <c r="K445" s="218"/>
      <c r="L445" s="218"/>
      <c r="M445" s="218"/>
      <c r="N445" s="218"/>
      <c r="O445" s="258">
        <v>0.5</v>
      </c>
      <c r="P445" s="258">
        <v>0.5</v>
      </c>
      <c r="Q445" s="218" t="s">
        <v>3133</v>
      </c>
      <c r="R445" s="384"/>
    </row>
    <row r="446" spans="1:18" ht="27.6" x14ac:dyDescent="0.3">
      <c r="A446" s="420">
        <v>428</v>
      </c>
      <c r="B446" s="218">
        <v>1.90013105002201E+22</v>
      </c>
      <c r="C446" s="218" t="s">
        <v>3323</v>
      </c>
      <c r="D446" s="218" t="s">
        <v>175</v>
      </c>
      <c r="E446" s="218" t="s">
        <v>1365</v>
      </c>
      <c r="F446" s="267"/>
      <c r="G446" s="218" t="s">
        <v>3324</v>
      </c>
      <c r="H446" s="220" t="s">
        <v>3325</v>
      </c>
      <c r="I446" s="239" t="s">
        <v>3326</v>
      </c>
      <c r="J446" s="257" t="s">
        <v>3327</v>
      </c>
      <c r="K446" s="218"/>
      <c r="L446" s="218"/>
      <c r="M446" s="218"/>
      <c r="N446" s="218"/>
      <c r="O446" s="218">
        <v>50</v>
      </c>
      <c r="P446" s="258">
        <v>0.5</v>
      </c>
      <c r="Q446" s="218" t="s">
        <v>3300</v>
      </c>
      <c r="R446" s="384"/>
    </row>
    <row r="447" spans="1:18" ht="41.4" x14ac:dyDescent="0.3">
      <c r="A447" s="420">
        <v>429</v>
      </c>
      <c r="B447" s="218" t="s">
        <v>3328</v>
      </c>
      <c r="C447" s="218" t="s">
        <v>2125</v>
      </c>
      <c r="D447" s="218" t="s">
        <v>2878</v>
      </c>
      <c r="E447" s="218" t="s">
        <v>2878</v>
      </c>
      <c r="F447" s="267"/>
      <c r="G447" s="218" t="s">
        <v>3329</v>
      </c>
      <c r="H447" s="220" t="s">
        <v>3330</v>
      </c>
      <c r="I447" s="239" t="s">
        <v>3331</v>
      </c>
      <c r="J447" s="257" t="s">
        <v>3337</v>
      </c>
      <c r="K447" s="218"/>
      <c r="L447" s="218"/>
      <c r="M447" s="218"/>
      <c r="N447" s="218"/>
      <c r="O447" s="218">
        <v>50</v>
      </c>
      <c r="P447" s="258">
        <v>0.5</v>
      </c>
      <c r="Q447" s="218" t="s">
        <v>3891</v>
      </c>
      <c r="R447" s="384"/>
    </row>
    <row r="448" spans="1:18" ht="55.2" x14ac:dyDescent="0.3">
      <c r="A448" s="420">
        <v>430</v>
      </c>
      <c r="B448" s="218" t="s">
        <v>3333</v>
      </c>
      <c r="C448" s="218" t="s">
        <v>3332</v>
      </c>
      <c r="D448" s="218" t="s">
        <v>21</v>
      </c>
      <c r="E448" s="218" t="s">
        <v>21</v>
      </c>
      <c r="F448" s="267"/>
      <c r="G448" s="218" t="s">
        <v>3334</v>
      </c>
      <c r="H448" s="220" t="s">
        <v>3335</v>
      </c>
      <c r="I448" s="239" t="s">
        <v>3336</v>
      </c>
      <c r="J448" s="257" t="s">
        <v>3923</v>
      </c>
      <c r="K448" s="218"/>
      <c r="L448" s="218"/>
      <c r="M448" s="218"/>
      <c r="N448" s="218"/>
      <c r="O448" s="218">
        <v>50</v>
      </c>
      <c r="P448" s="258">
        <v>0.5</v>
      </c>
      <c r="Q448" s="218" t="s">
        <v>2874</v>
      </c>
      <c r="R448" s="384"/>
    </row>
    <row r="449" spans="1:18" ht="41.4" x14ac:dyDescent="0.3">
      <c r="A449" s="420">
        <v>431</v>
      </c>
      <c r="B449" s="218" t="s">
        <v>3338</v>
      </c>
      <c r="C449" s="218" t="s">
        <v>3339</v>
      </c>
      <c r="D449" s="218" t="s">
        <v>3340</v>
      </c>
      <c r="E449" s="218" t="s">
        <v>2878</v>
      </c>
      <c r="F449" s="267"/>
      <c r="G449" s="218" t="s">
        <v>3341</v>
      </c>
      <c r="H449" s="220" t="s">
        <v>3342</v>
      </c>
      <c r="I449" s="239" t="s">
        <v>3343</v>
      </c>
      <c r="J449" s="257" t="s">
        <v>3348</v>
      </c>
      <c r="K449" s="218"/>
      <c r="L449" s="218"/>
      <c r="M449" s="218"/>
      <c r="N449" s="218"/>
      <c r="O449" s="218">
        <v>50</v>
      </c>
      <c r="P449" s="258">
        <v>0.5</v>
      </c>
      <c r="Q449" s="218" t="s">
        <v>2874</v>
      </c>
      <c r="R449" s="384"/>
    </row>
    <row r="450" spans="1:18" ht="41.4" x14ac:dyDescent="0.3">
      <c r="A450" s="420">
        <v>432</v>
      </c>
      <c r="B450" s="218" t="s">
        <v>3344</v>
      </c>
      <c r="C450" s="218"/>
      <c r="D450" s="218" t="s">
        <v>2878</v>
      </c>
      <c r="E450" s="218" t="s">
        <v>2878</v>
      </c>
      <c r="F450" s="267"/>
      <c r="G450" s="218"/>
      <c r="H450" s="220" t="s">
        <v>3347</v>
      </c>
      <c r="I450" s="239" t="s">
        <v>3350</v>
      </c>
      <c r="J450" s="257" t="s">
        <v>3351</v>
      </c>
      <c r="K450" s="218"/>
      <c r="L450" s="218"/>
      <c r="M450" s="218"/>
      <c r="N450" s="218"/>
      <c r="O450" s="218">
        <v>50</v>
      </c>
      <c r="P450" s="258">
        <v>0.5</v>
      </c>
      <c r="Q450" s="218" t="s">
        <v>3133</v>
      </c>
      <c r="R450" s="384"/>
    </row>
    <row r="451" spans="1:18" ht="27.6" x14ac:dyDescent="0.3">
      <c r="A451" s="420">
        <v>433</v>
      </c>
      <c r="B451" s="218" t="s">
        <v>3345</v>
      </c>
      <c r="C451" s="218" t="s">
        <v>63</v>
      </c>
      <c r="D451" s="218" t="s">
        <v>21</v>
      </c>
      <c r="E451" s="218" t="s">
        <v>21</v>
      </c>
      <c r="F451" s="267"/>
      <c r="G451" s="218" t="s">
        <v>3346</v>
      </c>
      <c r="H451" s="220" t="s">
        <v>3347</v>
      </c>
      <c r="I451" s="239" t="s">
        <v>3605</v>
      </c>
      <c r="J451" s="257" t="s">
        <v>3924</v>
      </c>
      <c r="K451" s="218"/>
      <c r="L451" s="218"/>
      <c r="M451" s="218"/>
      <c r="N451" s="218"/>
      <c r="O451" s="218">
        <v>50</v>
      </c>
      <c r="P451" s="258">
        <v>0.5</v>
      </c>
      <c r="Q451" s="218" t="s">
        <v>3349</v>
      </c>
      <c r="R451" s="384"/>
    </row>
    <row r="452" spans="1:18" ht="41.4" x14ac:dyDescent="0.3">
      <c r="A452" s="420">
        <v>434</v>
      </c>
      <c r="B452" s="218" t="s">
        <v>3352</v>
      </c>
      <c r="C452" s="218" t="s">
        <v>153</v>
      </c>
      <c r="D452" s="218" t="s">
        <v>471</v>
      </c>
      <c r="E452" s="218" t="s">
        <v>1371</v>
      </c>
      <c r="F452" s="267"/>
      <c r="G452" s="218" t="s">
        <v>3353</v>
      </c>
      <c r="H452" s="220"/>
      <c r="I452" s="239" t="s">
        <v>3354</v>
      </c>
      <c r="J452" s="257" t="s">
        <v>3355</v>
      </c>
      <c r="K452" s="218"/>
      <c r="L452" s="218"/>
      <c r="M452" s="218"/>
      <c r="N452" s="218"/>
      <c r="O452" s="218">
        <v>50</v>
      </c>
      <c r="P452" s="258">
        <v>0.5</v>
      </c>
      <c r="Q452" s="218" t="s">
        <v>2874</v>
      </c>
      <c r="R452" s="384"/>
    </row>
    <row r="453" spans="1:18" ht="27.6" x14ac:dyDescent="0.3">
      <c r="A453" s="420">
        <v>435</v>
      </c>
      <c r="B453" s="218" t="s">
        <v>3357</v>
      </c>
      <c r="C453" s="218" t="s">
        <v>3358</v>
      </c>
      <c r="D453" s="218" t="s">
        <v>3359</v>
      </c>
      <c r="E453" s="218" t="s">
        <v>3360</v>
      </c>
      <c r="F453" s="267"/>
      <c r="G453" s="218"/>
      <c r="H453" s="220"/>
      <c r="I453" s="239" t="s">
        <v>3361</v>
      </c>
      <c r="J453" s="257" t="s">
        <v>3362</v>
      </c>
      <c r="K453" s="218"/>
      <c r="L453" s="218"/>
      <c r="M453" s="218"/>
      <c r="N453" s="218"/>
      <c r="O453" s="218">
        <v>50</v>
      </c>
      <c r="P453" s="340">
        <v>0.5</v>
      </c>
      <c r="Q453" s="218" t="s">
        <v>3133</v>
      </c>
      <c r="R453" s="384"/>
    </row>
    <row r="454" spans="1:18" ht="55.2" x14ac:dyDescent="0.3">
      <c r="A454" s="420">
        <v>436</v>
      </c>
      <c r="B454" s="218" t="s">
        <v>3363</v>
      </c>
      <c r="C454" s="218" t="s">
        <v>2383</v>
      </c>
      <c r="D454" s="218" t="s">
        <v>471</v>
      </c>
      <c r="E454" s="218" t="s">
        <v>1371</v>
      </c>
      <c r="F454" s="267"/>
      <c r="G454" s="218" t="s">
        <v>3364</v>
      </c>
      <c r="H454" s="220">
        <v>43229</v>
      </c>
      <c r="I454" s="239" t="s">
        <v>3497</v>
      </c>
      <c r="J454" s="257" t="s">
        <v>3365</v>
      </c>
      <c r="K454" s="218"/>
      <c r="L454" s="218"/>
      <c r="M454" s="218"/>
      <c r="N454" s="218"/>
      <c r="O454" s="218">
        <v>50</v>
      </c>
      <c r="P454" s="258">
        <v>0.5</v>
      </c>
      <c r="Q454" s="218" t="s">
        <v>2874</v>
      </c>
      <c r="R454" s="384" t="s">
        <v>3537</v>
      </c>
    </row>
    <row r="455" spans="1:18" ht="41.4" x14ac:dyDescent="0.3">
      <c r="A455" s="420">
        <v>437</v>
      </c>
      <c r="B455" s="341" t="s">
        <v>3366</v>
      </c>
      <c r="C455" s="218" t="s">
        <v>2383</v>
      </c>
      <c r="D455" s="218" t="s">
        <v>471</v>
      </c>
      <c r="E455" s="218" t="s">
        <v>2810</v>
      </c>
      <c r="F455" s="342">
        <v>32264834</v>
      </c>
      <c r="G455" s="218" t="s">
        <v>3367</v>
      </c>
      <c r="H455" s="220">
        <v>42821</v>
      </c>
      <c r="I455" s="239" t="s">
        <v>3368</v>
      </c>
      <c r="J455" s="257" t="s">
        <v>3369</v>
      </c>
      <c r="K455" s="218"/>
      <c r="L455" s="218"/>
      <c r="M455" s="218"/>
      <c r="N455" s="218"/>
      <c r="O455" s="218">
        <v>50</v>
      </c>
      <c r="P455" s="258">
        <v>0.5</v>
      </c>
      <c r="Q455" s="218" t="s">
        <v>3630</v>
      </c>
      <c r="R455" s="384"/>
    </row>
    <row r="456" spans="1:18" ht="41.4" x14ac:dyDescent="0.3">
      <c r="A456" s="420">
        <v>438</v>
      </c>
      <c r="B456" s="218" t="s">
        <v>3370</v>
      </c>
      <c r="C456" s="218" t="s">
        <v>2174</v>
      </c>
      <c r="D456" s="218" t="s">
        <v>471</v>
      </c>
      <c r="E456" s="218" t="s">
        <v>2878</v>
      </c>
      <c r="F456" s="267">
        <v>12479473</v>
      </c>
      <c r="G456" s="218" t="s">
        <v>3371</v>
      </c>
      <c r="H456" s="220">
        <v>43180</v>
      </c>
      <c r="I456" s="239" t="s">
        <v>3372</v>
      </c>
      <c r="J456" s="257" t="s">
        <v>3373</v>
      </c>
      <c r="K456" s="218"/>
      <c r="L456" s="218"/>
      <c r="M456" s="218"/>
      <c r="N456" s="218"/>
      <c r="O456" s="218">
        <v>50</v>
      </c>
      <c r="P456" s="258">
        <v>0.5</v>
      </c>
      <c r="Q456" s="218" t="s">
        <v>3891</v>
      </c>
      <c r="R456" s="384"/>
    </row>
    <row r="457" spans="1:18" ht="41.4" x14ac:dyDescent="0.3">
      <c r="A457" s="420">
        <v>439</v>
      </c>
      <c r="B457" s="218" t="s">
        <v>3996</v>
      </c>
      <c r="C457" s="218" t="s">
        <v>63</v>
      </c>
      <c r="D457" s="218" t="s">
        <v>21</v>
      </c>
      <c r="E457" s="218" t="s">
        <v>21</v>
      </c>
      <c r="F457" s="267"/>
      <c r="G457" s="218" t="s">
        <v>3374</v>
      </c>
      <c r="H457" s="220"/>
      <c r="I457" s="239" t="s">
        <v>3375</v>
      </c>
      <c r="J457" s="257" t="s">
        <v>3376</v>
      </c>
      <c r="K457" s="218"/>
      <c r="L457" s="218"/>
      <c r="M457" s="218"/>
      <c r="N457" s="218"/>
      <c r="O457" s="218">
        <v>50</v>
      </c>
      <c r="P457" s="258">
        <v>0.5</v>
      </c>
      <c r="Q457" s="218" t="s">
        <v>3942</v>
      </c>
      <c r="R457" s="384"/>
    </row>
    <row r="458" spans="1:18" ht="41.4" x14ac:dyDescent="0.3">
      <c r="A458" s="420">
        <v>440</v>
      </c>
      <c r="B458" s="218">
        <v>1.9001333300220102E+22</v>
      </c>
      <c r="C458" s="218" t="s">
        <v>469</v>
      </c>
      <c r="D458" s="218" t="s">
        <v>177</v>
      </c>
      <c r="E458" s="218" t="s">
        <v>1371</v>
      </c>
      <c r="F458" s="267"/>
      <c r="G458" s="218" t="s">
        <v>3377</v>
      </c>
      <c r="H458" s="220">
        <v>43235</v>
      </c>
      <c r="I458" s="239" t="s">
        <v>3378</v>
      </c>
      <c r="J458" s="257" t="s">
        <v>3327</v>
      </c>
      <c r="K458" s="218"/>
      <c r="L458" s="218"/>
      <c r="M458" s="218"/>
      <c r="N458" s="218"/>
      <c r="O458" s="218">
        <v>50</v>
      </c>
      <c r="P458" s="258">
        <v>0.5</v>
      </c>
      <c r="Q458" s="214" t="s">
        <v>3133</v>
      </c>
      <c r="R458" s="384"/>
    </row>
    <row r="459" spans="1:18" ht="41.4" x14ac:dyDescent="0.25">
      <c r="A459" s="420">
        <v>441</v>
      </c>
      <c r="B459" s="343" t="s">
        <v>3381</v>
      </c>
      <c r="C459" s="218" t="s">
        <v>3382</v>
      </c>
      <c r="D459" s="218" t="s">
        <v>177</v>
      </c>
      <c r="E459" s="218" t="s">
        <v>1371</v>
      </c>
      <c r="F459" s="267"/>
      <c r="G459" s="218" t="s">
        <v>3383</v>
      </c>
      <c r="H459" s="220">
        <v>43236</v>
      </c>
      <c r="I459" s="343" t="s">
        <v>3380</v>
      </c>
      <c r="J459" s="257" t="s">
        <v>3384</v>
      </c>
      <c r="K459" s="218"/>
      <c r="L459" s="218"/>
      <c r="M459" s="218"/>
      <c r="N459" s="218"/>
      <c r="O459" s="218">
        <v>50</v>
      </c>
      <c r="P459" s="258">
        <v>0.5</v>
      </c>
      <c r="Q459" s="218" t="s">
        <v>3630</v>
      </c>
      <c r="R459" s="384"/>
    </row>
    <row r="460" spans="1:18" ht="41.4" x14ac:dyDescent="0.3">
      <c r="A460" s="420">
        <v>442</v>
      </c>
      <c r="B460" s="218">
        <v>1.9001333300420099E+22</v>
      </c>
      <c r="C460" s="218" t="s">
        <v>3385</v>
      </c>
      <c r="D460" s="218" t="s">
        <v>2878</v>
      </c>
      <c r="E460" s="218" t="s">
        <v>2878</v>
      </c>
      <c r="F460" s="267"/>
      <c r="G460" s="218" t="s">
        <v>3386</v>
      </c>
      <c r="H460" s="220">
        <v>43235</v>
      </c>
      <c r="I460" s="239" t="s">
        <v>3387</v>
      </c>
      <c r="J460" s="257" t="s">
        <v>3388</v>
      </c>
      <c r="K460" s="218"/>
      <c r="L460" s="218"/>
      <c r="M460" s="218"/>
      <c r="N460" s="218"/>
      <c r="O460" s="218">
        <v>50</v>
      </c>
      <c r="P460" s="258">
        <v>0.5</v>
      </c>
      <c r="Q460" s="218" t="s">
        <v>3133</v>
      </c>
      <c r="R460" s="384"/>
    </row>
    <row r="461" spans="1:18" ht="41.4" x14ac:dyDescent="0.3">
      <c r="A461" s="420">
        <v>443</v>
      </c>
      <c r="B461" s="218" t="s">
        <v>3389</v>
      </c>
      <c r="C461" s="218" t="s">
        <v>3390</v>
      </c>
      <c r="D461" s="218" t="s">
        <v>2878</v>
      </c>
      <c r="E461" s="218" t="s">
        <v>2878</v>
      </c>
      <c r="F461" s="267"/>
      <c r="G461" s="218" t="s">
        <v>3391</v>
      </c>
      <c r="H461" s="220"/>
      <c r="I461" s="239" t="s">
        <v>3392</v>
      </c>
      <c r="J461" s="257" t="s">
        <v>3393</v>
      </c>
      <c r="K461" s="218" t="s">
        <v>3394</v>
      </c>
      <c r="L461" s="218"/>
      <c r="M461" s="218"/>
      <c r="N461" s="218"/>
      <c r="O461" s="218">
        <v>50</v>
      </c>
      <c r="P461" s="258">
        <v>0.5</v>
      </c>
      <c r="Q461" s="223" t="s">
        <v>3395</v>
      </c>
      <c r="R461" s="384"/>
    </row>
    <row r="462" spans="1:18" ht="27.6" x14ac:dyDescent="0.3">
      <c r="A462" s="420">
        <v>444</v>
      </c>
      <c r="B462" s="218" t="s">
        <v>3396</v>
      </c>
      <c r="C462" s="218" t="s">
        <v>3397</v>
      </c>
      <c r="D462" s="218" t="s">
        <v>21</v>
      </c>
      <c r="E462" s="218" t="s">
        <v>21</v>
      </c>
      <c r="F462" s="267"/>
      <c r="G462" s="218"/>
      <c r="H462" s="220">
        <v>43238</v>
      </c>
      <c r="I462" s="239"/>
      <c r="J462" s="257"/>
      <c r="K462" s="218"/>
      <c r="L462" s="218"/>
      <c r="M462" s="218"/>
      <c r="N462" s="218"/>
      <c r="O462" s="218">
        <v>50</v>
      </c>
      <c r="P462" s="258">
        <v>0.5</v>
      </c>
      <c r="Q462" s="218" t="s">
        <v>3398</v>
      </c>
      <c r="R462" s="384"/>
    </row>
    <row r="463" spans="1:18" ht="27.6" x14ac:dyDescent="0.3">
      <c r="A463" s="420">
        <v>445</v>
      </c>
      <c r="B463" s="218"/>
      <c r="C463" s="218" t="s">
        <v>3399</v>
      </c>
      <c r="D463" s="218" t="s">
        <v>3400</v>
      </c>
      <c r="E463" s="218" t="s">
        <v>3401</v>
      </c>
      <c r="F463" s="267"/>
      <c r="G463" s="218"/>
      <c r="H463" s="220"/>
      <c r="I463" s="239"/>
      <c r="J463" s="257"/>
      <c r="K463" s="218"/>
      <c r="L463" s="218"/>
      <c r="M463" s="218"/>
      <c r="N463" s="218"/>
      <c r="O463" s="218">
        <v>50</v>
      </c>
      <c r="P463" s="258">
        <v>0.5</v>
      </c>
      <c r="Q463" s="218" t="s">
        <v>3402</v>
      </c>
      <c r="R463" s="384"/>
    </row>
    <row r="464" spans="1:18" ht="27.6" x14ac:dyDescent="0.3">
      <c r="A464" s="420">
        <v>446</v>
      </c>
      <c r="B464" s="218" t="s">
        <v>3407</v>
      </c>
      <c r="C464" s="218" t="s">
        <v>3403</v>
      </c>
      <c r="D464" s="218" t="s">
        <v>177</v>
      </c>
      <c r="E464" s="218" t="s">
        <v>1371</v>
      </c>
      <c r="F464" s="267"/>
      <c r="G464" s="218"/>
      <c r="H464" s="220">
        <v>43238</v>
      </c>
      <c r="I464" s="239" t="s">
        <v>3406</v>
      </c>
      <c r="J464" s="257" t="s">
        <v>3405</v>
      </c>
      <c r="K464" s="218"/>
      <c r="L464" s="218"/>
      <c r="M464" s="218"/>
      <c r="N464" s="218"/>
      <c r="O464" s="218">
        <v>50</v>
      </c>
      <c r="P464" s="258">
        <v>0.5</v>
      </c>
      <c r="Q464" s="218" t="s">
        <v>3404</v>
      </c>
      <c r="R464" s="384"/>
    </row>
    <row r="465" spans="1:18" ht="41.4" x14ac:dyDescent="0.3">
      <c r="A465" s="420">
        <v>447</v>
      </c>
      <c r="B465" s="218">
        <v>20180012400</v>
      </c>
      <c r="C465" s="218" t="s">
        <v>88</v>
      </c>
      <c r="D465" s="218" t="s">
        <v>471</v>
      </c>
      <c r="E465" s="218" t="s">
        <v>1371</v>
      </c>
      <c r="F465" s="267"/>
      <c r="G465" s="218"/>
      <c r="H465" s="220">
        <v>43238</v>
      </c>
      <c r="I465" s="239" t="s">
        <v>3562</v>
      </c>
      <c r="J465" s="257" t="s">
        <v>3563</v>
      </c>
      <c r="K465" s="218"/>
      <c r="L465" s="218"/>
      <c r="M465" s="218"/>
      <c r="N465" s="218"/>
      <c r="O465" s="218">
        <v>50</v>
      </c>
      <c r="P465" s="258">
        <v>0.5</v>
      </c>
      <c r="Q465" s="218" t="s">
        <v>2874</v>
      </c>
      <c r="R465" s="384"/>
    </row>
    <row r="466" spans="1:18" ht="27.6" x14ac:dyDescent="0.3">
      <c r="A466" s="420">
        <v>448</v>
      </c>
      <c r="B466" s="218" t="s">
        <v>3408</v>
      </c>
      <c r="C466" s="218" t="s">
        <v>2383</v>
      </c>
      <c r="D466" s="218" t="s">
        <v>471</v>
      </c>
      <c r="E466" s="218" t="s">
        <v>1371</v>
      </c>
      <c r="F466" s="267"/>
      <c r="G466" s="218" t="s">
        <v>3409</v>
      </c>
      <c r="H466" s="220">
        <v>43238</v>
      </c>
      <c r="I466" s="239" t="s">
        <v>3410</v>
      </c>
      <c r="J466" s="257" t="s">
        <v>3411</v>
      </c>
      <c r="K466" s="218"/>
      <c r="L466" s="218"/>
      <c r="M466" s="218"/>
      <c r="N466" s="218"/>
      <c r="O466" s="218">
        <v>50</v>
      </c>
      <c r="P466" s="258">
        <v>0.5</v>
      </c>
      <c r="Q466" s="218" t="s">
        <v>3133</v>
      </c>
      <c r="R466" s="384"/>
    </row>
    <row r="467" spans="1:18" ht="41.4" x14ac:dyDescent="0.3">
      <c r="A467" s="420">
        <v>448</v>
      </c>
      <c r="B467" s="218" t="s">
        <v>3412</v>
      </c>
      <c r="C467" s="218" t="s">
        <v>2468</v>
      </c>
      <c r="D467" s="218" t="s">
        <v>471</v>
      </c>
      <c r="E467" s="218" t="s">
        <v>1371</v>
      </c>
      <c r="F467" s="267"/>
      <c r="G467" s="218"/>
      <c r="H467" s="220">
        <v>43238</v>
      </c>
      <c r="I467" s="239" t="s">
        <v>3413</v>
      </c>
      <c r="J467" s="257" t="s">
        <v>3414</v>
      </c>
      <c r="K467" s="218"/>
      <c r="L467" s="218"/>
      <c r="M467" s="218"/>
      <c r="N467" s="218"/>
      <c r="O467" s="218">
        <v>50</v>
      </c>
      <c r="P467" s="258">
        <v>0.5</v>
      </c>
      <c r="Q467" s="218" t="s">
        <v>2874</v>
      </c>
      <c r="R467" s="384"/>
    </row>
    <row r="468" spans="1:18" ht="41.4" x14ac:dyDescent="0.3">
      <c r="A468" s="420">
        <v>449</v>
      </c>
      <c r="B468" s="218" t="s">
        <v>3415</v>
      </c>
      <c r="C468" s="218" t="s">
        <v>2186</v>
      </c>
      <c r="D468" s="218" t="s">
        <v>471</v>
      </c>
      <c r="E468" s="218" t="s">
        <v>1371</v>
      </c>
      <c r="F468" s="267"/>
      <c r="G468" s="218"/>
      <c r="H468" s="220">
        <v>43241</v>
      </c>
      <c r="I468" s="239" t="s">
        <v>3416</v>
      </c>
      <c r="J468" s="257" t="s">
        <v>3417</v>
      </c>
      <c r="K468" s="218"/>
      <c r="L468" s="218"/>
      <c r="M468" s="218"/>
      <c r="N468" s="218"/>
      <c r="O468" s="218">
        <v>50</v>
      </c>
      <c r="P468" s="258">
        <v>0.5</v>
      </c>
      <c r="Q468" s="218" t="s">
        <v>2874</v>
      </c>
      <c r="R468" s="384"/>
    </row>
    <row r="469" spans="1:18" ht="41.4" x14ac:dyDescent="0.3">
      <c r="A469" s="420">
        <v>450</v>
      </c>
      <c r="B469" s="218">
        <v>20180009900</v>
      </c>
      <c r="C469" s="218" t="s">
        <v>2178</v>
      </c>
      <c r="D469" s="218" t="s">
        <v>471</v>
      </c>
      <c r="E469" s="218" t="s">
        <v>1371</v>
      </c>
      <c r="F469" s="267"/>
      <c r="G469" s="218"/>
      <c r="H469" s="220"/>
      <c r="I469" s="239" t="s">
        <v>3418</v>
      </c>
      <c r="J469" s="257" t="s">
        <v>3419</v>
      </c>
      <c r="K469" s="218"/>
      <c r="L469" s="218"/>
      <c r="M469" s="218"/>
      <c r="N469" s="218"/>
      <c r="O469" s="218">
        <v>50</v>
      </c>
      <c r="P469" s="258">
        <v>0.5</v>
      </c>
      <c r="Q469" s="218" t="s">
        <v>2874</v>
      </c>
      <c r="R469" s="384"/>
    </row>
    <row r="470" spans="1:18" ht="41.4" x14ac:dyDescent="0.25">
      <c r="A470" s="420">
        <v>451</v>
      </c>
      <c r="B470" s="336" t="s">
        <v>3420</v>
      </c>
      <c r="C470" s="218" t="s">
        <v>2118</v>
      </c>
      <c r="D470" s="218" t="s">
        <v>471</v>
      </c>
      <c r="E470" s="218" t="s">
        <v>1371</v>
      </c>
      <c r="F470" s="267"/>
      <c r="G470" s="218" t="s">
        <v>3425</v>
      </c>
      <c r="H470" s="220"/>
      <c r="I470" s="239" t="s">
        <v>3426</v>
      </c>
      <c r="J470" s="257"/>
      <c r="K470" s="218"/>
      <c r="L470" s="218"/>
      <c r="M470" s="218"/>
      <c r="N470" s="218"/>
      <c r="O470" s="218">
        <v>50</v>
      </c>
      <c r="P470" s="258">
        <v>0.5</v>
      </c>
      <c r="Q470" s="218" t="s">
        <v>3424</v>
      </c>
      <c r="R470" s="384"/>
    </row>
    <row r="471" spans="1:18" ht="41.4" x14ac:dyDescent="0.3">
      <c r="A471" s="420">
        <v>452</v>
      </c>
      <c r="B471" s="218">
        <v>20180010000</v>
      </c>
      <c r="C471" s="218" t="s">
        <v>2178</v>
      </c>
      <c r="D471" s="218" t="s">
        <v>471</v>
      </c>
      <c r="E471" s="218" t="s">
        <v>1371</v>
      </c>
      <c r="F471" s="267"/>
      <c r="G471" s="218" t="s">
        <v>3421</v>
      </c>
      <c r="H471" s="220">
        <v>43242</v>
      </c>
      <c r="I471" s="239" t="s">
        <v>3422</v>
      </c>
      <c r="J471" s="257" t="s">
        <v>3423</v>
      </c>
      <c r="K471" s="218"/>
      <c r="L471" s="218"/>
      <c r="M471" s="218"/>
      <c r="N471" s="218"/>
      <c r="O471" s="218">
        <v>50</v>
      </c>
      <c r="P471" s="258">
        <v>0.5</v>
      </c>
      <c r="Q471" s="218" t="s">
        <v>3424</v>
      </c>
      <c r="R471" s="384"/>
    </row>
    <row r="472" spans="1:18" ht="41.4" x14ac:dyDescent="0.3">
      <c r="A472" s="420">
        <v>453</v>
      </c>
      <c r="B472" s="218" t="s">
        <v>3427</v>
      </c>
      <c r="C472" s="218" t="s">
        <v>2174</v>
      </c>
      <c r="D472" s="218" t="s">
        <v>471</v>
      </c>
      <c r="E472" s="218" t="s">
        <v>1371</v>
      </c>
      <c r="F472" s="267"/>
      <c r="G472" s="218" t="s">
        <v>3428</v>
      </c>
      <c r="H472" s="220">
        <v>43242</v>
      </c>
      <c r="I472" s="239" t="s">
        <v>3429</v>
      </c>
      <c r="J472" s="257" t="s">
        <v>3454</v>
      </c>
      <c r="K472" s="218"/>
      <c r="L472" s="218"/>
      <c r="M472" s="218"/>
      <c r="N472" s="218"/>
      <c r="O472" s="218">
        <v>50</v>
      </c>
      <c r="P472" s="258">
        <v>0.5</v>
      </c>
      <c r="Q472" s="218" t="s">
        <v>2874</v>
      </c>
      <c r="R472" s="384"/>
    </row>
    <row r="473" spans="1:18" ht="41.4" x14ac:dyDescent="0.3">
      <c r="A473" s="420">
        <v>454</v>
      </c>
      <c r="B473" s="218" t="s">
        <v>3430</v>
      </c>
      <c r="C473" s="218" t="s">
        <v>2240</v>
      </c>
      <c r="D473" s="218" t="s">
        <v>471</v>
      </c>
      <c r="E473" s="218" t="s">
        <v>1371</v>
      </c>
      <c r="F473" s="267"/>
      <c r="G473" s="218" t="s">
        <v>3431</v>
      </c>
      <c r="H473" s="220">
        <v>43238</v>
      </c>
      <c r="I473" s="239" t="s">
        <v>3432</v>
      </c>
      <c r="J473" s="257" t="s">
        <v>3561</v>
      </c>
      <c r="K473" s="218"/>
      <c r="L473" s="218"/>
      <c r="M473" s="218"/>
      <c r="N473" s="218"/>
      <c r="O473" s="218">
        <v>50</v>
      </c>
      <c r="P473" s="258">
        <v>0.5</v>
      </c>
      <c r="Q473" s="218" t="s">
        <v>3424</v>
      </c>
      <c r="R473" s="384"/>
    </row>
    <row r="474" spans="1:18" ht="41.4" x14ac:dyDescent="0.3">
      <c r="A474" s="420">
        <v>455</v>
      </c>
      <c r="B474" s="218" t="s">
        <v>3433</v>
      </c>
      <c r="C474" s="218" t="s">
        <v>2125</v>
      </c>
      <c r="D474" s="218" t="s">
        <v>471</v>
      </c>
      <c r="E474" s="218" t="s">
        <v>1371</v>
      </c>
      <c r="F474" s="267"/>
      <c r="G474" s="218" t="s">
        <v>3434</v>
      </c>
      <c r="H474" s="220">
        <v>43243</v>
      </c>
      <c r="I474" s="239" t="s">
        <v>3435</v>
      </c>
      <c r="J474" s="257" t="s">
        <v>3436</v>
      </c>
      <c r="K474" s="218"/>
      <c r="L474" s="218"/>
      <c r="M474" s="218"/>
      <c r="N474" s="218"/>
      <c r="O474" s="218">
        <v>50</v>
      </c>
      <c r="P474" s="258">
        <v>0.5</v>
      </c>
      <c r="Q474" s="218" t="s">
        <v>2874</v>
      </c>
      <c r="R474" s="384"/>
    </row>
    <row r="475" spans="1:18" ht="41.4" x14ac:dyDescent="0.3">
      <c r="A475" s="420">
        <v>456</v>
      </c>
      <c r="B475" s="218" t="s">
        <v>3437</v>
      </c>
      <c r="C475" s="218" t="s">
        <v>2169</v>
      </c>
      <c r="D475" s="218" t="s">
        <v>471</v>
      </c>
      <c r="E475" s="218" t="s">
        <v>1371</v>
      </c>
      <c r="F475" s="267"/>
      <c r="G475" s="218"/>
      <c r="H475" s="220"/>
      <c r="I475" s="239" t="s">
        <v>3512</v>
      </c>
      <c r="J475" s="257" t="s">
        <v>3436</v>
      </c>
      <c r="K475" s="218"/>
      <c r="L475" s="218"/>
      <c r="M475" s="218"/>
      <c r="N475" s="218"/>
      <c r="O475" s="218">
        <v>50</v>
      </c>
      <c r="P475" s="258">
        <v>0.5</v>
      </c>
      <c r="Q475" s="218" t="s">
        <v>3424</v>
      </c>
      <c r="R475" s="384"/>
    </row>
    <row r="476" spans="1:18" ht="41.4" x14ac:dyDescent="0.3">
      <c r="A476" s="420">
        <v>457</v>
      </c>
      <c r="B476" s="218" t="s">
        <v>3438</v>
      </c>
      <c r="C476" s="218" t="s">
        <v>2383</v>
      </c>
      <c r="D476" s="218" t="s">
        <v>471</v>
      </c>
      <c r="E476" s="218" t="s">
        <v>1371</v>
      </c>
      <c r="F476" s="267"/>
      <c r="G476" s="218" t="s">
        <v>3439</v>
      </c>
      <c r="H476" s="220">
        <v>43243</v>
      </c>
      <c r="I476" s="239" t="s">
        <v>3440</v>
      </c>
      <c r="J476" s="257" t="s">
        <v>3441</v>
      </c>
      <c r="K476" s="218"/>
      <c r="L476" s="218"/>
      <c r="M476" s="218"/>
      <c r="N476" s="218"/>
      <c r="O476" s="218">
        <v>50</v>
      </c>
      <c r="P476" s="258">
        <v>0.5</v>
      </c>
      <c r="Q476" s="218" t="s">
        <v>3424</v>
      </c>
      <c r="R476" s="384"/>
    </row>
    <row r="477" spans="1:18" ht="41.4" x14ac:dyDescent="0.3">
      <c r="A477" s="420">
        <v>458</v>
      </c>
      <c r="B477" s="218" t="s">
        <v>3442</v>
      </c>
      <c r="C477" s="218" t="s">
        <v>2383</v>
      </c>
      <c r="D477" s="218" t="s">
        <v>471</v>
      </c>
      <c r="E477" s="218" t="s">
        <v>1371</v>
      </c>
      <c r="F477" s="267"/>
      <c r="G477" s="218" t="s">
        <v>3443</v>
      </c>
      <c r="H477" s="220">
        <v>43243</v>
      </c>
      <c r="I477" s="239" t="s">
        <v>3444</v>
      </c>
      <c r="J477" s="257" t="s">
        <v>3441</v>
      </c>
      <c r="K477" s="218"/>
      <c r="L477" s="218"/>
      <c r="M477" s="218"/>
      <c r="N477" s="218"/>
      <c r="O477" s="218">
        <v>50</v>
      </c>
      <c r="P477" s="258">
        <v>0.5</v>
      </c>
      <c r="Q477" s="218" t="s">
        <v>2874</v>
      </c>
      <c r="R477" s="384"/>
    </row>
    <row r="478" spans="1:18" ht="41.4" x14ac:dyDescent="0.3">
      <c r="A478" s="420">
        <v>459</v>
      </c>
      <c r="B478" s="218" t="s">
        <v>3445</v>
      </c>
      <c r="C478" s="218" t="s">
        <v>2186</v>
      </c>
      <c r="D478" s="218" t="s">
        <v>471</v>
      </c>
      <c r="E478" s="218" t="s">
        <v>1371</v>
      </c>
      <c r="F478" s="267"/>
      <c r="G478" s="218" t="s">
        <v>3446</v>
      </c>
      <c r="H478" s="220">
        <v>43244</v>
      </c>
      <c r="I478" s="239" t="s">
        <v>3447</v>
      </c>
      <c r="J478" s="257" t="s">
        <v>3441</v>
      </c>
      <c r="K478" s="218"/>
      <c r="L478" s="218"/>
      <c r="M478" s="218"/>
      <c r="N478" s="218"/>
      <c r="O478" s="218">
        <v>50</v>
      </c>
      <c r="P478" s="258">
        <v>0.5</v>
      </c>
      <c r="Q478" s="218" t="s">
        <v>3424</v>
      </c>
      <c r="R478" s="384"/>
    </row>
    <row r="479" spans="1:18" ht="41.4" x14ac:dyDescent="0.3">
      <c r="A479" s="420">
        <v>460</v>
      </c>
      <c r="B479" s="218" t="s">
        <v>3448</v>
      </c>
      <c r="C479" s="218" t="s">
        <v>2118</v>
      </c>
      <c r="D479" s="218" t="s">
        <v>471</v>
      </c>
      <c r="E479" s="218" t="s">
        <v>1371</v>
      </c>
      <c r="F479" s="267"/>
      <c r="G479" s="218" t="s">
        <v>3449</v>
      </c>
      <c r="H479" s="220">
        <v>43244</v>
      </c>
      <c r="I479" s="239" t="s">
        <v>3450</v>
      </c>
      <c r="J479" s="257" t="s">
        <v>3441</v>
      </c>
      <c r="K479" s="218"/>
      <c r="L479" s="218"/>
      <c r="M479" s="218"/>
      <c r="N479" s="218"/>
      <c r="O479" s="218">
        <v>50</v>
      </c>
      <c r="P479" s="258">
        <v>0.5</v>
      </c>
      <c r="Q479" s="218" t="s">
        <v>2874</v>
      </c>
      <c r="R479" s="384"/>
    </row>
    <row r="480" spans="1:18" ht="27.6" x14ac:dyDescent="0.3">
      <c r="A480" s="420">
        <v>461</v>
      </c>
      <c r="B480" s="218" t="s">
        <v>3452</v>
      </c>
      <c r="C480" s="218" t="s">
        <v>70</v>
      </c>
      <c r="D480" s="218" t="s">
        <v>471</v>
      </c>
      <c r="E480" s="218" t="s">
        <v>1371</v>
      </c>
      <c r="F480" s="267"/>
      <c r="G480" s="218"/>
      <c r="H480" s="220">
        <v>43248</v>
      </c>
      <c r="I480" s="239" t="s">
        <v>3451</v>
      </c>
      <c r="J480" s="257" t="s">
        <v>3453</v>
      </c>
      <c r="K480" s="218"/>
      <c r="L480" s="218"/>
      <c r="M480" s="218"/>
      <c r="N480" s="218"/>
      <c r="O480" s="218">
        <v>50</v>
      </c>
      <c r="P480" s="258">
        <v>0.5</v>
      </c>
      <c r="Q480" s="218" t="s">
        <v>3349</v>
      </c>
      <c r="R480" s="384"/>
    </row>
    <row r="481" spans="1:18" ht="41.4" x14ac:dyDescent="0.3">
      <c r="A481" s="420">
        <v>462</v>
      </c>
      <c r="B481" s="218" t="s">
        <v>3455</v>
      </c>
      <c r="C481" s="218" t="s">
        <v>3456</v>
      </c>
      <c r="D481" s="218" t="s">
        <v>471</v>
      </c>
      <c r="E481" s="218" t="s">
        <v>1367</v>
      </c>
      <c r="F481" s="267"/>
      <c r="G481" s="218" t="s">
        <v>3457</v>
      </c>
      <c r="H481" s="220"/>
      <c r="I481" s="239" t="s">
        <v>3458</v>
      </c>
      <c r="J481" s="257" t="s">
        <v>3459</v>
      </c>
      <c r="K481" s="218"/>
      <c r="L481" s="218"/>
      <c r="M481" s="218"/>
      <c r="N481" s="218"/>
      <c r="O481" s="218">
        <v>50</v>
      </c>
      <c r="P481" s="258">
        <v>0.5</v>
      </c>
      <c r="Q481" s="218" t="s">
        <v>2874</v>
      </c>
      <c r="R481" s="384">
        <v>4</v>
      </c>
    </row>
    <row r="482" spans="1:18" ht="41.4" x14ac:dyDescent="0.3">
      <c r="A482" s="420">
        <v>463</v>
      </c>
      <c r="B482" s="218" t="s">
        <v>3460</v>
      </c>
      <c r="C482" s="218" t="s">
        <v>120</v>
      </c>
      <c r="D482" s="218" t="s">
        <v>471</v>
      </c>
      <c r="E482" s="218" t="s">
        <v>1371</v>
      </c>
      <c r="F482" s="267"/>
      <c r="G482" s="218" t="s">
        <v>3461</v>
      </c>
      <c r="H482" s="220">
        <v>43248</v>
      </c>
      <c r="I482" s="239" t="s">
        <v>3462</v>
      </c>
      <c r="J482" s="257" t="s">
        <v>3405</v>
      </c>
      <c r="K482" s="218"/>
      <c r="L482" s="218"/>
      <c r="M482" s="218"/>
      <c r="N482" s="218"/>
      <c r="O482" s="218">
        <v>50</v>
      </c>
      <c r="P482" s="258">
        <v>0.5</v>
      </c>
      <c r="Q482" s="218" t="s">
        <v>2874</v>
      </c>
      <c r="R482" s="384"/>
    </row>
    <row r="483" spans="1:18" ht="41.4" x14ac:dyDescent="0.3">
      <c r="A483" s="420">
        <v>464</v>
      </c>
      <c r="B483" s="218" t="s">
        <v>3463</v>
      </c>
      <c r="C483" s="218" t="s">
        <v>99</v>
      </c>
      <c r="D483" s="218" t="s">
        <v>471</v>
      </c>
      <c r="E483" s="218" t="s">
        <v>1371</v>
      </c>
      <c r="F483" s="267"/>
      <c r="G483" s="218" t="s">
        <v>3461</v>
      </c>
      <c r="H483" s="220">
        <v>43248</v>
      </c>
      <c r="I483" s="239" t="s">
        <v>3464</v>
      </c>
      <c r="J483" s="257" t="s">
        <v>3405</v>
      </c>
      <c r="K483" s="218"/>
      <c r="L483" s="218"/>
      <c r="M483" s="218"/>
      <c r="N483" s="218"/>
      <c r="O483" s="218">
        <v>50</v>
      </c>
      <c r="P483" s="258">
        <v>0.5</v>
      </c>
      <c r="Q483" s="218" t="s">
        <v>2874</v>
      </c>
      <c r="R483" s="384"/>
    </row>
    <row r="484" spans="1:18" ht="41.4" x14ac:dyDescent="0.3">
      <c r="A484" s="420">
        <v>465</v>
      </c>
      <c r="B484" s="218" t="s">
        <v>3465</v>
      </c>
      <c r="C484" s="218" t="s">
        <v>70</v>
      </c>
      <c r="D484" s="218" t="s">
        <v>471</v>
      </c>
      <c r="E484" s="218" t="s">
        <v>1371</v>
      </c>
      <c r="F484" s="267"/>
      <c r="G484" s="218" t="s">
        <v>3466</v>
      </c>
      <c r="H484" s="220">
        <v>43249</v>
      </c>
      <c r="I484" s="239" t="s">
        <v>3467</v>
      </c>
      <c r="J484" s="257" t="s">
        <v>3405</v>
      </c>
      <c r="K484" s="218"/>
      <c r="L484" s="218"/>
      <c r="M484" s="218"/>
      <c r="N484" s="218"/>
      <c r="O484" s="218">
        <v>50</v>
      </c>
      <c r="P484" s="258">
        <v>0.5</v>
      </c>
      <c r="Q484" s="218" t="s">
        <v>2874</v>
      </c>
      <c r="R484" s="384"/>
    </row>
    <row r="485" spans="1:18" ht="41.4" x14ac:dyDescent="0.3">
      <c r="A485" s="420">
        <v>466</v>
      </c>
      <c r="B485" s="218" t="s">
        <v>3468</v>
      </c>
      <c r="C485" s="218" t="s">
        <v>70</v>
      </c>
      <c r="D485" s="218" t="s">
        <v>471</v>
      </c>
      <c r="E485" s="218" t="s">
        <v>1371</v>
      </c>
      <c r="F485" s="267"/>
      <c r="G485" s="218" t="s">
        <v>3469</v>
      </c>
      <c r="H485" s="220">
        <v>43249</v>
      </c>
      <c r="I485" s="239" t="s">
        <v>3470</v>
      </c>
      <c r="J485" s="257" t="s">
        <v>3585</v>
      </c>
      <c r="K485" s="218"/>
      <c r="L485" s="218"/>
      <c r="M485" s="218"/>
      <c r="N485" s="218"/>
      <c r="O485" s="218">
        <v>50</v>
      </c>
      <c r="P485" s="258">
        <v>0.5</v>
      </c>
      <c r="Q485" s="218" t="s">
        <v>2874</v>
      </c>
      <c r="R485" s="384"/>
    </row>
    <row r="486" spans="1:18" ht="41.4" x14ac:dyDescent="0.3">
      <c r="A486" s="420">
        <v>467</v>
      </c>
      <c r="B486" s="218" t="s">
        <v>3471</v>
      </c>
      <c r="C486" s="218" t="s">
        <v>3472</v>
      </c>
      <c r="D486" s="218" t="s">
        <v>471</v>
      </c>
      <c r="E486" s="218" t="s">
        <v>1371</v>
      </c>
      <c r="F486" s="267"/>
      <c r="G486" s="218" t="s">
        <v>3473</v>
      </c>
      <c r="H486" s="220">
        <v>43251</v>
      </c>
      <c r="I486" s="239" t="s">
        <v>3474</v>
      </c>
      <c r="J486" s="257" t="s">
        <v>3564</v>
      </c>
      <c r="K486" s="218"/>
      <c r="L486" s="218"/>
      <c r="M486" s="218"/>
      <c r="N486" s="218"/>
      <c r="O486" s="218">
        <v>50</v>
      </c>
      <c r="P486" s="258">
        <v>0.5</v>
      </c>
      <c r="Q486" s="218" t="s">
        <v>2874</v>
      </c>
      <c r="R486" s="384"/>
    </row>
    <row r="487" spans="1:18" ht="27.6" x14ac:dyDescent="0.3">
      <c r="A487" s="420">
        <v>468</v>
      </c>
      <c r="B487" s="218" t="s">
        <v>3475</v>
      </c>
      <c r="C487" s="218" t="s">
        <v>99</v>
      </c>
      <c r="D487" s="218" t="s">
        <v>471</v>
      </c>
      <c r="E487" s="218" t="s">
        <v>1371</v>
      </c>
      <c r="F487" s="267"/>
      <c r="G487" s="218" t="s">
        <v>3476</v>
      </c>
      <c r="H487" s="220">
        <v>43248</v>
      </c>
      <c r="I487" s="239" t="s">
        <v>3477</v>
      </c>
      <c r="J487" s="257" t="s">
        <v>3405</v>
      </c>
      <c r="K487" s="218"/>
      <c r="L487" s="218"/>
      <c r="M487" s="218"/>
      <c r="N487" s="218"/>
      <c r="O487" s="218">
        <v>50</v>
      </c>
      <c r="P487" s="258">
        <v>0.5</v>
      </c>
      <c r="Q487" s="218" t="s">
        <v>3349</v>
      </c>
      <c r="R487" s="384"/>
    </row>
    <row r="488" spans="1:18" ht="27.6" x14ac:dyDescent="0.3">
      <c r="A488" s="420">
        <v>469</v>
      </c>
      <c r="B488" s="218" t="s">
        <v>3478</v>
      </c>
      <c r="C488" s="218" t="s">
        <v>70</v>
      </c>
      <c r="D488" s="218" t="s">
        <v>471</v>
      </c>
      <c r="E488" s="218" t="s">
        <v>1371</v>
      </c>
      <c r="F488" s="267"/>
      <c r="G488" s="218" t="s">
        <v>3479</v>
      </c>
      <c r="H488" s="220">
        <v>43248</v>
      </c>
      <c r="I488" s="239" t="s">
        <v>3480</v>
      </c>
      <c r="J488" s="257" t="s">
        <v>3405</v>
      </c>
      <c r="K488" s="218"/>
      <c r="L488" s="218"/>
      <c r="M488" s="218"/>
      <c r="N488" s="218"/>
      <c r="O488" s="218">
        <v>50</v>
      </c>
      <c r="P488" s="258">
        <v>0.5</v>
      </c>
      <c r="Q488" s="218" t="s">
        <v>3349</v>
      </c>
      <c r="R488" s="384"/>
    </row>
    <row r="489" spans="1:18" ht="41.4" x14ac:dyDescent="0.3">
      <c r="A489" s="420">
        <v>470</v>
      </c>
      <c r="B489" s="218" t="s">
        <v>3481</v>
      </c>
      <c r="C489" s="218" t="s">
        <v>122</v>
      </c>
      <c r="D489" s="218" t="s">
        <v>471</v>
      </c>
      <c r="E489" s="218" t="s">
        <v>3482</v>
      </c>
      <c r="F489" s="267"/>
      <c r="G489" s="218" t="s">
        <v>3156</v>
      </c>
      <c r="H489" s="220">
        <v>43251</v>
      </c>
      <c r="I489" s="239" t="s">
        <v>3483</v>
      </c>
      <c r="J489" s="257" t="s">
        <v>3405</v>
      </c>
      <c r="K489" s="218"/>
      <c r="L489" s="218"/>
      <c r="M489" s="218"/>
      <c r="N489" s="218"/>
      <c r="O489" s="218">
        <v>50</v>
      </c>
      <c r="P489" s="258">
        <v>0.5</v>
      </c>
      <c r="Q489" s="218" t="s">
        <v>3630</v>
      </c>
      <c r="R489" s="384"/>
    </row>
    <row r="490" spans="1:18" ht="27.6" x14ac:dyDescent="0.3">
      <c r="A490" s="420">
        <v>471</v>
      </c>
      <c r="B490" s="218" t="s">
        <v>3484</v>
      </c>
      <c r="C490" s="218" t="s">
        <v>469</v>
      </c>
      <c r="D490" s="218" t="s">
        <v>21</v>
      </c>
      <c r="E490" s="218" t="s">
        <v>21</v>
      </c>
      <c r="F490" s="267"/>
      <c r="G490" s="218" t="s">
        <v>3485</v>
      </c>
      <c r="H490" s="220">
        <v>43252</v>
      </c>
      <c r="I490" s="239" t="s">
        <v>3486</v>
      </c>
      <c r="J490" s="257" t="s">
        <v>3405</v>
      </c>
      <c r="K490" s="218"/>
      <c r="L490" s="218"/>
      <c r="M490" s="218"/>
      <c r="N490" s="218"/>
      <c r="O490" s="218">
        <v>50</v>
      </c>
      <c r="P490" s="258">
        <v>0.5</v>
      </c>
      <c r="Q490" s="218" t="s">
        <v>3133</v>
      </c>
      <c r="R490" s="384"/>
    </row>
    <row r="491" spans="1:18" ht="27.6" x14ac:dyDescent="0.3">
      <c r="A491" s="420">
        <v>472</v>
      </c>
      <c r="B491" s="218" t="s">
        <v>3488</v>
      </c>
      <c r="C491" s="218" t="s">
        <v>63</v>
      </c>
      <c r="D491" s="218" t="s">
        <v>471</v>
      </c>
      <c r="E491" s="218" t="s">
        <v>1371</v>
      </c>
      <c r="F491" s="267"/>
      <c r="G491" s="218" t="s">
        <v>3489</v>
      </c>
      <c r="H491" s="220">
        <v>43250</v>
      </c>
      <c r="I491" s="239" t="s">
        <v>3487</v>
      </c>
      <c r="J491" s="257" t="s">
        <v>3405</v>
      </c>
      <c r="K491" s="218"/>
      <c r="L491" s="218"/>
      <c r="M491" s="218"/>
      <c r="N491" s="218"/>
      <c r="O491" s="218">
        <v>50</v>
      </c>
      <c r="P491" s="258">
        <v>0.5</v>
      </c>
      <c r="Q491" s="218" t="s">
        <v>3133</v>
      </c>
      <c r="R491" s="384"/>
    </row>
    <row r="492" spans="1:18" ht="27.6" x14ac:dyDescent="0.3">
      <c r="A492" s="420">
        <v>473</v>
      </c>
      <c r="B492" s="218" t="s">
        <v>3491</v>
      </c>
      <c r="C492" s="218" t="s">
        <v>469</v>
      </c>
      <c r="D492" s="218" t="s">
        <v>471</v>
      </c>
      <c r="E492" s="218" t="s">
        <v>1371</v>
      </c>
      <c r="F492" s="267"/>
      <c r="G492" s="218" t="s">
        <v>3156</v>
      </c>
      <c r="H492" s="220">
        <v>43249</v>
      </c>
      <c r="I492" s="239" t="s">
        <v>3490</v>
      </c>
      <c r="J492" s="257" t="s">
        <v>3405</v>
      </c>
      <c r="K492" s="218"/>
      <c r="L492" s="218"/>
      <c r="M492" s="218"/>
      <c r="N492" s="218"/>
      <c r="O492" s="218">
        <v>50</v>
      </c>
      <c r="P492" s="258">
        <v>0.5</v>
      </c>
      <c r="Q492" s="218" t="s">
        <v>3349</v>
      </c>
      <c r="R492" s="384"/>
    </row>
    <row r="493" spans="1:18" x14ac:dyDescent="0.3">
      <c r="A493" s="420">
        <v>474</v>
      </c>
      <c r="B493" s="218" t="s">
        <v>3492</v>
      </c>
      <c r="C493" s="218" t="s">
        <v>3493</v>
      </c>
      <c r="D493" s="218" t="s">
        <v>471</v>
      </c>
      <c r="E493" s="218" t="s">
        <v>1371</v>
      </c>
      <c r="F493" s="267"/>
      <c r="G493" s="218" t="s">
        <v>3494</v>
      </c>
      <c r="H493" s="220" t="s">
        <v>3495</v>
      </c>
      <c r="I493" s="239" t="s">
        <v>3496</v>
      </c>
      <c r="J493" s="257"/>
      <c r="K493" s="218"/>
      <c r="L493" s="218"/>
      <c r="M493" s="218"/>
      <c r="N493" s="218"/>
      <c r="O493" s="218"/>
      <c r="P493" s="258"/>
      <c r="Q493" s="218"/>
      <c r="R493" s="384"/>
    </row>
    <row r="494" spans="1:18" ht="41.4" x14ac:dyDescent="0.3">
      <c r="A494" s="420">
        <v>475</v>
      </c>
      <c r="B494" s="218" t="s">
        <v>3498</v>
      </c>
      <c r="C494" s="218" t="s">
        <v>2200</v>
      </c>
      <c r="D494" s="218" t="s">
        <v>471</v>
      </c>
      <c r="E494" s="218" t="s">
        <v>2878</v>
      </c>
      <c r="F494" s="267"/>
      <c r="G494" s="218" t="s">
        <v>3499</v>
      </c>
      <c r="H494" s="220" t="s">
        <v>3500</v>
      </c>
      <c r="I494" s="239" t="s">
        <v>3501</v>
      </c>
      <c r="J494" s="257" t="s">
        <v>3502</v>
      </c>
      <c r="K494" s="218"/>
      <c r="L494" s="218"/>
      <c r="M494" s="218"/>
      <c r="N494" s="218"/>
      <c r="O494" s="258">
        <v>0.5</v>
      </c>
      <c r="P494" s="258">
        <v>0.05</v>
      </c>
      <c r="Q494" s="218" t="s">
        <v>2874</v>
      </c>
      <c r="R494" s="384"/>
    </row>
    <row r="495" spans="1:18" ht="41.4" x14ac:dyDescent="0.3">
      <c r="A495" s="420">
        <v>476</v>
      </c>
      <c r="B495" s="218" t="s">
        <v>3503</v>
      </c>
      <c r="C495" s="218" t="s">
        <v>2174</v>
      </c>
      <c r="D495" s="218" t="s">
        <v>471</v>
      </c>
      <c r="E495" s="218" t="s">
        <v>2878</v>
      </c>
      <c r="F495" s="267"/>
      <c r="G495" s="218" t="s">
        <v>3504</v>
      </c>
      <c r="H495" s="220" t="s">
        <v>3505</v>
      </c>
      <c r="I495" s="239" t="s">
        <v>3372</v>
      </c>
      <c r="J495" s="257" t="s">
        <v>3506</v>
      </c>
      <c r="K495" s="218"/>
      <c r="L495" s="218"/>
      <c r="M495" s="218"/>
      <c r="N495" s="218"/>
      <c r="O495" s="258">
        <v>0.5</v>
      </c>
      <c r="P495" s="258">
        <v>0.5</v>
      </c>
      <c r="Q495" s="218" t="s">
        <v>3891</v>
      </c>
      <c r="R495" s="384"/>
    </row>
    <row r="496" spans="1:18" ht="41.4" x14ac:dyDescent="0.25">
      <c r="A496" s="420">
        <v>477</v>
      </c>
      <c r="B496" s="344" t="s">
        <v>3507</v>
      </c>
      <c r="C496" s="218" t="s">
        <v>2125</v>
      </c>
      <c r="D496" s="218" t="s">
        <v>471</v>
      </c>
      <c r="E496" s="218" t="s">
        <v>2878</v>
      </c>
      <c r="F496" s="267"/>
      <c r="G496" s="218" t="s">
        <v>3508</v>
      </c>
      <c r="H496" s="220" t="s">
        <v>3509</v>
      </c>
      <c r="I496" s="239" t="s">
        <v>3510</v>
      </c>
      <c r="J496" s="257" t="s">
        <v>3511</v>
      </c>
      <c r="K496" s="218"/>
      <c r="L496" s="218"/>
      <c r="M496" s="218"/>
      <c r="N496" s="218"/>
      <c r="O496" s="218">
        <v>50</v>
      </c>
      <c r="P496" s="258">
        <v>0.5</v>
      </c>
      <c r="Q496" s="218" t="s">
        <v>3133</v>
      </c>
      <c r="R496" s="384"/>
    </row>
    <row r="497" spans="1:18" ht="55.2" x14ac:dyDescent="0.3">
      <c r="A497" s="420">
        <v>488</v>
      </c>
      <c r="B497" s="218">
        <v>53494</v>
      </c>
      <c r="C497" s="218" t="s">
        <v>3513</v>
      </c>
      <c r="D497" s="218" t="s">
        <v>3514</v>
      </c>
      <c r="E497" s="218" t="s">
        <v>3515</v>
      </c>
      <c r="F497" s="267"/>
      <c r="G497" s="218" t="s">
        <v>3516</v>
      </c>
      <c r="H497" s="220" t="s">
        <v>3517</v>
      </c>
      <c r="I497" s="239"/>
      <c r="J497" s="257" t="s">
        <v>3518</v>
      </c>
      <c r="K497" s="218"/>
      <c r="L497" s="218"/>
      <c r="M497" s="218"/>
      <c r="N497" s="218"/>
      <c r="O497" s="218">
        <v>50</v>
      </c>
      <c r="P497" s="258">
        <v>0.5</v>
      </c>
      <c r="Q497" s="218" t="s">
        <v>3630</v>
      </c>
      <c r="R497" s="384"/>
    </row>
    <row r="498" spans="1:18" ht="27.6" x14ac:dyDescent="0.3">
      <c r="A498" s="420">
        <v>489</v>
      </c>
      <c r="B498" s="218" t="s">
        <v>3519</v>
      </c>
      <c r="C498" s="218" t="s">
        <v>2186</v>
      </c>
      <c r="D498" s="218" t="s">
        <v>471</v>
      </c>
      <c r="E498" s="218" t="s">
        <v>21</v>
      </c>
      <c r="F498" s="267"/>
      <c r="G498" s="218" t="s">
        <v>3520</v>
      </c>
      <c r="H498" s="220" t="s">
        <v>3521</v>
      </c>
      <c r="I498" s="239" t="s">
        <v>3522</v>
      </c>
      <c r="J498" s="257" t="s">
        <v>3523</v>
      </c>
      <c r="K498" s="218"/>
      <c r="L498" s="218"/>
      <c r="M498" s="218"/>
      <c r="N498" s="218"/>
      <c r="O498" s="218">
        <v>50</v>
      </c>
      <c r="P498" s="258">
        <v>0.5</v>
      </c>
      <c r="Q498" s="218" t="s">
        <v>3133</v>
      </c>
      <c r="R498" s="384"/>
    </row>
    <row r="499" spans="1:18" ht="27.6" x14ac:dyDescent="0.3">
      <c r="A499" s="420">
        <v>490</v>
      </c>
      <c r="B499" s="218" t="s">
        <v>3524</v>
      </c>
      <c r="C499" s="218" t="s">
        <v>2186</v>
      </c>
      <c r="D499" s="218" t="s">
        <v>471</v>
      </c>
      <c r="E499" s="218" t="s">
        <v>1371</v>
      </c>
      <c r="F499" s="267"/>
      <c r="G499" s="218" t="s">
        <v>3525</v>
      </c>
      <c r="H499" s="220" t="s">
        <v>3526</v>
      </c>
      <c r="I499" s="239" t="s">
        <v>3527</v>
      </c>
      <c r="J499" s="257" t="s">
        <v>3528</v>
      </c>
      <c r="K499" s="218"/>
      <c r="L499" s="218"/>
      <c r="M499" s="218"/>
      <c r="N499" s="218"/>
      <c r="O499" s="218">
        <v>50</v>
      </c>
      <c r="P499" s="258">
        <v>0.5</v>
      </c>
      <c r="Q499" s="218" t="s">
        <v>3133</v>
      </c>
      <c r="R499" s="384"/>
    </row>
    <row r="500" spans="1:18" ht="41.4" x14ac:dyDescent="0.25">
      <c r="A500" s="420">
        <v>491</v>
      </c>
      <c r="B500" s="343" t="s">
        <v>3529</v>
      </c>
      <c r="C500" s="218" t="s">
        <v>2186</v>
      </c>
      <c r="D500" s="218" t="s">
        <v>471</v>
      </c>
      <c r="E500" s="218" t="s">
        <v>1371</v>
      </c>
      <c r="F500" s="267"/>
      <c r="G500" s="218" t="s">
        <v>3530</v>
      </c>
      <c r="H500" s="220" t="s">
        <v>3531</v>
      </c>
      <c r="I500" s="239" t="s">
        <v>3532</v>
      </c>
      <c r="J500" s="257" t="s">
        <v>3528</v>
      </c>
      <c r="K500" s="218"/>
      <c r="L500" s="218"/>
      <c r="M500" s="218"/>
      <c r="N500" s="218"/>
      <c r="O500" s="218">
        <v>50</v>
      </c>
      <c r="P500" s="258">
        <v>0.5</v>
      </c>
      <c r="Q500" s="218" t="s">
        <v>2874</v>
      </c>
      <c r="R500" s="384"/>
    </row>
    <row r="501" spans="1:18" ht="27.6" x14ac:dyDescent="0.3">
      <c r="A501" s="420">
        <v>492</v>
      </c>
      <c r="B501" s="218">
        <v>20180005200</v>
      </c>
      <c r="C501" s="218" t="s">
        <v>2169</v>
      </c>
      <c r="D501" s="218" t="s">
        <v>471</v>
      </c>
      <c r="E501" s="218" t="s">
        <v>2810</v>
      </c>
      <c r="F501" s="267"/>
      <c r="G501" s="218" t="s">
        <v>3535</v>
      </c>
      <c r="H501" s="220" t="s">
        <v>3534</v>
      </c>
      <c r="I501" s="239" t="s">
        <v>3533</v>
      </c>
      <c r="J501" s="257" t="s">
        <v>3536</v>
      </c>
      <c r="K501" s="218"/>
      <c r="L501" s="218"/>
      <c r="M501" s="218"/>
      <c r="N501" s="218"/>
      <c r="O501" s="218">
        <v>50</v>
      </c>
      <c r="P501" s="258">
        <v>0.5</v>
      </c>
      <c r="Q501" s="218" t="s">
        <v>3891</v>
      </c>
      <c r="R501" s="384"/>
    </row>
    <row r="502" spans="1:18" ht="41.4" x14ac:dyDescent="0.3">
      <c r="A502" s="420">
        <v>493</v>
      </c>
      <c r="B502" s="218" t="s">
        <v>3544</v>
      </c>
      <c r="C502" s="218" t="s">
        <v>2169</v>
      </c>
      <c r="D502" s="218" t="s">
        <v>2878</v>
      </c>
      <c r="E502" s="218" t="s">
        <v>2878</v>
      </c>
      <c r="F502" s="267"/>
      <c r="G502" s="218" t="s">
        <v>3572</v>
      </c>
      <c r="H502" s="220" t="s">
        <v>3538</v>
      </c>
      <c r="I502" s="239" t="s">
        <v>3571</v>
      </c>
      <c r="J502" s="257" t="s">
        <v>3543</v>
      </c>
      <c r="K502" s="218"/>
      <c r="L502" s="218"/>
      <c r="M502" s="218"/>
      <c r="N502" s="218"/>
      <c r="O502" s="218">
        <v>50</v>
      </c>
      <c r="P502" s="258">
        <v>0.5</v>
      </c>
      <c r="Q502" s="218" t="s">
        <v>3133</v>
      </c>
      <c r="R502" s="384"/>
    </row>
    <row r="503" spans="1:18" ht="41.4" x14ac:dyDescent="0.3">
      <c r="A503" s="420">
        <v>494</v>
      </c>
      <c r="B503" s="218" t="s">
        <v>3539</v>
      </c>
      <c r="C503" s="218" t="s">
        <v>2240</v>
      </c>
      <c r="D503" s="218" t="s">
        <v>2878</v>
      </c>
      <c r="E503" s="218" t="s">
        <v>2878</v>
      </c>
      <c r="F503" s="267"/>
      <c r="G503" s="218" t="s">
        <v>3540</v>
      </c>
      <c r="H503" s="220" t="s">
        <v>3541</v>
      </c>
      <c r="I503" s="239" t="s">
        <v>3542</v>
      </c>
      <c r="J503" s="257" t="s">
        <v>3543</v>
      </c>
      <c r="K503" s="218"/>
      <c r="L503" s="218"/>
      <c r="M503" s="218"/>
      <c r="N503" s="218"/>
      <c r="O503" s="218">
        <v>50</v>
      </c>
      <c r="P503" s="258">
        <v>0.5</v>
      </c>
      <c r="Q503" s="218" t="s">
        <v>2874</v>
      </c>
      <c r="R503" s="384"/>
    </row>
    <row r="504" spans="1:18" ht="27.6" x14ac:dyDescent="0.3">
      <c r="A504" s="420">
        <v>495</v>
      </c>
      <c r="B504" s="218" t="s">
        <v>3556</v>
      </c>
      <c r="C504" s="218" t="s">
        <v>2125</v>
      </c>
      <c r="D504" s="218" t="s">
        <v>471</v>
      </c>
      <c r="E504" s="218" t="s">
        <v>21</v>
      </c>
      <c r="F504" s="267"/>
      <c r="G504" s="218"/>
      <c r="H504" s="220" t="s">
        <v>3555</v>
      </c>
      <c r="I504" s="239" t="s">
        <v>3554</v>
      </c>
      <c r="J504" s="257" t="s">
        <v>3745</v>
      </c>
      <c r="K504" s="218"/>
      <c r="L504" s="218"/>
      <c r="M504" s="218"/>
      <c r="N504" s="218"/>
      <c r="O504" s="218">
        <v>50</v>
      </c>
      <c r="P504" s="258">
        <v>0.5</v>
      </c>
      <c r="Q504" s="218" t="s">
        <v>3133</v>
      </c>
      <c r="R504" s="384"/>
    </row>
    <row r="505" spans="1:18" ht="41.4" x14ac:dyDescent="0.25">
      <c r="A505" s="420">
        <v>496</v>
      </c>
      <c r="B505" s="218" t="s">
        <v>3553</v>
      </c>
      <c r="C505" s="218" t="s">
        <v>2118</v>
      </c>
      <c r="D505" s="218" t="s">
        <v>471</v>
      </c>
      <c r="E505" s="218" t="s">
        <v>2810</v>
      </c>
      <c r="F505" s="267"/>
      <c r="G505" s="218" t="s">
        <v>3552</v>
      </c>
      <c r="H505" s="220" t="s">
        <v>3526</v>
      </c>
      <c r="I505" s="345" t="s">
        <v>3551</v>
      </c>
      <c r="J505" s="257" t="s">
        <v>3550</v>
      </c>
      <c r="K505" s="218"/>
      <c r="L505" s="218"/>
      <c r="M505" s="218"/>
      <c r="N505" s="218"/>
      <c r="O505" s="218">
        <v>50</v>
      </c>
      <c r="P505" s="258">
        <v>0.5</v>
      </c>
      <c r="Q505" s="218" t="s">
        <v>2874</v>
      </c>
      <c r="R505" s="384"/>
    </row>
    <row r="506" spans="1:18" ht="27.6" x14ac:dyDescent="0.3">
      <c r="A506" s="420">
        <v>497</v>
      </c>
      <c r="B506" s="218" t="s">
        <v>3549</v>
      </c>
      <c r="C506" s="218" t="s">
        <v>153</v>
      </c>
      <c r="D506" s="218" t="s">
        <v>471</v>
      </c>
      <c r="E506" s="218" t="s">
        <v>2810</v>
      </c>
      <c r="F506" s="267"/>
      <c r="G506" s="218" t="s">
        <v>3548</v>
      </c>
      <c r="H506" s="220" t="s">
        <v>3547</v>
      </c>
      <c r="I506" s="239" t="s">
        <v>3546</v>
      </c>
      <c r="J506" s="257" t="s">
        <v>3545</v>
      </c>
      <c r="K506" s="218"/>
      <c r="L506" s="218"/>
      <c r="M506" s="218"/>
      <c r="N506" s="218"/>
      <c r="O506" s="218">
        <v>50</v>
      </c>
      <c r="P506" s="258">
        <v>0.5</v>
      </c>
      <c r="Q506" s="218" t="s">
        <v>3133</v>
      </c>
      <c r="R506" s="384"/>
    </row>
    <row r="507" spans="1:18" ht="41.4" x14ac:dyDescent="0.25">
      <c r="A507" s="420">
        <v>498</v>
      </c>
      <c r="B507" s="343" t="s">
        <v>3557</v>
      </c>
      <c r="C507" s="218" t="s">
        <v>2200</v>
      </c>
      <c r="D507" s="218" t="s">
        <v>471</v>
      </c>
      <c r="E507" s="218" t="s">
        <v>2878</v>
      </c>
      <c r="F507" s="267"/>
      <c r="G507" s="218" t="s">
        <v>3558</v>
      </c>
      <c r="H507" s="220" t="s">
        <v>3547</v>
      </c>
      <c r="I507" s="239" t="s">
        <v>3559</v>
      </c>
      <c r="J507" s="257" t="s">
        <v>3560</v>
      </c>
      <c r="K507" s="218"/>
      <c r="L507" s="218"/>
      <c r="M507" s="218"/>
      <c r="N507" s="218"/>
      <c r="O507" s="218">
        <v>50</v>
      </c>
      <c r="P507" s="258">
        <v>0.5</v>
      </c>
      <c r="Q507" s="218" t="s">
        <v>2874</v>
      </c>
      <c r="R507" s="384"/>
    </row>
    <row r="508" spans="1:18" ht="41.4" x14ac:dyDescent="0.3">
      <c r="A508" s="420">
        <v>499</v>
      </c>
      <c r="B508" s="218" t="s">
        <v>3584</v>
      </c>
      <c r="C508" s="218" t="s">
        <v>2210</v>
      </c>
      <c r="D508" s="218" t="s">
        <v>471</v>
      </c>
      <c r="E508" s="218" t="s">
        <v>2810</v>
      </c>
      <c r="F508" s="267"/>
      <c r="G508" s="218" t="s">
        <v>3565</v>
      </c>
      <c r="H508" s="220"/>
      <c r="I508" s="239" t="s">
        <v>3566</v>
      </c>
      <c r="J508" s="257" t="s">
        <v>3917</v>
      </c>
      <c r="K508" s="218"/>
      <c r="L508" s="218"/>
      <c r="M508" s="218"/>
      <c r="N508" s="218"/>
      <c r="O508" s="218">
        <v>50</v>
      </c>
      <c r="P508" s="258">
        <v>0.5</v>
      </c>
      <c r="Q508" s="218" t="s">
        <v>2874</v>
      </c>
      <c r="R508" s="384"/>
    </row>
    <row r="509" spans="1:18" ht="41.4" x14ac:dyDescent="0.3">
      <c r="A509" s="420">
        <v>500</v>
      </c>
      <c r="B509" s="218" t="s">
        <v>3567</v>
      </c>
      <c r="C509" s="218" t="s">
        <v>2791</v>
      </c>
      <c r="D509" s="218" t="s">
        <v>2792</v>
      </c>
      <c r="E509" s="218" t="s">
        <v>2792</v>
      </c>
      <c r="F509" s="267"/>
      <c r="G509" s="218" t="s">
        <v>3568</v>
      </c>
      <c r="H509" s="220"/>
      <c r="I509" s="239" t="s">
        <v>3569</v>
      </c>
      <c r="J509" s="257" t="s">
        <v>3570</v>
      </c>
      <c r="K509" s="218"/>
      <c r="L509" s="218"/>
      <c r="M509" s="218"/>
      <c r="N509" s="218"/>
      <c r="O509" s="218">
        <v>50</v>
      </c>
      <c r="P509" s="258">
        <v>0.5</v>
      </c>
      <c r="Q509" s="218" t="s">
        <v>2874</v>
      </c>
      <c r="R509" s="384"/>
    </row>
    <row r="510" spans="1:18" ht="27.6" x14ac:dyDescent="0.25">
      <c r="A510" s="420">
        <v>501</v>
      </c>
      <c r="B510" s="346" t="s">
        <v>3574</v>
      </c>
      <c r="C510" s="218"/>
      <c r="D510" s="346" t="s">
        <v>1371</v>
      </c>
      <c r="E510" s="346" t="s">
        <v>1371</v>
      </c>
      <c r="F510" s="267"/>
      <c r="G510" s="218"/>
      <c r="H510" s="220"/>
      <c r="I510" s="347" t="s">
        <v>3573</v>
      </c>
      <c r="J510" s="257"/>
      <c r="K510" s="218"/>
      <c r="L510" s="218"/>
      <c r="M510" s="218"/>
      <c r="N510" s="218"/>
      <c r="O510" s="218"/>
      <c r="P510" s="258"/>
      <c r="Q510" s="218"/>
      <c r="R510" s="384"/>
    </row>
    <row r="511" spans="1:18" ht="27.6" x14ac:dyDescent="0.3">
      <c r="A511" s="420">
        <v>502</v>
      </c>
      <c r="B511" s="218" t="s">
        <v>3579</v>
      </c>
      <c r="C511" s="218" t="s">
        <v>108</v>
      </c>
      <c r="D511" s="218" t="s">
        <v>3578</v>
      </c>
      <c r="E511" s="218" t="s">
        <v>3578</v>
      </c>
      <c r="F511" s="267"/>
      <c r="G511" s="218" t="s">
        <v>3577</v>
      </c>
      <c r="H511" s="220" t="s">
        <v>3576</v>
      </c>
      <c r="I511" s="239" t="s">
        <v>3575</v>
      </c>
      <c r="J511" s="257" t="s">
        <v>3580</v>
      </c>
      <c r="K511" s="218"/>
      <c r="L511" s="218"/>
      <c r="M511" s="218"/>
      <c r="N511" s="218"/>
      <c r="O511" s="218">
        <v>50</v>
      </c>
      <c r="P511" s="258">
        <v>0.5</v>
      </c>
      <c r="Q511" s="218" t="s">
        <v>3133</v>
      </c>
      <c r="R511" s="384"/>
    </row>
    <row r="512" spans="1:18" ht="41.4" x14ac:dyDescent="0.3">
      <c r="A512" s="420">
        <v>503</v>
      </c>
      <c r="B512" s="218" t="s">
        <v>3582</v>
      </c>
      <c r="C512" s="218" t="s">
        <v>70</v>
      </c>
      <c r="D512" s="218" t="s">
        <v>177</v>
      </c>
      <c r="E512" s="218" t="s">
        <v>1371</v>
      </c>
      <c r="F512" s="267"/>
      <c r="G512" s="218"/>
      <c r="H512" s="220"/>
      <c r="I512" s="239" t="s">
        <v>3581</v>
      </c>
      <c r="J512" s="257" t="s">
        <v>3586</v>
      </c>
      <c r="K512" s="218"/>
      <c r="L512" s="218"/>
      <c r="M512" s="218"/>
      <c r="N512" s="218"/>
      <c r="O512" s="218">
        <v>50</v>
      </c>
      <c r="P512" s="258">
        <v>0.5</v>
      </c>
      <c r="Q512" s="218" t="s">
        <v>3583</v>
      </c>
      <c r="R512" s="384"/>
    </row>
    <row r="513" spans="1:18" ht="28.8" x14ac:dyDescent="0.3">
      <c r="A513" s="420">
        <v>504</v>
      </c>
      <c r="B513" s="348" t="s">
        <v>3588</v>
      </c>
      <c r="C513" s="218" t="s">
        <v>3382</v>
      </c>
      <c r="D513" s="218" t="s">
        <v>3186</v>
      </c>
      <c r="E513" s="218" t="s">
        <v>2888</v>
      </c>
      <c r="F513" s="267"/>
      <c r="G513" s="218"/>
      <c r="H513" s="220" t="s">
        <v>3587</v>
      </c>
      <c r="I513" s="349" t="s">
        <v>3596</v>
      </c>
      <c r="J513" s="257"/>
      <c r="K513" s="218"/>
      <c r="L513" s="218"/>
      <c r="M513" s="218"/>
      <c r="N513" s="218"/>
      <c r="O513" s="218">
        <v>50</v>
      </c>
      <c r="P513" s="258">
        <v>0.5</v>
      </c>
      <c r="Q513" s="218" t="s">
        <v>3133</v>
      </c>
      <c r="R513" s="384"/>
    </row>
    <row r="514" spans="1:18" ht="41.4" x14ac:dyDescent="0.3">
      <c r="A514" s="420">
        <v>505</v>
      </c>
      <c r="B514" s="350" t="s">
        <v>3590</v>
      </c>
      <c r="C514" s="218" t="s">
        <v>788</v>
      </c>
      <c r="D514" s="218" t="s">
        <v>2878</v>
      </c>
      <c r="E514" s="218" t="s">
        <v>2878</v>
      </c>
      <c r="F514" s="267"/>
      <c r="G514" s="218"/>
      <c r="H514" s="220">
        <v>43284</v>
      </c>
      <c r="I514" s="351" t="s">
        <v>3589</v>
      </c>
      <c r="J514" s="257"/>
      <c r="K514" s="218"/>
      <c r="L514" s="218"/>
      <c r="M514" s="218"/>
      <c r="N514" s="218"/>
      <c r="O514" s="218">
        <v>50</v>
      </c>
      <c r="P514" s="258">
        <v>0.5</v>
      </c>
      <c r="Q514" s="218" t="s">
        <v>3133</v>
      </c>
      <c r="R514" s="384"/>
    </row>
    <row r="515" spans="1:18" ht="41.4" x14ac:dyDescent="0.3">
      <c r="A515" s="420">
        <v>506</v>
      </c>
      <c r="B515" s="218" t="s">
        <v>3592</v>
      </c>
      <c r="C515" s="218" t="s">
        <v>63</v>
      </c>
      <c r="D515" s="218" t="s">
        <v>2878</v>
      </c>
      <c r="E515" s="218" t="s">
        <v>2878</v>
      </c>
      <c r="F515" s="267"/>
      <c r="G515" s="218"/>
      <c r="H515" s="220">
        <v>43372</v>
      </c>
      <c r="I515" s="352" t="s">
        <v>3591</v>
      </c>
      <c r="J515" s="257"/>
      <c r="K515" s="218"/>
      <c r="L515" s="218"/>
      <c r="M515" s="218"/>
      <c r="N515" s="218"/>
      <c r="O515" s="218">
        <v>50</v>
      </c>
      <c r="P515" s="258">
        <v>0.5</v>
      </c>
      <c r="Q515" s="218" t="s">
        <v>3133</v>
      </c>
      <c r="R515" s="384"/>
    </row>
    <row r="516" spans="1:18" ht="41.4" x14ac:dyDescent="0.3">
      <c r="A516" s="420">
        <v>507</v>
      </c>
      <c r="B516" s="218" t="s">
        <v>3595</v>
      </c>
      <c r="C516" s="218" t="s">
        <v>63</v>
      </c>
      <c r="D516" s="218" t="s">
        <v>471</v>
      </c>
      <c r="E516" s="218" t="s">
        <v>2810</v>
      </c>
      <c r="F516" s="267"/>
      <c r="G516" s="218" t="s">
        <v>3606</v>
      </c>
      <c r="H516" s="220" t="s">
        <v>3594</v>
      </c>
      <c r="I516" s="239" t="s">
        <v>3593</v>
      </c>
      <c r="J516" s="257"/>
      <c r="K516" s="218"/>
      <c r="L516" s="218"/>
      <c r="M516" s="218"/>
      <c r="N516" s="218"/>
      <c r="O516" s="218">
        <v>50</v>
      </c>
      <c r="P516" s="258">
        <v>0.5</v>
      </c>
      <c r="Q516" s="218" t="s">
        <v>3424</v>
      </c>
      <c r="R516" s="384"/>
    </row>
    <row r="517" spans="1:18" ht="41.4" x14ac:dyDescent="0.3">
      <c r="A517" s="420">
        <v>508</v>
      </c>
      <c r="B517" s="218" t="s">
        <v>3597</v>
      </c>
      <c r="C517" s="218" t="s">
        <v>3307</v>
      </c>
      <c r="D517" s="218" t="s">
        <v>471</v>
      </c>
      <c r="E517" s="218" t="s">
        <v>2878</v>
      </c>
      <c r="F517" s="267"/>
      <c r="G517" s="218" t="s">
        <v>3504</v>
      </c>
      <c r="H517" s="220" t="s">
        <v>3521</v>
      </c>
      <c r="I517" s="239" t="s">
        <v>3598</v>
      </c>
      <c r="J517" s="257" t="s">
        <v>3599</v>
      </c>
      <c r="K517" s="218"/>
      <c r="L517" s="218"/>
      <c r="M517" s="218"/>
      <c r="N517" s="218"/>
      <c r="O517" s="218">
        <v>50</v>
      </c>
      <c r="P517" s="258">
        <v>0.5</v>
      </c>
      <c r="Q517" s="218" t="s">
        <v>2961</v>
      </c>
      <c r="R517" s="384"/>
    </row>
    <row r="518" spans="1:18" ht="41.4" x14ac:dyDescent="0.3">
      <c r="A518" s="420">
        <v>509</v>
      </c>
      <c r="B518" s="218" t="s">
        <v>3600</v>
      </c>
      <c r="C518" s="218" t="s">
        <v>3307</v>
      </c>
      <c r="D518" s="218" t="s">
        <v>471</v>
      </c>
      <c r="E518" s="218" t="s">
        <v>2878</v>
      </c>
      <c r="F518" s="267"/>
      <c r="G518" s="218" t="s">
        <v>3601</v>
      </c>
      <c r="H518" s="220" t="s">
        <v>3602</v>
      </c>
      <c r="I518" s="239" t="s">
        <v>3603</v>
      </c>
      <c r="J518" s="257" t="s">
        <v>3604</v>
      </c>
      <c r="K518" s="218"/>
      <c r="L518" s="218"/>
      <c r="M518" s="218"/>
      <c r="N518" s="218"/>
      <c r="O518" s="218">
        <v>50</v>
      </c>
      <c r="P518" s="258">
        <v>0.5</v>
      </c>
      <c r="Q518" s="218" t="s">
        <v>3424</v>
      </c>
      <c r="R518" s="384"/>
    </row>
    <row r="519" spans="1:18" ht="41.4" x14ac:dyDescent="0.3">
      <c r="A519" s="420">
        <v>510</v>
      </c>
      <c r="B519" s="218" t="s">
        <v>3607</v>
      </c>
      <c r="C519" s="218" t="s">
        <v>2791</v>
      </c>
      <c r="D519" s="218" t="s">
        <v>3608</v>
      </c>
      <c r="E519" s="218" t="s">
        <v>3608</v>
      </c>
      <c r="F519" s="267"/>
      <c r="G519" s="218"/>
      <c r="H519" s="220" t="s">
        <v>3609</v>
      </c>
      <c r="I519" s="239" t="s">
        <v>2791</v>
      </c>
      <c r="J519" s="257"/>
      <c r="K519" s="218"/>
      <c r="L519" s="218"/>
      <c r="M519" s="218"/>
      <c r="N519" s="218"/>
      <c r="O519" s="218">
        <v>50</v>
      </c>
      <c r="P519" s="258">
        <v>0.5</v>
      </c>
      <c r="Q519" s="218" t="s">
        <v>2874</v>
      </c>
      <c r="R519" s="384"/>
    </row>
    <row r="520" spans="1:18" ht="41.4" x14ac:dyDescent="0.3">
      <c r="A520" s="420">
        <v>511</v>
      </c>
      <c r="B520" s="218" t="s">
        <v>3610</v>
      </c>
      <c r="C520" s="218" t="s">
        <v>2791</v>
      </c>
      <c r="D520" s="218" t="s">
        <v>3608</v>
      </c>
      <c r="E520" s="218" t="s">
        <v>3608</v>
      </c>
      <c r="F520" s="267"/>
      <c r="G520" s="218"/>
      <c r="H520" s="220" t="s">
        <v>3611</v>
      </c>
      <c r="I520" s="239" t="s">
        <v>2791</v>
      </c>
      <c r="J520" s="257"/>
      <c r="K520" s="218"/>
      <c r="L520" s="218"/>
      <c r="M520" s="218"/>
      <c r="N520" s="218"/>
      <c r="O520" s="218">
        <v>50</v>
      </c>
      <c r="P520" s="258">
        <v>0.5</v>
      </c>
      <c r="Q520" s="218" t="s">
        <v>2874</v>
      </c>
      <c r="R520" s="384"/>
    </row>
    <row r="521" spans="1:18" ht="41.4" x14ac:dyDescent="0.3">
      <c r="A521" s="420">
        <v>512</v>
      </c>
      <c r="B521" s="218" t="s">
        <v>3567</v>
      </c>
      <c r="C521" s="218" t="s">
        <v>2791</v>
      </c>
      <c r="D521" s="218" t="s">
        <v>3608</v>
      </c>
      <c r="E521" s="218" t="s">
        <v>3608</v>
      </c>
      <c r="F521" s="267"/>
      <c r="G521" s="218"/>
      <c r="H521" s="220" t="s">
        <v>3612</v>
      </c>
      <c r="I521" s="239" t="s">
        <v>2791</v>
      </c>
      <c r="J521" s="257"/>
      <c r="K521" s="218"/>
      <c r="L521" s="218"/>
      <c r="M521" s="218"/>
      <c r="N521" s="218"/>
      <c r="O521" s="218">
        <v>50</v>
      </c>
      <c r="P521" s="258">
        <v>0.5</v>
      </c>
      <c r="Q521" s="218" t="s">
        <v>2874</v>
      </c>
      <c r="R521" s="384"/>
    </row>
    <row r="522" spans="1:18" ht="55.2" x14ac:dyDescent="0.3">
      <c r="A522" s="420">
        <v>513</v>
      </c>
      <c r="B522" s="218"/>
      <c r="C522" s="218" t="s">
        <v>3613</v>
      </c>
      <c r="D522" s="218" t="s">
        <v>3614</v>
      </c>
      <c r="E522" s="218" t="s">
        <v>3614</v>
      </c>
      <c r="F522" s="267"/>
      <c r="G522" s="218"/>
      <c r="H522" s="220"/>
      <c r="I522" s="239" t="s">
        <v>3615</v>
      </c>
      <c r="J522" s="257"/>
      <c r="K522" s="218"/>
      <c r="L522" s="218"/>
      <c r="M522" s="218"/>
      <c r="N522" s="218"/>
      <c r="O522" s="218">
        <v>50</v>
      </c>
      <c r="P522" s="258">
        <v>0.5</v>
      </c>
      <c r="Q522" s="218" t="s">
        <v>2874</v>
      </c>
      <c r="R522" s="384"/>
    </row>
    <row r="523" spans="1:18" ht="41.4" x14ac:dyDescent="0.3">
      <c r="A523" s="420">
        <v>514</v>
      </c>
      <c r="B523" s="218" t="s">
        <v>3616</v>
      </c>
      <c r="C523" s="218" t="s">
        <v>3617</v>
      </c>
      <c r="D523" s="218" t="s">
        <v>3608</v>
      </c>
      <c r="E523" s="218" t="s">
        <v>3608</v>
      </c>
      <c r="F523" s="267"/>
      <c r="G523" s="218"/>
      <c r="H523" s="220" t="s">
        <v>3618</v>
      </c>
      <c r="I523" s="239" t="s">
        <v>3619</v>
      </c>
      <c r="J523" s="257"/>
      <c r="K523" s="218"/>
      <c r="L523" s="218"/>
      <c r="M523" s="218"/>
      <c r="N523" s="218"/>
      <c r="O523" s="218">
        <v>50</v>
      </c>
      <c r="P523" s="258">
        <v>0.5</v>
      </c>
      <c r="Q523" s="218" t="s">
        <v>2874</v>
      </c>
      <c r="R523" s="384"/>
    </row>
    <row r="524" spans="1:18" ht="41.4" x14ac:dyDescent="0.3">
      <c r="A524" s="420">
        <v>515</v>
      </c>
      <c r="B524" s="218">
        <v>20180001700</v>
      </c>
      <c r="C524" s="218" t="s">
        <v>3620</v>
      </c>
      <c r="D524" s="218" t="s">
        <v>2878</v>
      </c>
      <c r="E524" s="218" t="s">
        <v>2878</v>
      </c>
      <c r="F524" s="267"/>
      <c r="G524" s="218"/>
      <c r="H524" s="220">
        <v>43290</v>
      </c>
      <c r="I524" s="239" t="s">
        <v>3621</v>
      </c>
      <c r="J524" s="257"/>
      <c r="K524" s="218"/>
      <c r="L524" s="218"/>
      <c r="M524" s="218"/>
      <c r="N524" s="218"/>
      <c r="O524" s="218">
        <v>50</v>
      </c>
      <c r="P524" s="258">
        <v>0.5</v>
      </c>
      <c r="Q524" s="218" t="s">
        <v>2874</v>
      </c>
      <c r="R524" s="384"/>
    </row>
    <row r="525" spans="1:18" ht="27.6" x14ac:dyDescent="0.3">
      <c r="A525" s="420">
        <v>516</v>
      </c>
      <c r="B525" s="218">
        <v>201800108</v>
      </c>
      <c r="C525" s="218" t="s">
        <v>3622</v>
      </c>
      <c r="D525" s="218" t="s">
        <v>21</v>
      </c>
      <c r="E525" s="218" t="s">
        <v>21</v>
      </c>
      <c r="F525" s="267"/>
      <c r="G525" s="218"/>
      <c r="H525" s="220">
        <v>43293</v>
      </c>
      <c r="I525" s="239" t="s">
        <v>3623</v>
      </c>
      <c r="J525" s="257"/>
      <c r="K525" s="218"/>
      <c r="L525" s="218"/>
      <c r="M525" s="218"/>
      <c r="N525" s="218"/>
      <c r="O525" s="218">
        <v>50</v>
      </c>
      <c r="P525" s="258">
        <v>0.5</v>
      </c>
      <c r="Q525" s="218" t="s">
        <v>3349</v>
      </c>
      <c r="R525" s="384"/>
    </row>
    <row r="526" spans="1:18" ht="27.6" x14ac:dyDescent="0.3">
      <c r="A526" s="420">
        <v>517</v>
      </c>
      <c r="B526" s="218" t="s">
        <v>3624</v>
      </c>
      <c r="C526" s="218" t="s">
        <v>99</v>
      </c>
      <c r="D526" s="218" t="s">
        <v>21</v>
      </c>
      <c r="E526" s="218" t="s">
        <v>21</v>
      </c>
      <c r="F526" s="267"/>
      <c r="G526" s="218"/>
      <c r="H526" s="220">
        <v>43291</v>
      </c>
      <c r="I526" s="239" t="s">
        <v>3625</v>
      </c>
      <c r="J526" s="257"/>
      <c r="K526" s="218"/>
      <c r="L526" s="218"/>
      <c r="M526" s="218"/>
      <c r="N526" s="218"/>
      <c r="O526" s="218">
        <v>50</v>
      </c>
      <c r="P526" s="258">
        <v>0.5</v>
      </c>
      <c r="Q526" s="218" t="s">
        <v>3133</v>
      </c>
      <c r="R526" s="384"/>
    </row>
    <row r="527" spans="1:18" ht="41.4" x14ac:dyDescent="0.3">
      <c r="A527" s="420">
        <v>518</v>
      </c>
      <c r="B527" s="218" t="s">
        <v>3626</v>
      </c>
      <c r="C527" s="218" t="s">
        <v>2383</v>
      </c>
      <c r="D527" s="218" t="s">
        <v>2878</v>
      </c>
      <c r="E527" s="218" t="s">
        <v>2878</v>
      </c>
      <c r="F527" s="267"/>
      <c r="G527" s="218"/>
      <c r="H527" s="220">
        <v>43290</v>
      </c>
      <c r="I527" s="239" t="s">
        <v>3627</v>
      </c>
      <c r="J527" s="257"/>
      <c r="K527" s="218"/>
      <c r="L527" s="218"/>
      <c r="M527" s="218"/>
      <c r="N527" s="218"/>
      <c r="O527" s="218">
        <v>50</v>
      </c>
      <c r="P527" s="258">
        <v>0.5</v>
      </c>
      <c r="Q527" s="218" t="s">
        <v>3133</v>
      </c>
      <c r="R527" s="384"/>
    </row>
    <row r="528" spans="1:18" ht="41.4" x14ac:dyDescent="0.3">
      <c r="A528" s="420">
        <v>519</v>
      </c>
      <c r="B528" s="218" t="s">
        <v>3628</v>
      </c>
      <c r="C528" s="218" t="s">
        <v>2383</v>
      </c>
      <c r="D528" s="218" t="s">
        <v>471</v>
      </c>
      <c r="E528" s="218" t="s">
        <v>2878</v>
      </c>
      <c r="F528" s="267"/>
      <c r="G528" s="218" t="s">
        <v>3504</v>
      </c>
      <c r="H528" s="220">
        <v>43088</v>
      </c>
      <c r="I528" s="239" t="s">
        <v>407</v>
      </c>
      <c r="J528" s="257" t="s">
        <v>3629</v>
      </c>
      <c r="K528" s="218"/>
      <c r="L528" s="218"/>
      <c r="M528" s="218"/>
      <c r="N528" s="218"/>
      <c r="O528" s="218">
        <v>50</v>
      </c>
      <c r="P528" s="258">
        <v>0.5</v>
      </c>
      <c r="Q528" s="218" t="s">
        <v>3630</v>
      </c>
      <c r="R528" s="384"/>
    </row>
    <row r="529" spans="1:18" ht="27.6" x14ac:dyDescent="0.3">
      <c r="A529" s="420">
        <v>520</v>
      </c>
      <c r="B529" s="218" t="s">
        <v>3631</v>
      </c>
      <c r="C529" s="218" t="s">
        <v>2186</v>
      </c>
      <c r="D529" s="218" t="s">
        <v>471</v>
      </c>
      <c r="E529" s="218" t="s">
        <v>21</v>
      </c>
      <c r="F529" s="267"/>
      <c r="G529" s="218" t="s">
        <v>3632</v>
      </c>
      <c r="H529" s="220" t="s">
        <v>3633</v>
      </c>
      <c r="I529" s="239" t="s">
        <v>3634</v>
      </c>
      <c r="J529" s="257" t="s">
        <v>3635</v>
      </c>
      <c r="K529" s="218"/>
      <c r="L529" s="218"/>
      <c r="M529" s="218"/>
      <c r="N529" s="218"/>
      <c r="O529" s="218">
        <v>50</v>
      </c>
      <c r="P529" s="258">
        <v>0.5</v>
      </c>
      <c r="Q529" s="218" t="s">
        <v>3133</v>
      </c>
      <c r="R529" s="384"/>
    </row>
    <row r="530" spans="1:18" ht="41.4" x14ac:dyDescent="0.3">
      <c r="A530" s="420">
        <v>521</v>
      </c>
      <c r="B530" s="218" t="s">
        <v>3636</v>
      </c>
      <c r="C530" s="218" t="s">
        <v>3208</v>
      </c>
      <c r="D530" s="218" t="s">
        <v>3359</v>
      </c>
      <c r="E530" s="218" t="s">
        <v>3209</v>
      </c>
      <c r="F530" s="267"/>
      <c r="G530" s="218" t="s">
        <v>3637</v>
      </c>
      <c r="H530" s="220">
        <v>43130</v>
      </c>
      <c r="I530" s="239" t="s">
        <v>3211</v>
      </c>
      <c r="J530" s="257" t="s">
        <v>3638</v>
      </c>
      <c r="K530" s="218"/>
      <c r="L530" s="218"/>
      <c r="M530" s="218"/>
      <c r="N530" s="218"/>
      <c r="O530" s="218">
        <v>50</v>
      </c>
      <c r="P530" s="258">
        <v>0.5</v>
      </c>
      <c r="Q530" s="218" t="s">
        <v>3630</v>
      </c>
      <c r="R530" s="384"/>
    </row>
    <row r="531" spans="1:18" ht="41.4" x14ac:dyDescent="0.3">
      <c r="A531" s="420">
        <v>522</v>
      </c>
      <c r="B531" s="218" t="s">
        <v>3639</v>
      </c>
      <c r="C531" s="218" t="s">
        <v>2383</v>
      </c>
      <c r="D531" s="218" t="s">
        <v>3640</v>
      </c>
      <c r="E531" s="218" t="s">
        <v>2878</v>
      </c>
      <c r="F531" s="267"/>
      <c r="G531" s="218" t="s">
        <v>3641</v>
      </c>
      <c r="H531" s="220">
        <v>43073</v>
      </c>
      <c r="I531" s="239" t="s">
        <v>3642</v>
      </c>
      <c r="J531" s="257" t="s">
        <v>3643</v>
      </c>
      <c r="K531" s="218"/>
      <c r="L531" s="218"/>
      <c r="M531" s="218"/>
      <c r="N531" s="218"/>
      <c r="O531" s="218">
        <v>50</v>
      </c>
      <c r="P531" s="258">
        <v>0.5</v>
      </c>
      <c r="Q531" s="218" t="s">
        <v>3424</v>
      </c>
      <c r="R531" s="384"/>
    </row>
    <row r="532" spans="1:18" ht="41.4" x14ac:dyDescent="0.3">
      <c r="A532" s="420">
        <v>523</v>
      </c>
      <c r="B532" s="334" t="s">
        <v>3644</v>
      </c>
      <c r="C532" s="218" t="s">
        <v>2383</v>
      </c>
      <c r="D532" s="218" t="s">
        <v>3640</v>
      </c>
      <c r="E532" s="218" t="s">
        <v>2878</v>
      </c>
      <c r="F532" s="267"/>
      <c r="G532" s="218" t="s">
        <v>3645</v>
      </c>
      <c r="H532" s="220">
        <v>43165</v>
      </c>
      <c r="I532" s="239" t="s">
        <v>3646</v>
      </c>
      <c r="J532" s="257" t="s">
        <v>3647</v>
      </c>
      <c r="K532" s="218"/>
      <c r="L532" s="218"/>
      <c r="M532" s="218"/>
      <c r="N532" s="218"/>
      <c r="O532" s="218">
        <v>50</v>
      </c>
      <c r="P532" s="258">
        <v>0.5</v>
      </c>
      <c r="Q532" s="218" t="s">
        <v>3630</v>
      </c>
      <c r="R532" s="384"/>
    </row>
    <row r="533" spans="1:18" ht="41.4" x14ac:dyDescent="0.3">
      <c r="A533" s="420">
        <v>524</v>
      </c>
      <c r="B533" s="218" t="s">
        <v>3648</v>
      </c>
      <c r="C533" s="218" t="s">
        <v>3649</v>
      </c>
      <c r="D533" s="218" t="s">
        <v>3650</v>
      </c>
      <c r="E533" s="218" t="s">
        <v>3650</v>
      </c>
      <c r="F533" s="267"/>
      <c r="G533" s="218" t="s">
        <v>3651</v>
      </c>
      <c r="H533" s="220"/>
      <c r="I533" s="239" t="s">
        <v>3653</v>
      </c>
      <c r="J533" s="257" t="s">
        <v>3652</v>
      </c>
      <c r="K533" s="218"/>
      <c r="L533" s="218"/>
      <c r="M533" s="218"/>
      <c r="N533" s="218"/>
      <c r="O533" s="218">
        <v>50</v>
      </c>
      <c r="P533" s="258">
        <v>0.5</v>
      </c>
      <c r="Q533" s="218" t="s">
        <v>3630</v>
      </c>
      <c r="R533" s="384"/>
    </row>
    <row r="534" spans="1:18" ht="41.4" x14ac:dyDescent="0.3">
      <c r="A534" s="420">
        <v>525</v>
      </c>
      <c r="B534" s="218" t="s">
        <v>3654</v>
      </c>
      <c r="C534" s="218" t="s">
        <v>3655</v>
      </c>
      <c r="D534" s="218" t="s">
        <v>471</v>
      </c>
      <c r="E534" s="218" t="s">
        <v>2810</v>
      </c>
      <c r="F534" s="267"/>
      <c r="G534" s="218" t="s">
        <v>3656</v>
      </c>
      <c r="H534" s="220">
        <v>43160</v>
      </c>
      <c r="I534" s="239" t="s">
        <v>3657</v>
      </c>
      <c r="J534" s="257" t="s">
        <v>3658</v>
      </c>
      <c r="K534" s="218"/>
      <c r="L534" s="218"/>
      <c r="M534" s="218"/>
      <c r="N534" s="218"/>
      <c r="O534" s="218">
        <v>50</v>
      </c>
      <c r="P534" s="258">
        <v>0.5</v>
      </c>
      <c r="Q534" s="218" t="s">
        <v>3424</v>
      </c>
      <c r="R534" s="384"/>
    </row>
    <row r="535" spans="1:18" ht="41.4" x14ac:dyDescent="0.3">
      <c r="A535" s="420">
        <v>526</v>
      </c>
      <c r="B535" s="218" t="s">
        <v>3660</v>
      </c>
      <c r="C535" s="218" t="s">
        <v>2186</v>
      </c>
      <c r="D535" s="218" t="s">
        <v>471</v>
      </c>
      <c r="E535" s="218" t="s">
        <v>2878</v>
      </c>
      <c r="F535" s="267"/>
      <c r="G535" s="218" t="s">
        <v>3662</v>
      </c>
      <c r="H535" s="220">
        <v>43227</v>
      </c>
      <c r="I535" s="239" t="s">
        <v>3661</v>
      </c>
      <c r="J535" s="257" t="s">
        <v>3663</v>
      </c>
      <c r="K535" s="218"/>
      <c r="L535" s="218"/>
      <c r="M535" s="218"/>
      <c r="N535" s="218"/>
      <c r="O535" s="218">
        <v>50</v>
      </c>
      <c r="P535" s="258">
        <v>0.5</v>
      </c>
      <c r="Q535" s="218" t="s">
        <v>3891</v>
      </c>
      <c r="R535" s="384"/>
    </row>
    <row r="536" spans="1:18" ht="41.4" x14ac:dyDescent="0.3">
      <c r="A536" s="420">
        <v>527</v>
      </c>
      <c r="B536" s="218" t="s">
        <v>3667</v>
      </c>
      <c r="C536" s="218" t="s">
        <v>2125</v>
      </c>
      <c r="D536" s="218" t="s">
        <v>471</v>
      </c>
      <c r="E536" s="218" t="s">
        <v>2878</v>
      </c>
      <c r="F536" s="267"/>
      <c r="G536" s="218"/>
      <c r="H536" s="220"/>
      <c r="I536" s="239" t="s">
        <v>3668</v>
      </c>
      <c r="J536" s="257" t="s">
        <v>3669</v>
      </c>
      <c r="K536" s="218"/>
      <c r="L536" s="218"/>
      <c r="M536" s="218"/>
      <c r="N536" s="218"/>
      <c r="O536" s="218">
        <v>50</v>
      </c>
      <c r="P536" s="258">
        <v>0.5</v>
      </c>
      <c r="Q536" s="218" t="s">
        <v>3891</v>
      </c>
      <c r="R536" s="384"/>
    </row>
    <row r="537" spans="1:18" ht="41.4" x14ac:dyDescent="0.3">
      <c r="A537" s="420">
        <v>528</v>
      </c>
      <c r="B537" s="218" t="s">
        <v>3670</v>
      </c>
      <c r="C537" s="218" t="s">
        <v>2125</v>
      </c>
      <c r="D537" s="218" t="s">
        <v>471</v>
      </c>
      <c r="E537" s="218" t="s">
        <v>2878</v>
      </c>
      <c r="F537" s="267"/>
      <c r="G537" s="218"/>
      <c r="H537" s="220"/>
      <c r="I537" s="239" t="s">
        <v>3671</v>
      </c>
      <c r="J537" s="257" t="s">
        <v>3669</v>
      </c>
      <c r="K537" s="218"/>
      <c r="L537" s="218"/>
      <c r="M537" s="218"/>
      <c r="N537" s="218"/>
      <c r="O537" s="218">
        <v>50</v>
      </c>
      <c r="P537" s="258">
        <v>0.5</v>
      </c>
      <c r="Q537" s="218" t="s">
        <v>3891</v>
      </c>
      <c r="R537" s="384"/>
    </row>
    <row r="538" spans="1:18" ht="41.4" x14ac:dyDescent="0.3">
      <c r="A538" s="420">
        <v>529</v>
      </c>
      <c r="B538" s="218" t="s">
        <v>3672</v>
      </c>
      <c r="C538" s="218" t="s">
        <v>3307</v>
      </c>
      <c r="D538" s="218" t="s">
        <v>471</v>
      </c>
      <c r="E538" s="218" t="s">
        <v>2878</v>
      </c>
      <c r="F538" s="267"/>
      <c r="G538" s="218"/>
      <c r="H538" s="220"/>
      <c r="I538" s="239" t="s">
        <v>3673</v>
      </c>
      <c r="J538" s="257" t="s">
        <v>3669</v>
      </c>
      <c r="K538" s="218"/>
      <c r="L538" s="218"/>
      <c r="M538" s="218"/>
      <c r="N538" s="218"/>
      <c r="O538" s="218">
        <v>50</v>
      </c>
      <c r="P538" s="258">
        <v>0.5</v>
      </c>
      <c r="Q538" s="218" t="s">
        <v>3891</v>
      </c>
      <c r="R538" s="384"/>
    </row>
    <row r="539" spans="1:18" ht="41.4" x14ac:dyDescent="0.3">
      <c r="A539" s="420">
        <v>530</v>
      </c>
      <c r="B539" s="218" t="s">
        <v>3674</v>
      </c>
      <c r="C539" s="218" t="s">
        <v>2125</v>
      </c>
      <c r="D539" s="218" t="s">
        <v>471</v>
      </c>
      <c r="E539" s="218" t="s">
        <v>2878</v>
      </c>
      <c r="F539" s="267"/>
      <c r="G539" s="218" t="s">
        <v>3675</v>
      </c>
      <c r="H539" s="220">
        <v>43272</v>
      </c>
      <c r="I539" s="239" t="s">
        <v>3676</v>
      </c>
      <c r="J539" s="257" t="s">
        <v>3679</v>
      </c>
      <c r="K539" s="218"/>
      <c r="L539" s="218"/>
      <c r="M539" s="218"/>
      <c r="N539" s="218"/>
      <c r="O539" s="218">
        <v>50</v>
      </c>
      <c r="P539" s="258">
        <v>0.5</v>
      </c>
      <c r="Q539" s="218" t="s">
        <v>3891</v>
      </c>
      <c r="R539" s="384"/>
    </row>
    <row r="540" spans="1:18" ht="41.4" x14ac:dyDescent="0.3">
      <c r="A540" s="420">
        <v>531</v>
      </c>
      <c r="B540" s="218" t="s">
        <v>3624</v>
      </c>
      <c r="C540" s="218" t="s">
        <v>2125</v>
      </c>
      <c r="D540" s="218" t="s">
        <v>471</v>
      </c>
      <c r="E540" s="218" t="s">
        <v>2878</v>
      </c>
      <c r="F540" s="267"/>
      <c r="G540" s="218" t="s">
        <v>3678</v>
      </c>
      <c r="H540" s="220">
        <v>43297</v>
      </c>
      <c r="I540" s="239" t="s">
        <v>3677</v>
      </c>
      <c r="J540" s="257" t="s">
        <v>3680</v>
      </c>
      <c r="K540" s="218"/>
      <c r="L540" s="218"/>
      <c r="M540" s="218"/>
      <c r="N540" s="218"/>
      <c r="O540" s="218">
        <v>50</v>
      </c>
      <c r="P540" s="258">
        <v>0.5</v>
      </c>
      <c r="Q540" s="218" t="s">
        <v>3891</v>
      </c>
      <c r="R540" s="384"/>
    </row>
    <row r="541" spans="1:18" ht="41.4" x14ac:dyDescent="0.3">
      <c r="A541" s="420">
        <v>532</v>
      </c>
      <c r="B541" s="218" t="s">
        <v>3681</v>
      </c>
      <c r="C541" s="218" t="s">
        <v>2186</v>
      </c>
      <c r="D541" s="218" t="s">
        <v>471</v>
      </c>
      <c r="E541" s="218" t="s">
        <v>2878</v>
      </c>
      <c r="F541" s="267"/>
      <c r="G541" s="218" t="s">
        <v>3558</v>
      </c>
      <c r="H541" s="220">
        <v>43136</v>
      </c>
      <c r="I541" s="239" t="s">
        <v>3682</v>
      </c>
      <c r="J541" s="257" t="s">
        <v>3683</v>
      </c>
      <c r="K541" s="218"/>
      <c r="L541" s="218"/>
      <c r="M541" s="218"/>
      <c r="N541" s="218"/>
      <c r="O541" s="218">
        <v>50</v>
      </c>
      <c r="P541" s="258">
        <v>0.5</v>
      </c>
      <c r="Q541" s="218" t="s">
        <v>3891</v>
      </c>
      <c r="R541" s="384"/>
    </row>
    <row r="542" spans="1:18" ht="27.6" x14ac:dyDescent="0.3">
      <c r="A542" s="420">
        <v>533</v>
      </c>
      <c r="B542" s="218" t="s">
        <v>3684</v>
      </c>
      <c r="C542" s="218" t="s">
        <v>3685</v>
      </c>
      <c r="D542" s="218" t="s">
        <v>471</v>
      </c>
      <c r="E542" s="218" t="s">
        <v>21</v>
      </c>
      <c r="F542" s="267"/>
      <c r="G542" s="218" t="s">
        <v>3686</v>
      </c>
      <c r="H542" s="220"/>
      <c r="I542" s="239" t="s">
        <v>3687</v>
      </c>
      <c r="J542" s="257" t="s">
        <v>3688</v>
      </c>
      <c r="K542" s="218"/>
      <c r="L542" s="218"/>
      <c r="M542" s="218"/>
      <c r="N542" s="218"/>
      <c r="O542" s="218">
        <v>50</v>
      </c>
      <c r="P542" s="258">
        <v>0.5</v>
      </c>
      <c r="Q542" s="218" t="s">
        <v>3891</v>
      </c>
      <c r="R542" s="384"/>
    </row>
    <row r="543" spans="1:18" ht="69" x14ac:dyDescent="0.3">
      <c r="A543" s="420">
        <v>534</v>
      </c>
      <c r="B543" s="218" t="s">
        <v>3689</v>
      </c>
      <c r="C543" s="218" t="s">
        <v>3187</v>
      </c>
      <c r="D543" s="218" t="s">
        <v>471</v>
      </c>
      <c r="E543" s="218" t="s">
        <v>2878</v>
      </c>
      <c r="F543" s="267"/>
      <c r="G543" s="218" t="s">
        <v>3691</v>
      </c>
      <c r="H543" s="220"/>
      <c r="I543" s="239" t="s">
        <v>3690</v>
      </c>
      <c r="J543" s="257" t="s">
        <v>3697</v>
      </c>
      <c r="K543" s="218"/>
      <c r="L543" s="218"/>
      <c r="M543" s="218"/>
      <c r="N543" s="218"/>
      <c r="O543" s="218">
        <v>50</v>
      </c>
      <c r="P543" s="258">
        <v>0.5</v>
      </c>
      <c r="Q543" s="218" t="s">
        <v>3133</v>
      </c>
      <c r="R543" s="384"/>
    </row>
    <row r="544" spans="1:18" ht="41.4" x14ac:dyDescent="0.3">
      <c r="A544" s="420">
        <v>535</v>
      </c>
      <c r="B544" s="218" t="s">
        <v>3692</v>
      </c>
      <c r="C544" s="218" t="s">
        <v>3693</v>
      </c>
      <c r="D544" s="218" t="s">
        <v>21</v>
      </c>
      <c r="E544" s="218" t="s">
        <v>21</v>
      </c>
      <c r="F544" s="267"/>
      <c r="G544" s="218" t="s">
        <v>3694</v>
      </c>
      <c r="H544" s="220">
        <v>43318</v>
      </c>
      <c r="I544" s="239" t="s">
        <v>3695</v>
      </c>
      <c r="J544" s="257" t="s">
        <v>3696</v>
      </c>
      <c r="K544" s="218"/>
      <c r="L544" s="218"/>
      <c r="M544" s="218"/>
      <c r="N544" s="218"/>
      <c r="O544" s="218">
        <v>50</v>
      </c>
      <c r="P544" s="258">
        <v>0.5</v>
      </c>
      <c r="Q544" s="218" t="s">
        <v>3630</v>
      </c>
      <c r="R544" s="384"/>
    </row>
    <row r="545" spans="1:18" ht="41.4" x14ac:dyDescent="0.3">
      <c r="A545" s="420">
        <v>536</v>
      </c>
      <c r="B545" s="218" t="s">
        <v>3698</v>
      </c>
      <c r="C545" s="218" t="s">
        <v>3699</v>
      </c>
      <c r="D545" s="218" t="s">
        <v>471</v>
      </c>
      <c r="E545" s="218" t="s">
        <v>2878</v>
      </c>
      <c r="F545" s="267"/>
      <c r="G545" s="218" t="s">
        <v>3700</v>
      </c>
      <c r="H545" s="220"/>
      <c r="I545" s="239" t="s">
        <v>3699</v>
      </c>
      <c r="J545" s="257" t="s">
        <v>3701</v>
      </c>
      <c r="K545" s="218"/>
      <c r="L545" s="218"/>
      <c r="M545" s="218"/>
      <c r="N545" s="218"/>
      <c r="O545" s="218">
        <v>50</v>
      </c>
      <c r="P545" s="258">
        <v>0.5</v>
      </c>
      <c r="Q545" s="218" t="s">
        <v>3891</v>
      </c>
      <c r="R545" s="384"/>
    </row>
    <row r="546" spans="1:18" ht="41.4" x14ac:dyDescent="0.2">
      <c r="A546" s="420">
        <v>537</v>
      </c>
      <c r="B546" s="218" t="s">
        <v>3702</v>
      </c>
      <c r="C546" s="218" t="s">
        <v>153</v>
      </c>
      <c r="D546" s="218" t="s">
        <v>471</v>
      </c>
      <c r="E546" s="218" t="s">
        <v>21</v>
      </c>
      <c r="F546" s="267"/>
      <c r="G546" s="218"/>
      <c r="H546" s="220"/>
      <c r="I546" s="297" t="s">
        <v>3703</v>
      </c>
      <c r="J546" s="257" t="s">
        <v>3704</v>
      </c>
      <c r="K546" s="218"/>
      <c r="L546" s="218"/>
      <c r="M546" s="218"/>
      <c r="N546" s="218"/>
      <c r="O546" s="218">
        <v>50</v>
      </c>
      <c r="P546" s="258">
        <v>0.5</v>
      </c>
      <c r="Q546" s="218" t="s">
        <v>3891</v>
      </c>
      <c r="R546" s="384"/>
    </row>
    <row r="547" spans="1:18" ht="27.6" x14ac:dyDescent="0.25">
      <c r="A547" s="420">
        <v>538</v>
      </c>
      <c r="B547" s="353" t="s">
        <v>3705</v>
      </c>
      <c r="C547" s="218" t="s">
        <v>2118</v>
      </c>
      <c r="D547" s="218" t="s">
        <v>471</v>
      </c>
      <c r="E547" s="218" t="s">
        <v>168</v>
      </c>
      <c r="F547" s="267"/>
      <c r="G547" s="218" t="s">
        <v>3706</v>
      </c>
      <c r="H547" s="220" t="s">
        <v>3707</v>
      </c>
      <c r="I547" s="239" t="s">
        <v>3708</v>
      </c>
      <c r="J547" s="257" t="s">
        <v>3709</v>
      </c>
      <c r="K547" s="218"/>
      <c r="L547" s="218"/>
      <c r="M547" s="218"/>
      <c r="N547" s="218"/>
      <c r="O547" s="218">
        <v>50</v>
      </c>
      <c r="P547" s="258">
        <v>0.5</v>
      </c>
      <c r="Q547" s="218" t="s">
        <v>3133</v>
      </c>
      <c r="R547" s="384"/>
    </row>
    <row r="548" spans="1:18" ht="41.4" x14ac:dyDescent="0.3">
      <c r="A548" s="420">
        <v>539</v>
      </c>
      <c r="B548" s="218" t="s">
        <v>3710</v>
      </c>
      <c r="C548" s="218" t="s">
        <v>3711</v>
      </c>
      <c r="D548" s="218" t="s">
        <v>471</v>
      </c>
      <c r="E548" s="218" t="s">
        <v>2878</v>
      </c>
      <c r="F548" s="267"/>
      <c r="G548" s="218" t="s">
        <v>3712</v>
      </c>
      <c r="H548" s="220">
        <v>43431</v>
      </c>
      <c r="I548" s="239" t="s">
        <v>3713</v>
      </c>
      <c r="J548" s="257" t="s">
        <v>3714</v>
      </c>
      <c r="K548" s="218"/>
      <c r="L548" s="218"/>
      <c r="M548" s="218"/>
      <c r="N548" s="218"/>
      <c r="O548" s="218">
        <v>50</v>
      </c>
      <c r="P548" s="258">
        <v>0.5</v>
      </c>
      <c r="Q548" s="218" t="s">
        <v>3133</v>
      </c>
      <c r="R548" s="384"/>
    </row>
    <row r="549" spans="1:18" ht="41.4" x14ac:dyDescent="0.25">
      <c r="A549" s="420">
        <v>540</v>
      </c>
      <c r="B549" s="354" t="s">
        <v>3715</v>
      </c>
      <c r="C549" s="218" t="s">
        <v>1538</v>
      </c>
      <c r="D549" s="218" t="s">
        <v>21</v>
      </c>
      <c r="E549" s="218" t="s">
        <v>21</v>
      </c>
      <c r="F549" s="267"/>
      <c r="G549" s="218" t="s">
        <v>3716</v>
      </c>
      <c r="H549" s="220">
        <v>43305</v>
      </c>
      <c r="I549" s="239" t="s">
        <v>3717</v>
      </c>
      <c r="J549" s="257" t="s">
        <v>3718</v>
      </c>
      <c r="K549" s="218"/>
      <c r="L549" s="218"/>
      <c r="M549" s="218"/>
      <c r="N549" s="218"/>
      <c r="O549" s="218">
        <v>50</v>
      </c>
      <c r="P549" s="258">
        <v>0.5</v>
      </c>
      <c r="Q549" s="218" t="s">
        <v>3630</v>
      </c>
      <c r="R549" s="384"/>
    </row>
    <row r="550" spans="1:18" ht="41.4" x14ac:dyDescent="0.3">
      <c r="A550" s="420">
        <v>541</v>
      </c>
      <c r="B550" s="218" t="s">
        <v>3719</v>
      </c>
      <c r="C550" s="218" t="s">
        <v>3720</v>
      </c>
      <c r="D550" s="218" t="s">
        <v>471</v>
      </c>
      <c r="E550" s="218" t="s">
        <v>2878</v>
      </c>
      <c r="F550" s="267"/>
      <c r="G550" s="218" t="s">
        <v>3721</v>
      </c>
      <c r="H550" s="220">
        <v>43136</v>
      </c>
      <c r="I550" s="239" t="s">
        <v>3722</v>
      </c>
      <c r="J550" s="257" t="s">
        <v>3723</v>
      </c>
      <c r="K550" s="218"/>
      <c r="L550" s="218"/>
      <c r="M550" s="218"/>
      <c r="N550" s="218"/>
      <c r="O550" s="218">
        <v>50</v>
      </c>
      <c r="P550" s="258">
        <v>0.5</v>
      </c>
      <c r="Q550" s="218" t="s">
        <v>3133</v>
      </c>
      <c r="R550" s="384"/>
    </row>
    <row r="551" spans="1:18" ht="41.4" x14ac:dyDescent="0.25">
      <c r="A551" s="420">
        <v>542</v>
      </c>
      <c r="B551" s="355" t="s">
        <v>3724</v>
      </c>
      <c r="C551" s="218" t="s">
        <v>3307</v>
      </c>
      <c r="D551" s="218" t="s">
        <v>471</v>
      </c>
      <c r="E551" s="218" t="s">
        <v>3725</v>
      </c>
      <c r="F551" s="267"/>
      <c r="G551" s="218" t="s">
        <v>3726</v>
      </c>
      <c r="H551" s="220">
        <v>43326</v>
      </c>
      <c r="I551" s="239" t="s">
        <v>2797</v>
      </c>
      <c r="J551" s="257" t="s">
        <v>3727</v>
      </c>
      <c r="K551" s="218"/>
      <c r="L551" s="218"/>
      <c r="M551" s="218"/>
      <c r="N551" s="218"/>
      <c r="O551" s="218">
        <v>50</v>
      </c>
      <c r="P551" s="258">
        <v>0.5</v>
      </c>
      <c r="Q551" s="218" t="s">
        <v>3630</v>
      </c>
      <c r="R551" s="384"/>
    </row>
    <row r="552" spans="1:18" ht="41.4" x14ac:dyDescent="0.3">
      <c r="A552" s="420">
        <v>543</v>
      </c>
      <c r="B552" s="218" t="s">
        <v>3728</v>
      </c>
      <c r="C552" s="218" t="s">
        <v>2169</v>
      </c>
      <c r="D552" s="218" t="s">
        <v>471</v>
      </c>
      <c r="E552" s="218" t="s">
        <v>2878</v>
      </c>
      <c r="F552" s="267"/>
      <c r="G552" s="218" t="s">
        <v>3729</v>
      </c>
      <c r="H552" s="220">
        <v>43286</v>
      </c>
      <c r="I552" s="239" t="s">
        <v>3730</v>
      </c>
      <c r="J552" s="257" t="s">
        <v>3731</v>
      </c>
      <c r="K552" s="218"/>
      <c r="L552" s="218"/>
      <c r="M552" s="218"/>
      <c r="N552" s="218"/>
      <c r="O552" s="218">
        <v>50</v>
      </c>
      <c r="P552" s="258">
        <v>0.5</v>
      </c>
      <c r="Q552" s="218" t="s">
        <v>3891</v>
      </c>
      <c r="R552" s="384"/>
    </row>
    <row r="553" spans="1:18" ht="41.4" x14ac:dyDescent="0.3">
      <c r="A553" s="420">
        <v>544</v>
      </c>
      <c r="B553" s="218" t="s">
        <v>3732</v>
      </c>
      <c r="C553" s="218" t="s">
        <v>3307</v>
      </c>
      <c r="D553" s="218" t="s">
        <v>471</v>
      </c>
      <c r="E553" s="218" t="s">
        <v>2878</v>
      </c>
      <c r="F553" s="267"/>
      <c r="G553" s="218" t="s">
        <v>3733</v>
      </c>
      <c r="H553" s="220">
        <v>43311</v>
      </c>
      <c r="I553" s="239" t="s">
        <v>3734</v>
      </c>
      <c r="J553" s="257" t="s">
        <v>3731</v>
      </c>
      <c r="K553" s="218"/>
      <c r="L553" s="218"/>
      <c r="M553" s="218"/>
      <c r="N553" s="218"/>
      <c r="O553" s="218">
        <v>50</v>
      </c>
      <c r="P553" s="258">
        <v>0.5</v>
      </c>
      <c r="Q553" s="218" t="s">
        <v>3891</v>
      </c>
      <c r="R553" s="384"/>
    </row>
    <row r="554" spans="1:18" ht="27.6" x14ac:dyDescent="0.3">
      <c r="A554" s="421">
        <v>545</v>
      </c>
      <c r="B554" s="223" t="s">
        <v>3735</v>
      </c>
      <c r="C554" s="223" t="s">
        <v>3736</v>
      </c>
      <c r="D554" s="223" t="s">
        <v>21</v>
      </c>
      <c r="E554" s="223" t="s">
        <v>21</v>
      </c>
      <c r="F554" s="356"/>
      <c r="G554" s="223" t="s">
        <v>3737</v>
      </c>
      <c r="H554" s="325"/>
      <c r="I554" s="357" t="s">
        <v>3354</v>
      </c>
      <c r="J554" s="358"/>
      <c r="K554" s="223"/>
      <c r="L554" s="223"/>
      <c r="M554" s="223"/>
      <c r="N554" s="223"/>
      <c r="O554" s="223">
        <v>50</v>
      </c>
      <c r="P554" s="359">
        <v>0.5</v>
      </c>
      <c r="Q554" s="223" t="s">
        <v>3998</v>
      </c>
      <c r="R554" s="384"/>
    </row>
    <row r="555" spans="1:18" ht="41.4" x14ac:dyDescent="0.3">
      <c r="A555" s="421">
        <v>546</v>
      </c>
      <c r="B555" s="223" t="s">
        <v>3738</v>
      </c>
      <c r="C555" s="223" t="s">
        <v>3738</v>
      </c>
      <c r="D555" s="223" t="s">
        <v>3739</v>
      </c>
      <c r="E555" s="223" t="s">
        <v>3739</v>
      </c>
      <c r="F555" s="356"/>
      <c r="G555" s="223"/>
      <c r="H555" s="325"/>
      <c r="I555" s="357"/>
      <c r="J555" s="358"/>
      <c r="K555" s="223"/>
      <c r="L555" s="223"/>
      <c r="M555" s="223"/>
      <c r="N555" s="223"/>
      <c r="O555" s="223">
        <v>50</v>
      </c>
      <c r="P555" s="359">
        <v>0.5</v>
      </c>
      <c r="Q555" s="223" t="s">
        <v>3630</v>
      </c>
      <c r="R555" s="384"/>
    </row>
    <row r="556" spans="1:18" ht="27.6" x14ac:dyDescent="0.3">
      <c r="A556" s="420">
        <v>547</v>
      </c>
      <c r="B556" s="348" t="s">
        <v>3741</v>
      </c>
      <c r="C556" s="218" t="s">
        <v>2169</v>
      </c>
      <c r="D556" s="218" t="s">
        <v>471</v>
      </c>
      <c r="E556" s="218" t="s">
        <v>2882</v>
      </c>
      <c r="F556" s="267"/>
      <c r="G556" s="218" t="s">
        <v>3742</v>
      </c>
      <c r="H556" s="220">
        <v>43318</v>
      </c>
      <c r="I556" s="239" t="s">
        <v>3743</v>
      </c>
      <c r="J556" s="257" t="s">
        <v>3744</v>
      </c>
      <c r="K556" s="218"/>
      <c r="L556" s="218"/>
      <c r="M556" s="218"/>
      <c r="N556" s="218"/>
      <c r="O556" s="218">
        <v>50</v>
      </c>
      <c r="P556" s="258">
        <v>0.5</v>
      </c>
      <c r="Q556" s="218" t="s">
        <v>3891</v>
      </c>
      <c r="R556" s="384"/>
    </row>
    <row r="557" spans="1:18" ht="41.4" x14ac:dyDescent="0.3">
      <c r="A557" s="420">
        <v>548</v>
      </c>
      <c r="B557" s="334" t="s">
        <v>3746</v>
      </c>
      <c r="C557" s="218" t="s">
        <v>2383</v>
      </c>
      <c r="D557" s="218" t="s">
        <v>471</v>
      </c>
      <c r="E557" s="218" t="s">
        <v>2878</v>
      </c>
      <c r="F557" s="267"/>
      <c r="G557" s="218" t="s">
        <v>3747</v>
      </c>
      <c r="H557" s="220">
        <v>43126</v>
      </c>
      <c r="I557" s="334" t="s">
        <v>3748</v>
      </c>
      <c r="J557" s="257">
        <v>43342</v>
      </c>
      <c r="K557" s="218"/>
      <c r="L557" s="218"/>
      <c r="M557" s="218"/>
      <c r="N557" s="218"/>
      <c r="O557" s="218">
        <v>50</v>
      </c>
      <c r="P557" s="258">
        <v>0.5</v>
      </c>
      <c r="Q557" s="218" t="s">
        <v>3891</v>
      </c>
      <c r="R557" s="384"/>
    </row>
    <row r="558" spans="1:18" ht="41.4" x14ac:dyDescent="0.3">
      <c r="A558" s="420">
        <v>549</v>
      </c>
      <c r="B558" s="218" t="s">
        <v>3749</v>
      </c>
      <c r="C558" s="218" t="s">
        <v>2240</v>
      </c>
      <c r="D558" s="218" t="s">
        <v>471</v>
      </c>
      <c r="E558" s="218" t="s">
        <v>2878</v>
      </c>
      <c r="F558" s="267"/>
      <c r="G558" s="218" t="s">
        <v>3729</v>
      </c>
      <c r="H558" s="220">
        <v>43206</v>
      </c>
      <c r="I558" s="239" t="s">
        <v>3750</v>
      </c>
      <c r="J558" s="257" t="s">
        <v>3751</v>
      </c>
      <c r="K558" s="218"/>
      <c r="L558" s="218"/>
      <c r="M558" s="218"/>
      <c r="N558" s="218"/>
      <c r="O558" s="218">
        <v>50</v>
      </c>
      <c r="P558" s="258">
        <v>0.5</v>
      </c>
      <c r="Q558" s="218" t="s">
        <v>3133</v>
      </c>
      <c r="R558" s="384"/>
    </row>
    <row r="559" spans="1:18" ht="41.4" x14ac:dyDescent="0.3">
      <c r="A559" s="421">
        <v>550</v>
      </c>
      <c r="B559" s="223" t="s">
        <v>3752</v>
      </c>
      <c r="C559" s="223" t="s">
        <v>122</v>
      </c>
      <c r="D559" s="223" t="s">
        <v>471</v>
      </c>
      <c r="E559" s="223" t="s">
        <v>2878</v>
      </c>
      <c r="F559" s="356"/>
      <c r="G559" s="223"/>
      <c r="H559" s="325"/>
      <c r="I559" s="357" t="s">
        <v>3753</v>
      </c>
      <c r="J559" s="358"/>
      <c r="K559" s="223"/>
      <c r="L559" s="223"/>
      <c r="M559" s="223"/>
      <c r="N559" s="223"/>
      <c r="O559" s="223">
        <v>50</v>
      </c>
      <c r="P559" s="359">
        <v>0.5</v>
      </c>
      <c r="Q559" s="223" t="s">
        <v>3630</v>
      </c>
      <c r="R559" s="384"/>
    </row>
    <row r="560" spans="1:18" ht="41.4" x14ac:dyDescent="0.3">
      <c r="A560" s="420">
        <v>551</v>
      </c>
      <c r="B560" s="218" t="s">
        <v>3754</v>
      </c>
      <c r="C560" s="218" t="s">
        <v>2174</v>
      </c>
      <c r="D560" s="218" t="s">
        <v>471</v>
      </c>
      <c r="E560" s="218" t="s">
        <v>2878</v>
      </c>
      <c r="F560" s="267"/>
      <c r="G560" s="218" t="s">
        <v>3755</v>
      </c>
      <c r="H560" s="220">
        <v>42985</v>
      </c>
      <c r="I560" s="239" t="s">
        <v>3756</v>
      </c>
      <c r="J560" s="257" t="s">
        <v>3757</v>
      </c>
      <c r="K560" s="218"/>
      <c r="L560" s="218"/>
      <c r="M560" s="218"/>
      <c r="N560" s="218"/>
      <c r="O560" s="218">
        <v>50</v>
      </c>
      <c r="P560" s="258">
        <v>0.5</v>
      </c>
      <c r="Q560" s="218" t="s">
        <v>3891</v>
      </c>
      <c r="R560" s="384"/>
    </row>
    <row r="561" spans="1:18" ht="41.4" x14ac:dyDescent="0.3">
      <c r="A561" s="420">
        <v>552</v>
      </c>
      <c r="B561" s="218" t="s">
        <v>3758</v>
      </c>
      <c r="C561" s="218" t="s">
        <v>1524</v>
      </c>
      <c r="D561" s="218" t="s">
        <v>471</v>
      </c>
      <c r="E561" s="218" t="s">
        <v>2878</v>
      </c>
      <c r="F561" s="267"/>
      <c r="G561" s="218" t="s">
        <v>3759</v>
      </c>
      <c r="H561" s="220">
        <v>43339</v>
      </c>
      <c r="I561" s="239" t="s">
        <v>3760</v>
      </c>
      <c r="J561" s="257" t="s">
        <v>3757</v>
      </c>
      <c r="K561" s="218"/>
      <c r="L561" s="218"/>
      <c r="M561" s="218"/>
      <c r="N561" s="218"/>
      <c r="O561" s="218">
        <v>50</v>
      </c>
      <c r="P561" s="258">
        <v>0.5</v>
      </c>
      <c r="Q561" s="218" t="s">
        <v>3630</v>
      </c>
      <c r="R561" s="384"/>
    </row>
    <row r="562" spans="1:18" ht="41.4" x14ac:dyDescent="0.3">
      <c r="A562" s="420">
        <v>553</v>
      </c>
      <c r="B562" s="218" t="s">
        <v>3761</v>
      </c>
      <c r="C562" s="218" t="s">
        <v>3762</v>
      </c>
      <c r="D562" s="218" t="s">
        <v>471</v>
      </c>
      <c r="E562" s="218" t="s">
        <v>2878</v>
      </c>
      <c r="F562" s="267"/>
      <c r="G562" s="218" t="s">
        <v>3729</v>
      </c>
      <c r="H562" s="220">
        <v>43300</v>
      </c>
      <c r="I562" s="239" t="s">
        <v>3763</v>
      </c>
      <c r="J562" s="257" t="s">
        <v>3764</v>
      </c>
      <c r="K562" s="218"/>
      <c r="L562" s="218"/>
      <c r="M562" s="218"/>
      <c r="N562" s="218"/>
      <c r="O562" s="218">
        <v>50</v>
      </c>
      <c r="P562" s="258">
        <v>0.5</v>
      </c>
      <c r="Q562" s="218" t="s">
        <v>3424</v>
      </c>
      <c r="R562" s="384"/>
    </row>
    <row r="563" spans="1:18" ht="41.4" x14ac:dyDescent="0.3">
      <c r="A563" s="420">
        <v>554</v>
      </c>
      <c r="B563" s="218" t="s">
        <v>3765</v>
      </c>
      <c r="C563" s="223" t="s">
        <v>3804</v>
      </c>
      <c r="D563" s="223" t="s">
        <v>471</v>
      </c>
      <c r="E563" s="223" t="s">
        <v>2878</v>
      </c>
      <c r="F563" s="356"/>
      <c r="G563" s="223" t="s">
        <v>3729</v>
      </c>
      <c r="H563" s="325">
        <v>43339</v>
      </c>
      <c r="I563" s="357" t="s">
        <v>3766</v>
      </c>
      <c r="J563" s="358" t="s">
        <v>3494</v>
      </c>
      <c r="K563" s="223"/>
      <c r="L563" s="223"/>
      <c r="M563" s="223"/>
      <c r="N563" s="223"/>
      <c r="O563" s="223">
        <v>50</v>
      </c>
      <c r="P563" s="359">
        <v>0.5</v>
      </c>
      <c r="Q563" s="223" t="s">
        <v>3891</v>
      </c>
      <c r="R563" s="384"/>
    </row>
    <row r="564" spans="1:18" ht="60" x14ac:dyDescent="0.25">
      <c r="A564" s="420">
        <v>525</v>
      </c>
      <c r="B564" s="218" t="s">
        <v>4043</v>
      </c>
      <c r="C564" s="223" t="s">
        <v>94</v>
      </c>
      <c r="D564" s="223" t="s">
        <v>471</v>
      </c>
      <c r="E564" s="223" t="s">
        <v>2878</v>
      </c>
      <c r="F564" s="356"/>
      <c r="G564" s="223" t="s">
        <v>3767</v>
      </c>
      <c r="H564" s="325">
        <v>43347</v>
      </c>
      <c r="I564" s="360" t="s">
        <v>3768</v>
      </c>
      <c r="J564" s="358" t="s">
        <v>3769</v>
      </c>
      <c r="K564" s="223"/>
      <c r="L564" s="223"/>
      <c r="M564" s="223"/>
      <c r="N564" s="223"/>
      <c r="O564" s="223">
        <v>50</v>
      </c>
      <c r="P564" s="359">
        <v>0.5</v>
      </c>
      <c r="Q564" s="223" t="s">
        <v>3630</v>
      </c>
      <c r="R564" s="384"/>
    </row>
    <row r="565" spans="1:18" ht="41.4" x14ac:dyDescent="0.3">
      <c r="A565" s="420">
        <v>526</v>
      </c>
      <c r="B565" s="218" t="s">
        <v>3770</v>
      </c>
      <c r="C565" s="223" t="s">
        <v>3771</v>
      </c>
      <c r="D565" s="223" t="s">
        <v>471</v>
      </c>
      <c r="E565" s="223" t="s">
        <v>2878</v>
      </c>
      <c r="F565" s="356"/>
      <c r="G565" s="223"/>
      <c r="H565" s="325">
        <v>43265</v>
      </c>
      <c r="I565" s="357" t="s">
        <v>3772</v>
      </c>
      <c r="J565" s="358" t="s">
        <v>3803</v>
      </c>
      <c r="K565" s="223"/>
      <c r="L565" s="223"/>
      <c r="M565" s="223"/>
      <c r="N565" s="223"/>
      <c r="O565" s="223">
        <v>50</v>
      </c>
      <c r="P565" s="359">
        <v>0.5</v>
      </c>
      <c r="Q565" s="223" t="s">
        <v>3349</v>
      </c>
      <c r="R565" s="384"/>
    </row>
    <row r="566" spans="1:18" ht="41.4" x14ac:dyDescent="0.25">
      <c r="A566" s="420">
        <v>527</v>
      </c>
      <c r="B566" s="361" t="s">
        <v>3773</v>
      </c>
      <c r="C566" s="218" t="s">
        <v>3307</v>
      </c>
      <c r="D566" s="218" t="s">
        <v>471</v>
      </c>
      <c r="E566" s="218" t="s">
        <v>2878</v>
      </c>
      <c r="F566" s="267"/>
      <c r="G566" s="218" t="s">
        <v>3774</v>
      </c>
      <c r="H566" s="220">
        <v>43354</v>
      </c>
      <c r="I566" s="239" t="s">
        <v>3775</v>
      </c>
      <c r="J566" s="257" t="s">
        <v>3776</v>
      </c>
      <c r="K566" s="218"/>
      <c r="L566" s="218"/>
      <c r="M566" s="218"/>
      <c r="N566" s="218"/>
      <c r="O566" s="218">
        <v>50</v>
      </c>
      <c r="P566" s="258">
        <v>0.5</v>
      </c>
      <c r="Q566" s="218" t="s">
        <v>3891</v>
      </c>
      <c r="R566" s="384"/>
    </row>
    <row r="567" spans="1:18" ht="41.4" x14ac:dyDescent="0.3">
      <c r="A567" s="420">
        <v>528</v>
      </c>
      <c r="B567" s="218"/>
      <c r="C567" s="218" t="s">
        <v>3307</v>
      </c>
      <c r="D567" s="218" t="s">
        <v>471</v>
      </c>
      <c r="E567" s="218" t="s">
        <v>3725</v>
      </c>
      <c r="F567" s="267"/>
      <c r="G567" s="218" t="s">
        <v>3777</v>
      </c>
      <c r="H567" s="220"/>
      <c r="I567" s="239" t="s">
        <v>3778</v>
      </c>
      <c r="J567" s="257" t="s">
        <v>3779</v>
      </c>
      <c r="K567" s="218"/>
      <c r="L567" s="218"/>
      <c r="M567" s="218"/>
      <c r="N567" s="218"/>
      <c r="O567" s="218">
        <v>50</v>
      </c>
      <c r="P567" s="258">
        <v>0.5</v>
      </c>
      <c r="Q567" s="218" t="s">
        <v>3630</v>
      </c>
      <c r="R567" s="384"/>
    </row>
    <row r="568" spans="1:18" ht="27.6" x14ac:dyDescent="0.3">
      <c r="A568" s="420">
        <v>529</v>
      </c>
      <c r="B568" s="218" t="s">
        <v>3780</v>
      </c>
      <c r="C568" s="218" t="s">
        <v>2118</v>
      </c>
      <c r="D568" s="218" t="s">
        <v>471</v>
      </c>
      <c r="E568" s="218" t="s">
        <v>2810</v>
      </c>
      <c r="F568" s="267">
        <v>39062100</v>
      </c>
      <c r="G568" s="218" t="s">
        <v>3781</v>
      </c>
      <c r="H568" s="220">
        <v>43341</v>
      </c>
      <c r="I568" s="239" t="s">
        <v>3782</v>
      </c>
      <c r="J568" s="257" t="s">
        <v>3783</v>
      </c>
      <c r="K568" s="218"/>
      <c r="L568" s="218"/>
      <c r="M568" s="218"/>
      <c r="N568" s="218"/>
      <c r="O568" s="218">
        <v>50</v>
      </c>
      <c r="P568" s="258">
        <v>0.5</v>
      </c>
      <c r="Q568" s="218" t="s">
        <v>3891</v>
      </c>
      <c r="R568" s="384"/>
    </row>
    <row r="569" spans="1:18" ht="41.4" x14ac:dyDescent="0.3">
      <c r="A569" s="420">
        <v>530</v>
      </c>
      <c r="B569" s="218" t="s">
        <v>3784</v>
      </c>
      <c r="C569" s="218" t="s">
        <v>2186</v>
      </c>
      <c r="D569" s="218" t="s">
        <v>471</v>
      </c>
      <c r="E569" s="218" t="s">
        <v>2878</v>
      </c>
      <c r="F569" s="267"/>
      <c r="G569" s="218" t="s">
        <v>3785</v>
      </c>
      <c r="H569" s="220">
        <v>43250</v>
      </c>
      <c r="I569" s="239" t="s">
        <v>3786</v>
      </c>
      <c r="J569" s="257" t="s">
        <v>3787</v>
      </c>
      <c r="K569" s="218"/>
      <c r="L569" s="218"/>
      <c r="M569" s="218"/>
      <c r="N569" s="218"/>
      <c r="O569" s="218">
        <v>50</v>
      </c>
      <c r="P569" s="258">
        <v>0.5</v>
      </c>
      <c r="Q569" s="218" t="s">
        <v>3891</v>
      </c>
      <c r="R569" s="384"/>
    </row>
    <row r="570" spans="1:18" ht="41.4" x14ac:dyDescent="0.3">
      <c r="A570" s="420">
        <v>531</v>
      </c>
      <c r="B570" s="218" t="s">
        <v>3788</v>
      </c>
      <c r="C570" s="218" t="s">
        <v>2383</v>
      </c>
      <c r="D570" s="218" t="s">
        <v>471</v>
      </c>
      <c r="E570" s="218" t="s">
        <v>2878</v>
      </c>
      <c r="F570" s="267"/>
      <c r="G570" s="218" t="s">
        <v>3789</v>
      </c>
      <c r="H570" s="220">
        <v>43248</v>
      </c>
      <c r="I570" s="239" t="s">
        <v>3790</v>
      </c>
      <c r="J570" s="257" t="s">
        <v>3791</v>
      </c>
      <c r="K570" s="218"/>
      <c r="L570" s="218"/>
      <c r="M570" s="218"/>
      <c r="N570" s="218"/>
      <c r="O570" s="218">
        <v>50</v>
      </c>
      <c r="P570" s="258">
        <v>0.5</v>
      </c>
      <c r="Q570" s="218" t="s">
        <v>3891</v>
      </c>
      <c r="R570" s="384"/>
    </row>
    <row r="571" spans="1:18" ht="41.4" x14ac:dyDescent="0.3">
      <c r="A571" s="420">
        <v>532</v>
      </c>
      <c r="B571" s="218" t="s">
        <v>3792</v>
      </c>
      <c r="C571" s="218" t="s">
        <v>2200</v>
      </c>
      <c r="D571" s="218" t="s">
        <v>471</v>
      </c>
      <c r="E571" s="218" t="s">
        <v>1382</v>
      </c>
      <c r="F571" s="267"/>
      <c r="G571" s="218" t="s">
        <v>3793</v>
      </c>
      <c r="H571" s="220">
        <v>43166</v>
      </c>
      <c r="I571" s="239" t="s">
        <v>526</v>
      </c>
      <c r="J571" s="257" t="s">
        <v>3794</v>
      </c>
      <c r="K571" s="218"/>
      <c r="L571" s="218"/>
      <c r="M571" s="218"/>
      <c r="N571" s="218"/>
      <c r="O571" s="218">
        <v>50</v>
      </c>
      <c r="P571" s="258">
        <v>0.5</v>
      </c>
      <c r="Q571" s="218" t="s">
        <v>3630</v>
      </c>
      <c r="R571" s="384"/>
    </row>
    <row r="572" spans="1:18" ht="41.4" x14ac:dyDescent="0.3">
      <c r="A572" s="420">
        <v>533</v>
      </c>
      <c r="B572" s="218" t="s">
        <v>3796</v>
      </c>
      <c r="C572" s="218" t="s">
        <v>2383</v>
      </c>
      <c r="D572" s="218" t="s">
        <v>471</v>
      </c>
      <c r="E572" s="218" t="s">
        <v>2878</v>
      </c>
      <c r="F572" s="267"/>
      <c r="G572" s="218" t="s">
        <v>3797</v>
      </c>
      <c r="H572" s="220">
        <v>43354</v>
      </c>
      <c r="I572" s="239" t="s">
        <v>3798</v>
      </c>
      <c r="J572" s="257" t="s">
        <v>3799</v>
      </c>
      <c r="K572" s="218"/>
      <c r="L572" s="218"/>
      <c r="M572" s="218"/>
      <c r="N572" s="218"/>
      <c r="O572" s="218">
        <v>50</v>
      </c>
      <c r="P572" s="258">
        <v>0.5</v>
      </c>
      <c r="Q572" s="218" t="s">
        <v>3424</v>
      </c>
      <c r="R572" s="384"/>
    </row>
    <row r="573" spans="1:18" ht="96.6" x14ac:dyDescent="0.3">
      <c r="A573" s="420">
        <v>534</v>
      </c>
      <c r="B573" s="218" t="s">
        <v>3800</v>
      </c>
      <c r="C573" s="218" t="s">
        <v>2118</v>
      </c>
      <c r="D573" s="218" t="s">
        <v>471</v>
      </c>
      <c r="E573" s="218" t="s">
        <v>2878</v>
      </c>
      <c r="F573" s="267"/>
      <c r="G573" s="218" t="s">
        <v>3801</v>
      </c>
      <c r="H573" s="220">
        <v>43349</v>
      </c>
      <c r="I573" s="239" t="s">
        <v>3802</v>
      </c>
      <c r="J573" s="257" t="s">
        <v>3799</v>
      </c>
      <c r="K573" s="218"/>
      <c r="L573" s="218"/>
      <c r="M573" s="218"/>
      <c r="N573" s="218"/>
      <c r="O573" s="218">
        <v>50</v>
      </c>
      <c r="P573" s="258">
        <v>0.5</v>
      </c>
      <c r="Q573" s="218" t="s">
        <v>3935</v>
      </c>
      <c r="R573" s="384"/>
    </row>
    <row r="574" spans="1:18" ht="41.4" x14ac:dyDescent="0.25">
      <c r="A574" s="420">
        <v>535</v>
      </c>
      <c r="B574" s="353" t="s">
        <v>3806</v>
      </c>
      <c r="C574" s="218" t="s">
        <v>3187</v>
      </c>
      <c r="D574" s="218" t="s">
        <v>471</v>
      </c>
      <c r="E574" s="218" t="s">
        <v>2878</v>
      </c>
      <c r="F574" s="267"/>
      <c r="G574" s="218"/>
      <c r="H574" s="220">
        <v>43376</v>
      </c>
      <c r="I574" s="336" t="s">
        <v>3807</v>
      </c>
      <c r="J574" s="257" t="s">
        <v>3809</v>
      </c>
      <c r="K574" s="218"/>
      <c r="L574" s="218"/>
      <c r="M574" s="218"/>
      <c r="N574" s="218"/>
      <c r="O574" s="218">
        <v>50</v>
      </c>
      <c r="P574" s="258">
        <v>0.5</v>
      </c>
      <c r="Q574" s="218" t="s">
        <v>3808</v>
      </c>
      <c r="R574" s="384"/>
    </row>
    <row r="575" spans="1:18" ht="27.6" x14ac:dyDescent="0.3">
      <c r="A575" s="420">
        <v>536</v>
      </c>
      <c r="B575" s="218" t="s">
        <v>3810</v>
      </c>
      <c r="C575" s="218" t="s">
        <v>2186</v>
      </c>
      <c r="D575" s="218" t="s">
        <v>471</v>
      </c>
      <c r="E575" s="218" t="s">
        <v>2810</v>
      </c>
      <c r="F575" s="267"/>
      <c r="G575" s="218" t="s">
        <v>3811</v>
      </c>
      <c r="H575" s="220">
        <v>43354</v>
      </c>
      <c r="I575" s="239" t="s">
        <v>3812</v>
      </c>
      <c r="J575" s="257" t="s">
        <v>3813</v>
      </c>
      <c r="K575" s="218"/>
      <c r="L575" s="218"/>
      <c r="M575" s="218"/>
      <c r="N575" s="218"/>
      <c r="O575" s="218">
        <v>50</v>
      </c>
      <c r="P575" s="258">
        <v>0.5</v>
      </c>
      <c r="Q575" s="218" t="s">
        <v>3891</v>
      </c>
      <c r="R575" s="384"/>
    </row>
    <row r="576" spans="1:18" ht="41.4" x14ac:dyDescent="0.3">
      <c r="A576" s="420">
        <v>537</v>
      </c>
      <c r="B576" s="218" t="s">
        <v>3814</v>
      </c>
      <c r="C576" s="218" t="s">
        <v>1328</v>
      </c>
      <c r="D576" s="218" t="s">
        <v>175</v>
      </c>
      <c r="E576" s="218" t="s">
        <v>175</v>
      </c>
      <c r="F576" s="267"/>
      <c r="G576" s="218" t="s">
        <v>3815</v>
      </c>
      <c r="H576" s="220">
        <v>43388</v>
      </c>
      <c r="I576" s="239" t="s">
        <v>3816</v>
      </c>
      <c r="J576" s="257" t="s">
        <v>3817</v>
      </c>
      <c r="K576" s="218"/>
      <c r="L576" s="218"/>
      <c r="M576" s="218"/>
      <c r="N576" s="218"/>
      <c r="O576" s="218">
        <v>50</v>
      </c>
      <c r="P576" s="258">
        <v>0.5</v>
      </c>
      <c r="Q576" s="218" t="s">
        <v>3630</v>
      </c>
      <c r="R576" s="384"/>
    </row>
    <row r="577" spans="1:18" ht="41.4" x14ac:dyDescent="0.3">
      <c r="A577" s="420">
        <v>538</v>
      </c>
      <c r="B577" s="218" t="s">
        <v>3818</v>
      </c>
      <c r="C577" s="218" t="s">
        <v>3307</v>
      </c>
      <c r="D577" s="218" t="s">
        <v>21</v>
      </c>
      <c r="E577" s="218" t="s">
        <v>21</v>
      </c>
      <c r="F577" s="267"/>
      <c r="G577" s="218"/>
      <c r="H577" s="220">
        <v>43276</v>
      </c>
      <c r="I577" s="239" t="s">
        <v>3819</v>
      </c>
      <c r="J577" s="257" t="s">
        <v>3820</v>
      </c>
      <c r="K577" s="218"/>
      <c r="L577" s="218"/>
      <c r="M577" s="218"/>
      <c r="N577" s="218"/>
      <c r="O577" s="218">
        <v>50</v>
      </c>
      <c r="P577" s="258">
        <v>0.5</v>
      </c>
      <c r="Q577" s="218" t="s">
        <v>3424</v>
      </c>
      <c r="R577" s="384"/>
    </row>
    <row r="578" spans="1:18" ht="27.6" x14ac:dyDescent="0.3">
      <c r="A578" s="420">
        <v>539</v>
      </c>
      <c r="B578" s="218" t="s">
        <v>3822</v>
      </c>
      <c r="C578" s="218" t="s">
        <v>469</v>
      </c>
      <c r="D578" s="218" t="s">
        <v>2810</v>
      </c>
      <c r="E578" s="218" t="s">
        <v>2810</v>
      </c>
      <c r="F578" s="267"/>
      <c r="G578" s="218"/>
      <c r="H578" s="220"/>
      <c r="I578" s="239" t="s">
        <v>3821</v>
      </c>
      <c r="J578" s="257" t="s">
        <v>3823</v>
      </c>
      <c r="K578" s="218"/>
      <c r="L578" s="218"/>
      <c r="M578" s="218"/>
      <c r="N578" s="218"/>
      <c r="O578" s="218">
        <v>50</v>
      </c>
      <c r="P578" s="258">
        <v>0.5</v>
      </c>
      <c r="Q578" s="218" t="s">
        <v>3133</v>
      </c>
      <c r="R578" s="384"/>
    </row>
    <row r="579" spans="1:18" ht="41.4" x14ac:dyDescent="0.3">
      <c r="A579" s="420">
        <v>540</v>
      </c>
      <c r="B579" s="218" t="s">
        <v>3825</v>
      </c>
      <c r="C579" s="218" t="s">
        <v>788</v>
      </c>
      <c r="D579" s="218" t="s">
        <v>2878</v>
      </c>
      <c r="E579" s="218" t="s">
        <v>2878</v>
      </c>
      <c r="F579" s="267"/>
      <c r="G579" s="218"/>
      <c r="H579" s="220"/>
      <c r="I579" s="239" t="s">
        <v>3826</v>
      </c>
      <c r="J579" s="257"/>
      <c r="K579" s="218"/>
      <c r="L579" s="218"/>
      <c r="M579" s="218"/>
      <c r="N579" s="218"/>
      <c r="O579" s="218">
        <v>50</v>
      </c>
      <c r="P579" s="258">
        <v>5</v>
      </c>
      <c r="Q579" s="218" t="s">
        <v>3891</v>
      </c>
      <c r="R579" s="384"/>
    </row>
    <row r="580" spans="1:18" ht="41.4" x14ac:dyDescent="0.3">
      <c r="A580" s="420">
        <v>541</v>
      </c>
      <c r="B580" s="218" t="s">
        <v>3827</v>
      </c>
      <c r="C580" s="218" t="s">
        <v>298</v>
      </c>
      <c r="D580" s="218" t="s">
        <v>471</v>
      </c>
      <c r="E580" s="218" t="s">
        <v>1371</v>
      </c>
      <c r="F580" s="267"/>
      <c r="G580" s="218" t="s">
        <v>3828</v>
      </c>
      <c r="H580" s="220">
        <v>43395</v>
      </c>
      <c r="I580" s="239" t="s">
        <v>3829</v>
      </c>
      <c r="J580" s="257" t="s">
        <v>3867</v>
      </c>
      <c r="K580" s="218"/>
      <c r="L580" s="218"/>
      <c r="M580" s="218"/>
      <c r="N580" s="218"/>
      <c r="O580" s="218">
        <v>50</v>
      </c>
      <c r="P580" s="258">
        <v>0.5</v>
      </c>
      <c r="Q580" s="218" t="s">
        <v>3630</v>
      </c>
      <c r="R580" s="384"/>
    </row>
    <row r="581" spans="1:18" ht="41.4" x14ac:dyDescent="0.3">
      <c r="A581" s="420">
        <v>542</v>
      </c>
      <c r="B581" s="218">
        <v>201500278</v>
      </c>
      <c r="C581" s="218" t="s">
        <v>3472</v>
      </c>
      <c r="D581" s="218" t="s">
        <v>2878</v>
      </c>
      <c r="E581" s="218" t="s">
        <v>2878</v>
      </c>
      <c r="F581" s="267"/>
      <c r="G581" s="218" t="s">
        <v>3830</v>
      </c>
      <c r="H581" s="220">
        <v>43376</v>
      </c>
      <c r="I581" s="239" t="s">
        <v>3831</v>
      </c>
      <c r="J581" s="257" t="s">
        <v>3914</v>
      </c>
      <c r="K581" s="218"/>
      <c r="L581" s="218"/>
      <c r="M581" s="218"/>
      <c r="N581" s="218"/>
      <c r="O581" s="218">
        <v>50</v>
      </c>
      <c r="P581" s="258">
        <v>0.5</v>
      </c>
      <c r="Q581" s="218" t="s">
        <v>3891</v>
      </c>
      <c r="R581" s="384" t="s">
        <v>3915</v>
      </c>
    </row>
    <row r="582" spans="1:18" ht="27.6" x14ac:dyDescent="0.3">
      <c r="A582" s="420">
        <v>543</v>
      </c>
      <c r="B582" s="218">
        <v>201800235</v>
      </c>
      <c r="C582" s="218" t="s">
        <v>3832</v>
      </c>
      <c r="D582" s="218" t="s">
        <v>2810</v>
      </c>
      <c r="E582" s="218" t="s">
        <v>2810</v>
      </c>
      <c r="F582" s="267"/>
      <c r="G582" s="218" t="s">
        <v>3833</v>
      </c>
      <c r="H582" s="220">
        <v>43406</v>
      </c>
      <c r="I582" s="239" t="s">
        <v>3834</v>
      </c>
      <c r="J582" s="257" t="s">
        <v>3835</v>
      </c>
      <c r="K582" s="218"/>
      <c r="L582" s="218"/>
      <c r="M582" s="218"/>
      <c r="N582" s="218"/>
      <c r="O582" s="218">
        <v>50</v>
      </c>
      <c r="P582" s="258">
        <v>0.5</v>
      </c>
      <c r="Q582" s="218" t="s">
        <v>3133</v>
      </c>
      <c r="R582" s="384"/>
    </row>
    <row r="583" spans="1:18" ht="41.4" x14ac:dyDescent="0.3">
      <c r="A583" s="420">
        <v>544</v>
      </c>
      <c r="B583" s="218" t="s">
        <v>3837</v>
      </c>
      <c r="C583" s="362" t="s">
        <v>3838</v>
      </c>
      <c r="D583" s="218" t="s">
        <v>3839</v>
      </c>
      <c r="E583" s="218" t="s">
        <v>3839</v>
      </c>
      <c r="F583" s="267"/>
      <c r="G583" s="218"/>
      <c r="H583" s="220">
        <v>43412</v>
      </c>
      <c r="I583" s="239" t="s">
        <v>3836</v>
      </c>
      <c r="J583" s="257" t="s">
        <v>3840</v>
      </c>
      <c r="K583" s="218"/>
      <c r="L583" s="218"/>
      <c r="M583" s="218"/>
      <c r="N583" s="218"/>
      <c r="O583" s="218">
        <v>50</v>
      </c>
      <c r="P583" s="258">
        <v>0.5</v>
      </c>
      <c r="Q583" s="218" t="s">
        <v>3630</v>
      </c>
      <c r="R583" s="384"/>
    </row>
    <row r="584" spans="1:18" ht="27.6" x14ac:dyDescent="0.3">
      <c r="A584" s="420">
        <v>545</v>
      </c>
      <c r="B584" s="218" t="s">
        <v>3842</v>
      </c>
      <c r="C584" s="218" t="s">
        <v>3307</v>
      </c>
      <c r="D584" s="218" t="s">
        <v>2823</v>
      </c>
      <c r="E584" s="218" t="s">
        <v>2888</v>
      </c>
      <c r="F584" s="267"/>
      <c r="G584" s="218" t="s">
        <v>3843</v>
      </c>
      <c r="H584" s="220"/>
      <c r="I584" s="239" t="s">
        <v>128</v>
      </c>
      <c r="J584" s="257" t="s">
        <v>3844</v>
      </c>
      <c r="K584" s="218"/>
      <c r="L584" s="218"/>
      <c r="M584" s="218"/>
      <c r="N584" s="218"/>
      <c r="O584" s="218">
        <v>50</v>
      </c>
      <c r="P584" s="258">
        <v>0.5</v>
      </c>
      <c r="Q584" s="218" t="s">
        <v>3349</v>
      </c>
      <c r="R584" s="384"/>
    </row>
    <row r="585" spans="1:18" ht="27.6" x14ac:dyDescent="0.3">
      <c r="A585" s="420">
        <v>546</v>
      </c>
      <c r="B585" s="218" t="s">
        <v>3845</v>
      </c>
      <c r="C585" s="218" t="s">
        <v>2118</v>
      </c>
      <c r="D585" s="218" t="s">
        <v>471</v>
      </c>
      <c r="E585" s="218" t="s">
        <v>2810</v>
      </c>
      <c r="F585" s="267"/>
      <c r="G585" s="218" t="s">
        <v>3846</v>
      </c>
      <c r="H585" s="220">
        <v>43389</v>
      </c>
      <c r="I585" s="239" t="s">
        <v>3847</v>
      </c>
      <c r="J585" s="257" t="s">
        <v>3848</v>
      </c>
      <c r="K585" s="218"/>
      <c r="L585" s="218"/>
      <c r="M585" s="218"/>
      <c r="N585" s="218"/>
      <c r="O585" s="218">
        <v>50</v>
      </c>
      <c r="P585" s="258">
        <v>0.5</v>
      </c>
      <c r="Q585" s="218" t="s">
        <v>3891</v>
      </c>
      <c r="R585" s="384"/>
    </row>
    <row r="586" spans="1:18" ht="41.4" x14ac:dyDescent="0.3">
      <c r="A586" s="420">
        <v>547</v>
      </c>
      <c r="B586" s="218" t="s">
        <v>3849</v>
      </c>
      <c r="C586" s="218" t="s">
        <v>2118</v>
      </c>
      <c r="D586" s="218" t="s">
        <v>471</v>
      </c>
      <c r="E586" s="218" t="s">
        <v>2888</v>
      </c>
      <c r="F586" s="267"/>
      <c r="G586" s="218" t="s">
        <v>3850</v>
      </c>
      <c r="H586" s="220">
        <v>43411</v>
      </c>
      <c r="I586" s="239" t="s">
        <v>3968</v>
      </c>
      <c r="J586" s="257" t="s">
        <v>3851</v>
      </c>
      <c r="K586" s="218"/>
      <c r="L586" s="218"/>
      <c r="M586" s="218"/>
      <c r="N586" s="218"/>
      <c r="O586" s="218">
        <v>50</v>
      </c>
      <c r="P586" s="258">
        <v>0.5</v>
      </c>
      <c r="Q586" s="218" t="s">
        <v>3630</v>
      </c>
      <c r="R586" s="384"/>
    </row>
    <row r="587" spans="1:18" ht="41.4" x14ac:dyDescent="0.3">
      <c r="A587" s="420">
        <v>548</v>
      </c>
      <c r="B587" s="218"/>
      <c r="C587" s="218">
        <v>107113</v>
      </c>
      <c r="D587" s="218" t="s">
        <v>3739</v>
      </c>
      <c r="E587" s="218" t="s">
        <v>3739</v>
      </c>
      <c r="F587" s="267"/>
      <c r="G587" s="218" t="s">
        <v>3852</v>
      </c>
      <c r="H587" s="220"/>
      <c r="I587" s="239" t="s">
        <v>3854</v>
      </c>
      <c r="J587" s="257" t="s">
        <v>3853</v>
      </c>
      <c r="K587" s="218"/>
      <c r="L587" s="218"/>
      <c r="M587" s="218"/>
      <c r="N587" s="218"/>
      <c r="O587" s="218">
        <v>50</v>
      </c>
      <c r="P587" s="258">
        <v>0.5</v>
      </c>
      <c r="Q587" s="218" t="s">
        <v>3630</v>
      </c>
      <c r="R587" s="384"/>
    </row>
    <row r="588" spans="1:18" ht="27.6" x14ac:dyDescent="0.3">
      <c r="A588" s="420">
        <v>549</v>
      </c>
      <c r="B588" s="218" t="s">
        <v>3855</v>
      </c>
      <c r="C588" s="218" t="s">
        <v>2383</v>
      </c>
      <c r="D588" s="218" t="s">
        <v>471</v>
      </c>
      <c r="E588" s="218" t="s">
        <v>21</v>
      </c>
      <c r="F588" s="267"/>
      <c r="G588" s="218" t="s">
        <v>3856</v>
      </c>
      <c r="H588" s="220">
        <v>43420</v>
      </c>
      <c r="I588" s="239" t="s">
        <v>3857</v>
      </c>
      <c r="J588" s="257" t="s">
        <v>3858</v>
      </c>
      <c r="K588" s="218"/>
      <c r="L588" s="218"/>
      <c r="M588" s="218"/>
      <c r="N588" s="218"/>
      <c r="O588" s="218">
        <v>50</v>
      </c>
      <c r="P588" s="258">
        <v>0.5</v>
      </c>
      <c r="Q588" s="218" t="s">
        <v>3891</v>
      </c>
      <c r="R588" s="384"/>
    </row>
    <row r="589" spans="1:18" ht="41.4" x14ac:dyDescent="0.3">
      <c r="A589" s="420">
        <v>550</v>
      </c>
      <c r="B589" s="218" t="s">
        <v>3860</v>
      </c>
      <c r="C589" s="218" t="s">
        <v>63</v>
      </c>
      <c r="D589" s="218" t="s">
        <v>2878</v>
      </c>
      <c r="E589" s="218" t="s">
        <v>2878</v>
      </c>
      <c r="F589" s="267"/>
      <c r="G589" s="218" t="s">
        <v>3861</v>
      </c>
      <c r="H589" s="220">
        <v>42998</v>
      </c>
      <c r="I589" s="239" t="s">
        <v>3862</v>
      </c>
      <c r="J589" s="257" t="s">
        <v>3863</v>
      </c>
      <c r="K589" s="218"/>
      <c r="L589" s="218"/>
      <c r="M589" s="218"/>
      <c r="N589" s="218"/>
      <c r="O589" s="218">
        <v>50</v>
      </c>
      <c r="P589" s="258">
        <v>0.5</v>
      </c>
      <c r="Q589" s="218" t="s">
        <v>3349</v>
      </c>
      <c r="R589" s="384"/>
    </row>
    <row r="590" spans="1:18" ht="41.4" x14ac:dyDescent="0.3">
      <c r="A590" s="420">
        <v>551</v>
      </c>
      <c r="B590" s="218" t="s">
        <v>3864</v>
      </c>
      <c r="C590" s="218" t="s">
        <v>63</v>
      </c>
      <c r="D590" s="218" t="s">
        <v>2878</v>
      </c>
      <c r="E590" s="218" t="s">
        <v>2878</v>
      </c>
      <c r="F590" s="267"/>
      <c r="G590" s="218" t="s">
        <v>3865</v>
      </c>
      <c r="H590" s="220">
        <v>43418</v>
      </c>
      <c r="I590" s="239" t="s">
        <v>3866</v>
      </c>
      <c r="J590" s="257"/>
      <c r="K590" s="218"/>
      <c r="L590" s="218"/>
      <c r="M590" s="218"/>
      <c r="N590" s="218"/>
      <c r="O590" s="218">
        <v>50</v>
      </c>
      <c r="P590" s="258">
        <v>0.5</v>
      </c>
      <c r="Q590" s="218" t="s">
        <v>3349</v>
      </c>
      <c r="R590" s="384"/>
    </row>
    <row r="591" spans="1:18" ht="41.4" x14ac:dyDescent="0.3">
      <c r="A591" s="420">
        <v>552</v>
      </c>
      <c r="B591" s="259" t="s">
        <v>3868</v>
      </c>
      <c r="C591" s="218" t="s">
        <v>2174</v>
      </c>
      <c r="D591" s="218" t="s">
        <v>471</v>
      </c>
      <c r="E591" s="218" t="s">
        <v>21</v>
      </c>
      <c r="F591" s="267"/>
      <c r="G591" s="218" t="s">
        <v>3869</v>
      </c>
      <c r="H591" s="220">
        <v>40051</v>
      </c>
      <c r="I591" s="363" t="s">
        <v>3870</v>
      </c>
      <c r="J591" s="257" t="s">
        <v>3871</v>
      </c>
      <c r="K591" s="218"/>
      <c r="L591" s="218"/>
      <c r="M591" s="218"/>
      <c r="N591" s="218"/>
      <c r="O591" s="218">
        <v>50</v>
      </c>
      <c r="P591" s="258">
        <v>0.5</v>
      </c>
      <c r="Q591" s="218" t="s">
        <v>3630</v>
      </c>
      <c r="R591" s="384"/>
    </row>
    <row r="592" spans="1:18" ht="41.4" x14ac:dyDescent="0.3">
      <c r="A592" s="420">
        <v>553</v>
      </c>
      <c r="B592" s="218" t="s">
        <v>3872</v>
      </c>
      <c r="C592" s="218" t="s">
        <v>3307</v>
      </c>
      <c r="D592" s="218" t="s">
        <v>471</v>
      </c>
      <c r="E592" s="218" t="s">
        <v>2810</v>
      </c>
      <c r="F592" s="267"/>
      <c r="G592" s="218" t="s">
        <v>3873</v>
      </c>
      <c r="H592" s="220">
        <v>43411</v>
      </c>
      <c r="I592" s="239" t="s">
        <v>3874</v>
      </c>
      <c r="J592" s="257" t="s">
        <v>3875</v>
      </c>
      <c r="K592" s="218"/>
      <c r="L592" s="218"/>
      <c r="M592" s="218"/>
      <c r="N592" s="218"/>
      <c r="O592" s="218">
        <v>50</v>
      </c>
      <c r="P592" s="258">
        <v>0.5</v>
      </c>
      <c r="Q592" s="218" t="s">
        <v>3630</v>
      </c>
      <c r="R592" s="384"/>
    </row>
    <row r="593" spans="1:18" ht="41.4" x14ac:dyDescent="0.3">
      <c r="A593" s="420">
        <v>554</v>
      </c>
      <c r="B593" s="218" t="s">
        <v>3876</v>
      </c>
      <c r="C593" s="218" t="s">
        <v>1593</v>
      </c>
      <c r="D593" s="218" t="s">
        <v>471</v>
      </c>
      <c r="E593" s="218" t="s">
        <v>2878</v>
      </c>
      <c r="F593" s="267"/>
      <c r="G593" s="218" t="s">
        <v>3877</v>
      </c>
      <c r="H593" s="220">
        <v>43389</v>
      </c>
      <c r="I593" s="239" t="s">
        <v>3878</v>
      </c>
      <c r="J593" s="257" t="s">
        <v>3916</v>
      </c>
      <c r="K593" s="218"/>
      <c r="L593" s="218"/>
      <c r="M593" s="218"/>
      <c r="N593" s="218"/>
      <c r="O593" s="218">
        <v>50</v>
      </c>
      <c r="P593" s="258">
        <v>0.5</v>
      </c>
      <c r="Q593" s="218" t="s">
        <v>3424</v>
      </c>
      <c r="R593" s="384"/>
    </row>
    <row r="594" spans="1:18" ht="41.4" x14ac:dyDescent="0.3">
      <c r="A594" s="420">
        <v>555</v>
      </c>
      <c r="B594" s="218" t="s">
        <v>3879</v>
      </c>
      <c r="C594" s="218" t="s">
        <v>3307</v>
      </c>
      <c r="D594" s="218" t="s">
        <v>471</v>
      </c>
      <c r="E594" s="218" t="s">
        <v>2878</v>
      </c>
      <c r="F594" s="267"/>
      <c r="G594" s="218" t="s">
        <v>3880</v>
      </c>
      <c r="H594" s="220">
        <v>43371</v>
      </c>
      <c r="I594" s="239" t="s">
        <v>3881</v>
      </c>
      <c r="J594" s="257" t="s">
        <v>3882</v>
      </c>
      <c r="K594" s="218"/>
      <c r="L594" s="218"/>
      <c r="M594" s="218"/>
      <c r="N594" s="218"/>
      <c r="O594" s="218">
        <v>50</v>
      </c>
      <c r="P594" s="258">
        <v>0.5</v>
      </c>
      <c r="Q594" s="218" t="s">
        <v>3630</v>
      </c>
      <c r="R594" s="384"/>
    </row>
    <row r="595" spans="1:18" ht="41.4" x14ac:dyDescent="0.3">
      <c r="A595" s="420">
        <v>556</v>
      </c>
      <c r="B595" s="218" t="s">
        <v>3883</v>
      </c>
      <c r="C595" s="218" t="s">
        <v>2118</v>
      </c>
      <c r="D595" s="218" t="s">
        <v>471</v>
      </c>
      <c r="E595" s="218" t="s">
        <v>21</v>
      </c>
      <c r="F595" s="267"/>
      <c r="G595" s="218" t="s">
        <v>3884</v>
      </c>
      <c r="H595" s="220">
        <v>43431</v>
      </c>
      <c r="I595" s="239" t="s">
        <v>3885</v>
      </c>
      <c r="J595" s="257" t="s">
        <v>4048</v>
      </c>
      <c r="K595" s="218"/>
      <c r="L595" s="218"/>
      <c r="M595" s="218"/>
      <c r="N595" s="218"/>
      <c r="O595" s="218">
        <v>50</v>
      </c>
      <c r="P595" s="258">
        <v>0.5</v>
      </c>
      <c r="Q595" s="218" t="s">
        <v>3424</v>
      </c>
      <c r="R595" s="384"/>
    </row>
    <row r="596" spans="1:18" ht="41.4" x14ac:dyDescent="0.3">
      <c r="A596" s="420">
        <v>557</v>
      </c>
      <c r="B596" s="218" t="s">
        <v>3886</v>
      </c>
      <c r="C596" s="218" t="s">
        <v>2169</v>
      </c>
      <c r="D596" s="218" t="s">
        <v>471</v>
      </c>
      <c r="E596" s="218" t="s">
        <v>21</v>
      </c>
      <c r="F596" s="267"/>
      <c r="G596" s="218"/>
      <c r="H596" s="220"/>
      <c r="I596" s="239" t="s">
        <v>3887</v>
      </c>
      <c r="J596" s="257" t="s">
        <v>3888</v>
      </c>
      <c r="K596" s="218"/>
      <c r="L596" s="218"/>
      <c r="M596" s="218"/>
      <c r="N596" s="218"/>
      <c r="O596" s="218">
        <v>50</v>
      </c>
      <c r="P596" s="258">
        <v>0.5</v>
      </c>
      <c r="Q596" s="218" t="s">
        <v>3424</v>
      </c>
      <c r="R596" s="384"/>
    </row>
    <row r="597" spans="1:18" ht="41.4" x14ac:dyDescent="0.3">
      <c r="A597" s="420">
        <v>558</v>
      </c>
      <c r="B597" s="224" t="s">
        <v>3860</v>
      </c>
      <c r="C597" s="224" t="s">
        <v>63</v>
      </c>
      <c r="D597" s="224" t="s">
        <v>2878</v>
      </c>
      <c r="E597" s="224" t="s">
        <v>2878</v>
      </c>
      <c r="F597" s="364"/>
      <c r="G597" s="224" t="s">
        <v>3861</v>
      </c>
      <c r="H597" s="365">
        <v>42998</v>
      </c>
      <c r="I597" s="366" t="s">
        <v>3862</v>
      </c>
      <c r="J597" s="367" t="s">
        <v>3863</v>
      </c>
      <c r="K597" s="224"/>
      <c r="L597" s="224"/>
      <c r="M597" s="224"/>
      <c r="N597" s="224"/>
      <c r="O597" s="224">
        <v>50</v>
      </c>
      <c r="P597" s="368">
        <v>0.5</v>
      </c>
      <c r="Q597" s="224" t="s">
        <v>3889</v>
      </c>
      <c r="R597" s="384"/>
    </row>
    <row r="598" spans="1:18" ht="41.4" x14ac:dyDescent="0.3">
      <c r="A598" s="420">
        <v>559</v>
      </c>
      <c r="B598" s="224" t="s">
        <v>3864</v>
      </c>
      <c r="C598" s="224" t="s">
        <v>63</v>
      </c>
      <c r="D598" s="224" t="s">
        <v>2878</v>
      </c>
      <c r="E598" s="224" t="s">
        <v>2878</v>
      </c>
      <c r="F598" s="364"/>
      <c r="G598" s="224" t="s">
        <v>3865</v>
      </c>
      <c r="H598" s="365">
        <v>43418</v>
      </c>
      <c r="I598" s="366" t="s">
        <v>3866</v>
      </c>
      <c r="J598" s="367" t="s">
        <v>3890</v>
      </c>
      <c r="K598" s="224"/>
      <c r="L598" s="224"/>
      <c r="M598" s="224"/>
      <c r="N598" s="224"/>
      <c r="O598" s="224">
        <v>50</v>
      </c>
      <c r="P598" s="368">
        <v>0.5</v>
      </c>
      <c r="Q598" s="224" t="s">
        <v>3891</v>
      </c>
      <c r="R598" s="384"/>
    </row>
    <row r="599" spans="1:18" ht="41.4" x14ac:dyDescent="0.3">
      <c r="A599" s="420">
        <v>560</v>
      </c>
      <c r="B599" s="369" t="s">
        <v>3892</v>
      </c>
      <c r="C599" s="224" t="s">
        <v>3307</v>
      </c>
      <c r="D599" s="224" t="s">
        <v>2878</v>
      </c>
      <c r="E599" s="224" t="s">
        <v>2878</v>
      </c>
      <c r="F599" s="364">
        <v>670550000</v>
      </c>
      <c r="G599" s="224" t="s">
        <v>3893</v>
      </c>
      <c r="H599" s="365">
        <v>43423</v>
      </c>
      <c r="I599" s="369" t="s">
        <v>3894</v>
      </c>
      <c r="J599" s="367" t="s">
        <v>3895</v>
      </c>
      <c r="K599" s="224"/>
      <c r="L599" s="224"/>
      <c r="M599" s="224"/>
      <c r="N599" s="224"/>
      <c r="O599" s="224">
        <v>50</v>
      </c>
      <c r="P599" s="368">
        <v>0.5</v>
      </c>
      <c r="Q599" s="224" t="s">
        <v>2874</v>
      </c>
      <c r="R599" s="384"/>
    </row>
    <row r="600" spans="1:18" ht="41.4" x14ac:dyDescent="0.3">
      <c r="A600" s="420">
        <v>561</v>
      </c>
      <c r="B600" s="370" t="s">
        <v>3896</v>
      </c>
      <c r="C600" s="218" t="s">
        <v>3897</v>
      </c>
      <c r="D600" s="218" t="s">
        <v>471</v>
      </c>
      <c r="E600" s="218" t="s">
        <v>2878</v>
      </c>
      <c r="F600" s="267">
        <v>42662100</v>
      </c>
      <c r="G600" s="218" t="s">
        <v>3898</v>
      </c>
      <c r="H600" s="220">
        <v>43321</v>
      </c>
      <c r="I600" s="239" t="s">
        <v>3899</v>
      </c>
      <c r="J600" s="257" t="s">
        <v>3900</v>
      </c>
      <c r="K600" s="218"/>
      <c r="L600" s="218"/>
      <c r="M600" s="218"/>
      <c r="N600" s="218"/>
      <c r="O600" s="218">
        <v>50</v>
      </c>
      <c r="P600" s="258">
        <v>0.5</v>
      </c>
      <c r="Q600" s="218" t="s">
        <v>3891</v>
      </c>
      <c r="R600" s="384"/>
    </row>
    <row r="601" spans="1:18" ht="69" x14ac:dyDescent="0.3">
      <c r="A601" s="420">
        <v>562</v>
      </c>
      <c r="B601" s="371">
        <v>20180032500</v>
      </c>
      <c r="C601" s="218" t="s">
        <v>3901</v>
      </c>
      <c r="D601" s="218" t="s">
        <v>471</v>
      </c>
      <c r="E601" s="218" t="s">
        <v>2823</v>
      </c>
      <c r="F601" s="267"/>
      <c r="G601" s="218" t="s">
        <v>3902</v>
      </c>
      <c r="H601" s="220">
        <v>43441</v>
      </c>
      <c r="I601" s="239" t="s">
        <v>3903</v>
      </c>
      <c r="J601" s="257" t="s">
        <v>3904</v>
      </c>
      <c r="K601" s="218"/>
      <c r="L601" s="218"/>
      <c r="M601" s="218"/>
      <c r="N601" s="218"/>
      <c r="O601" s="218">
        <v>50</v>
      </c>
      <c r="P601" s="258">
        <v>0.5</v>
      </c>
      <c r="Q601" s="218" t="s">
        <v>3905</v>
      </c>
      <c r="R601" s="384"/>
    </row>
    <row r="602" spans="1:18" ht="41.4" x14ac:dyDescent="0.3">
      <c r="A602" s="420">
        <v>563</v>
      </c>
      <c r="B602" s="372">
        <v>20180004600</v>
      </c>
      <c r="C602" s="218" t="s">
        <v>3906</v>
      </c>
      <c r="D602" s="218" t="s">
        <v>471</v>
      </c>
      <c r="E602" s="218" t="s">
        <v>2810</v>
      </c>
      <c r="F602" s="267"/>
      <c r="G602" s="218" t="s">
        <v>3907</v>
      </c>
      <c r="H602" s="220">
        <v>43433</v>
      </c>
      <c r="I602" s="239" t="s">
        <v>3908</v>
      </c>
      <c r="J602" s="257" t="s">
        <v>3909</v>
      </c>
      <c r="K602" s="218"/>
      <c r="L602" s="218"/>
      <c r="M602" s="218"/>
      <c r="N602" s="218"/>
      <c r="O602" s="218">
        <v>50</v>
      </c>
      <c r="P602" s="258">
        <v>0.5</v>
      </c>
      <c r="Q602" s="218" t="s">
        <v>3891</v>
      </c>
      <c r="R602" s="384"/>
    </row>
    <row r="603" spans="1:18" ht="41.4" x14ac:dyDescent="0.3">
      <c r="A603" s="420">
        <v>564</v>
      </c>
      <c r="B603" s="373">
        <v>20180011400</v>
      </c>
      <c r="C603" s="218" t="s">
        <v>3906</v>
      </c>
      <c r="D603" s="218" t="s">
        <v>471</v>
      </c>
      <c r="E603" s="218" t="s">
        <v>2810</v>
      </c>
      <c r="F603" s="267"/>
      <c r="G603" s="218" t="s">
        <v>3910</v>
      </c>
      <c r="H603" s="220">
        <v>43438</v>
      </c>
      <c r="I603" s="239" t="s">
        <v>3911</v>
      </c>
      <c r="J603" s="257" t="s">
        <v>3912</v>
      </c>
      <c r="K603" s="218"/>
      <c r="L603" s="218"/>
      <c r="M603" s="218"/>
      <c r="N603" s="218"/>
      <c r="O603" s="218">
        <v>50</v>
      </c>
      <c r="P603" s="258">
        <v>0.5</v>
      </c>
      <c r="Q603" s="218" t="s">
        <v>3913</v>
      </c>
      <c r="R603" s="384"/>
    </row>
    <row r="604" spans="1:18" ht="41.4" x14ac:dyDescent="0.3">
      <c r="A604" s="420">
        <v>565</v>
      </c>
      <c r="B604" s="218" t="s">
        <v>3918</v>
      </c>
      <c r="C604" s="218" t="s">
        <v>3919</v>
      </c>
      <c r="D604" s="218" t="s">
        <v>471</v>
      </c>
      <c r="E604" s="218" t="s">
        <v>672</v>
      </c>
      <c r="F604" s="267"/>
      <c r="G604" s="218" t="s">
        <v>3928</v>
      </c>
      <c r="H604" s="220">
        <v>43382</v>
      </c>
      <c r="I604" s="239" t="s">
        <v>3920</v>
      </c>
      <c r="J604" s="257" t="s">
        <v>3921</v>
      </c>
      <c r="K604" s="218"/>
      <c r="L604" s="218"/>
      <c r="M604" s="218"/>
      <c r="N604" s="218"/>
      <c r="O604" s="218">
        <v>50</v>
      </c>
      <c r="P604" s="258">
        <v>0.5</v>
      </c>
      <c r="Q604" s="218" t="s">
        <v>3630</v>
      </c>
      <c r="R604" s="384"/>
    </row>
    <row r="605" spans="1:18" ht="27.6" x14ac:dyDescent="0.3">
      <c r="A605" s="420">
        <v>566</v>
      </c>
      <c r="B605" s="374" t="s">
        <v>3927</v>
      </c>
      <c r="C605" s="218" t="s">
        <v>2174</v>
      </c>
      <c r="D605" s="218" t="s">
        <v>3926</v>
      </c>
      <c r="E605" s="218" t="s">
        <v>21</v>
      </c>
      <c r="F605" s="267"/>
      <c r="G605" s="218" t="s">
        <v>3929</v>
      </c>
      <c r="H605" s="220"/>
      <c r="I605" s="239" t="s">
        <v>3930</v>
      </c>
      <c r="J605" s="257" t="s">
        <v>3921</v>
      </c>
      <c r="K605" s="218"/>
      <c r="L605" s="218"/>
      <c r="M605" s="218"/>
      <c r="N605" s="218"/>
      <c r="O605" s="218">
        <v>50</v>
      </c>
      <c r="P605" s="258">
        <v>0.5</v>
      </c>
      <c r="Q605" s="218" t="s">
        <v>3808</v>
      </c>
      <c r="R605" s="384"/>
    </row>
    <row r="606" spans="1:18" ht="27.6" x14ac:dyDescent="0.3">
      <c r="A606" s="420">
        <v>567</v>
      </c>
      <c r="B606" s="374" t="s">
        <v>3931</v>
      </c>
      <c r="C606" s="218" t="s">
        <v>3720</v>
      </c>
      <c r="D606" s="218" t="s">
        <v>471</v>
      </c>
      <c r="E606" s="218" t="s">
        <v>21</v>
      </c>
      <c r="F606" s="267"/>
      <c r="G606" s="218" t="s">
        <v>3932</v>
      </c>
      <c r="H606" s="220">
        <v>43446</v>
      </c>
      <c r="I606" s="239" t="s">
        <v>3933</v>
      </c>
      <c r="J606" s="257" t="s">
        <v>3934</v>
      </c>
      <c r="K606" s="218"/>
      <c r="L606" s="218"/>
      <c r="M606" s="218"/>
      <c r="N606" s="218"/>
      <c r="O606" s="218">
        <v>50</v>
      </c>
      <c r="P606" s="258">
        <v>0.5</v>
      </c>
      <c r="Q606" s="218" t="s">
        <v>3891</v>
      </c>
      <c r="R606" s="384"/>
    </row>
    <row r="607" spans="1:18" ht="41.4" x14ac:dyDescent="0.3">
      <c r="A607" s="420">
        <v>568</v>
      </c>
      <c r="B607" s="375" t="s">
        <v>3936</v>
      </c>
      <c r="C607" s="218" t="s">
        <v>3937</v>
      </c>
      <c r="D607" s="218" t="s">
        <v>471</v>
      </c>
      <c r="E607" s="218" t="s">
        <v>3938</v>
      </c>
      <c r="F607" s="267"/>
      <c r="G607" s="218" t="s">
        <v>3939</v>
      </c>
      <c r="H607" s="220">
        <v>43445</v>
      </c>
      <c r="I607" s="239" t="s">
        <v>3940</v>
      </c>
      <c r="J607" s="257" t="s">
        <v>3941</v>
      </c>
      <c r="K607" s="218"/>
      <c r="L607" s="218"/>
      <c r="M607" s="218"/>
      <c r="N607" s="218"/>
      <c r="O607" s="218">
        <v>50</v>
      </c>
      <c r="P607" s="258">
        <v>0.5</v>
      </c>
      <c r="Q607" s="218" t="s">
        <v>3942</v>
      </c>
      <c r="R607" s="384"/>
    </row>
    <row r="608" spans="1:18" ht="41.4" x14ac:dyDescent="0.3">
      <c r="A608" s="420">
        <v>569</v>
      </c>
      <c r="B608" s="375" t="s">
        <v>3943</v>
      </c>
      <c r="C608" s="218" t="s">
        <v>3937</v>
      </c>
      <c r="D608" s="218" t="s">
        <v>471</v>
      </c>
      <c r="E608" s="218" t="s">
        <v>2810</v>
      </c>
      <c r="F608" s="267"/>
      <c r="G608" s="218" t="s">
        <v>3944</v>
      </c>
      <c r="H608" s="220">
        <v>43434</v>
      </c>
      <c r="I608" s="239" t="s">
        <v>3945</v>
      </c>
      <c r="J608" s="257" t="s">
        <v>3946</v>
      </c>
      <c r="K608" s="218"/>
      <c r="L608" s="218"/>
      <c r="M608" s="218"/>
      <c r="N608" s="218"/>
      <c r="O608" s="218">
        <v>50</v>
      </c>
      <c r="P608" s="258">
        <v>0.5</v>
      </c>
      <c r="Q608" s="218" t="s">
        <v>3942</v>
      </c>
      <c r="R608" s="384"/>
    </row>
    <row r="609" spans="1:18" ht="69" x14ac:dyDescent="0.3">
      <c r="A609" s="420">
        <v>570</v>
      </c>
      <c r="B609" s="374" t="s">
        <v>3947</v>
      </c>
      <c r="C609" s="218" t="s">
        <v>3948</v>
      </c>
      <c r="D609" s="218" t="s">
        <v>471</v>
      </c>
      <c r="E609" s="218" t="s">
        <v>672</v>
      </c>
      <c r="F609" s="267"/>
      <c r="G609" s="218" t="s">
        <v>3949</v>
      </c>
      <c r="H609" s="220">
        <v>43383</v>
      </c>
      <c r="I609" s="239" t="s">
        <v>3950</v>
      </c>
      <c r="J609" s="257" t="s">
        <v>3946</v>
      </c>
      <c r="K609" s="218"/>
      <c r="L609" s="218"/>
      <c r="M609" s="218"/>
      <c r="N609" s="218"/>
      <c r="O609" s="218">
        <v>50</v>
      </c>
      <c r="P609" s="258">
        <v>0.5</v>
      </c>
      <c r="Q609" s="218" t="s">
        <v>3942</v>
      </c>
      <c r="R609" s="384"/>
    </row>
    <row r="610" spans="1:18" ht="55.2" x14ac:dyDescent="0.3">
      <c r="A610" s="420">
        <v>571</v>
      </c>
      <c r="B610" s="374" t="s">
        <v>3951</v>
      </c>
      <c r="C610" s="218" t="s">
        <v>3952</v>
      </c>
      <c r="D610" s="218" t="s">
        <v>471</v>
      </c>
      <c r="E610" s="218" t="s">
        <v>2878</v>
      </c>
      <c r="F610" s="267"/>
      <c r="G610" s="218" t="s">
        <v>3953</v>
      </c>
      <c r="H610" s="220">
        <v>43395</v>
      </c>
      <c r="I610" s="239" t="s">
        <v>3954</v>
      </c>
      <c r="J610" s="257" t="s">
        <v>3955</v>
      </c>
      <c r="K610" s="218"/>
      <c r="L610" s="218"/>
      <c r="M610" s="218"/>
      <c r="N610" s="218"/>
      <c r="O610" s="218">
        <v>50</v>
      </c>
      <c r="P610" s="258" t="s">
        <v>3956</v>
      </c>
      <c r="Q610" s="218" t="s">
        <v>3942</v>
      </c>
      <c r="R610" s="384"/>
    </row>
    <row r="611" spans="1:18" ht="55.2" x14ac:dyDescent="0.3">
      <c r="A611" s="420">
        <v>572</v>
      </c>
      <c r="B611" s="218" t="s">
        <v>3957</v>
      </c>
      <c r="C611" s="218" t="s">
        <v>3958</v>
      </c>
      <c r="D611" s="218" t="s">
        <v>471</v>
      </c>
      <c r="E611" s="218" t="s">
        <v>2878</v>
      </c>
      <c r="F611" s="267"/>
      <c r="G611" s="218" t="s">
        <v>3959</v>
      </c>
      <c r="H611" s="220">
        <v>43395</v>
      </c>
      <c r="I611" s="239" t="s">
        <v>3960</v>
      </c>
      <c r="J611" s="257" t="s">
        <v>3961</v>
      </c>
      <c r="K611" s="218"/>
      <c r="L611" s="218"/>
      <c r="M611" s="218"/>
      <c r="N611" s="218"/>
      <c r="O611" s="218">
        <v>50</v>
      </c>
      <c r="P611" s="258">
        <v>0.5</v>
      </c>
      <c r="Q611" s="218" t="s">
        <v>3942</v>
      </c>
      <c r="R611" s="384"/>
    </row>
    <row r="612" spans="1:18" ht="41.4" x14ac:dyDescent="0.3">
      <c r="A612" s="420">
        <v>573</v>
      </c>
      <c r="B612" s="218" t="s">
        <v>3962</v>
      </c>
      <c r="C612" s="218" t="s">
        <v>2791</v>
      </c>
      <c r="D612" s="218" t="s">
        <v>2792</v>
      </c>
      <c r="E612" s="218"/>
      <c r="F612" s="267"/>
      <c r="G612" s="218" t="s">
        <v>3963</v>
      </c>
      <c r="H612" s="220"/>
      <c r="I612" s="239" t="s">
        <v>2791</v>
      </c>
      <c r="J612" s="257" t="s">
        <v>3941</v>
      </c>
      <c r="K612" s="218"/>
      <c r="L612" s="218"/>
      <c r="M612" s="218"/>
      <c r="N612" s="218"/>
      <c r="O612" s="218">
        <v>50</v>
      </c>
      <c r="P612" s="258">
        <v>0.5</v>
      </c>
      <c r="Q612" s="218" t="s">
        <v>3630</v>
      </c>
      <c r="R612" s="384"/>
    </row>
    <row r="613" spans="1:18" ht="41.4" x14ac:dyDescent="0.3">
      <c r="A613" s="420">
        <v>574</v>
      </c>
      <c r="B613" s="218" t="s">
        <v>3964</v>
      </c>
      <c r="C613" s="218" t="s">
        <v>3958</v>
      </c>
      <c r="D613" s="218" t="s">
        <v>471</v>
      </c>
      <c r="E613" s="218" t="s">
        <v>2878</v>
      </c>
      <c r="F613" s="267"/>
      <c r="G613" s="218" t="s">
        <v>3965</v>
      </c>
      <c r="H613" s="220">
        <v>43395</v>
      </c>
      <c r="I613" s="239" t="s">
        <v>3966</v>
      </c>
      <c r="J613" s="257" t="s">
        <v>3967</v>
      </c>
      <c r="K613" s="218"/>
      <c r="L613" s="218"/>
      <c r="M613" s="218"/>
      <c r="N613" s="218"/>
      <c r="O613" s="218">
        <v>50</v>
      </c>
      <c r="P613" s="258">
        <v>0.5</v>
      </c>
      <c r="Q613" s="218" t="s">
        <v>3942</v>
      </c>
      <c r="R613" s="384"/>
    </row>
    <row r="614" spans="1:18" ht="41.4" x14ac:dyDescent="0.3">
      <c r="A614" s="420">
        <v>575</v>
      </c>
      <c r="B614" s="218" t="s">
        <v>3969</v>
      </c>
      <c r="C614" s="218" t="s">
        <v>3970</v>
      </c>
      <c r="D614" s="218" t="s">
        <v>471</v>
      </c>
      <c r="E614" s="218" t="s">
        <v>2878</v>
      </c>
      <c r="F614" s="267"/>
      <c r="G614" s="218" t="s">
        <v>3971</v>
      </c>
      <c r="H614" s="220">
        <v>43490</v>
      </c>
      <c r="I614" s="239" t="s">
        <v>3972</v>
      </c>
      <c r="J614" s="257" t="s">
        <v>3973</v>
      </c>
      <c r="K614" s="218"/>
      <c r="L614" s="218"/>
      <c r="M614" s="218"/>
      <c r="N614" s="218"/>
      <c r="O614" s="218">
        <v>50</v>
      </c>
      <c r="P614" s="258">
        <v>0.5</v>
      </c>
      <c r="Q614" s="218" t="s">
        <v>3942</v>
      </c>
      <c r="R614" s="384"/>
    </row>
    <row r="615" spans="1:18" ht="41.4" x14ac:dyDescent="0.3">
      <c r="A615" s="420">
        <v>576</v>
      </c>
      <c r="B615" s="218" t="s">
        <v>3974</v>
      </c>
      <c r="C615" s="218" t="s">
        <v>3975</v>
      </c>
      <c r="D615" s="218" t="s">
        <v>471</v>
      </c>
      <c r="E615" s="218" t="s">
        <v>2878</v>
      </c>
      <c r="F615" s="267"/>
      <c r="G615" s="218" t="s">
        <v>3976</v>
      </c>
      <c r="H615" s="220">
        <v>43395</v>
      </c>
      <c r="I615" s="239" t="s">
        <v>3977</v>
      </c>
      <c r="J615" s="257" t="s">
        <v>3978</v>
      </c>
      <c r="K615" s="218"/>
      <c r="L615" s="218"/>
      <c r="M615" s="218"/>
      <c r="N615" s="218"/>
      <c r="O615" s="218">
        <v>50</v>
      </c>
      <c r="P615" s="258">
        <v>0.5</v>
      </c>
      <c r="Q615" s="218" t="s">
        <v>3942</v>
      </c>
      <c r="R615" s="384"/>
    </row>
    <row r="616" spans="1:18" ht="27.6" x14ac:dyDescent="0.3">
      <c r="A616" s="420">
        <v>577</v>
      </c>
      <c r="B616" s="218" t="s">
        <v>3979</v>
      </c>
      <c r="C616" s="218" t="s">
        <v>3980</v>
      </c>
      <c r="D616" s="218" t="s">
        <v>3981</v>
      </c>
      <c r="E616" s="218" t="s">
        <v>175</v>
      </c>
      <c r="F616" s="267"/>
      <c r="G616" s="218"/>
      <c r="H616" s="220">
        <v>43489</v>
      </c>
      <c r="I616" s="239" t="s">
        <v>3982</v>
      </c>
      <c r="J616" s="257" t="s">
        <v>3983</v>
      </c>
      <c r="K616" s="218"/>
      <c r="L616" s="218"/>
      <c r="M616" s="218"/>
      <c r="N616" s="218"/>
      <c r="O616" s="218">
        <v>50</v>
      </c>
      <c r="P616" s="258">
        <v>0.5</v>
      </c>
      <c r="Q616" s="218" t="s">
        <v>3133</v>
      </c>
      <c r="R616" s="384"/>
    </row>
    <row r="617" spans="1:18" ht="41.4" x14ac:dyDescent="0.3">
      <c r="A617" s="420">
        <v>578</v>
      </c>
      <c r="B617" s="218" t="s">
        <v>3984</v>
      </c>
      <c r="C617" s="218" t="s">
        <v>3985</v>
      </c>
      <c r="D617" s="218" t="s">
        <v>471</v>
      </c>
      <c r="E617" s="218" t="s">
        <v>2810</v>
      </c>
      <c r="F617" s="267"/>
      <c r="G617" s="218" t="s">
        <v>3986</v>
      </c>
      <c r="H617" s="220">
        <v>43452</v>
      </c>
      <c r="I617" s="239" t="s">
        <v>3987</v>
      </c>
      <c r="J617" s="257" t="s">
        <v>3988</v>
      </c>
      <c r="K617" s="218"/>
      <c r="L617" s="218"/>
      <c r="M617" s="218"/>
      <c r="N617" s="218"/>
      <c r="O617" s="218">
        <v>50</v>
      </c>
      <c r="P617" s="258">
        <v>0.5</v>
      </c>
      <c r="Q617" s="218" t="s">
        <v>3942</v>
      </c>
      <c r="R617" s="384"/>
    </row>
    <row r="618" spans="1:18" ht="41.4" x14ac:dyDescent="0.3">
      <c r="A618" s="420">
        <v>579</v>
      </c>
      <c r="B618" s="218" t="s">
        <v>3989</v>
      </c>
      <c r="C618" s="218" t="s">
        <v>3906</v>
      </c>
      <c r="D618" s="218" t="s">
        <v>471</v>
      </c>
      <c r="E618" s="218" t="s">
        <v>2810</v>
      </c>
      <c r="F618" s="267"/>
      <c r="G618" s="218" t="s">
        <v>3990</v>
      </c>
      <c r="H618" s="220">
        <v>43447</v>
      </c>
      <c r="I618" s="239" t="s">
        <v>3991</v>
      </c>
      <c r="J618" s="257" t="s">
        <v>3988</v>
      </c>
      <c r="K618" s="218"/>
      <c r="L618" s="218"/>
      <c r="M618" s="218"/>
      <c r="N618" s="218"/>
      <c r="O618" s="218">
        <v>50</v>
      </c>
      <c r="P618" s="258">
        <v>0.5</v>
      </c>
      <c r="Q618" s="218" t="s">
        <v>3942</v>
      </c>
      <c r="R618" s="384"/>
    </row>
    <row r="619" spans="1:18" ht="41.4" x14ac:dyDescent="0.3">
      <c r="A619" s="420">
        <v>580</v>
      </c>
      <c r="B619" s="218" t="s">
        <v>3992</v>
      </c>
      <c r="C619" s="218" t="s">
        <v>3993</v>
      </c>
      <c r="D619" s="218" t="s">
        <v>471</v>
      </c>
      <c r="E619" s="218" t="s">
        <v>1251</v>
      </c>
      <c r="F619" s="267"/>
      <c r="G619" s="218" t="s">
        <v>3994</v>
      </c>
      <c r="H619" s="220">
        <v>43490</v>
      </c>
      <c r="I619" s="239" t="s">
        <v>3995</v>
      </c>
      <c r="J619" s="257" t="s">
        <v>3988</v>
      </c>
      <c r="K619" s="218"/>
      <c r="L619" s="218"/>
      <c r="M619" s="218"/>
      <c r="N619" s="218"/>
      <c r="O619" s="218">
        <v>50</v>
      </c>
      <c r="P619" s="258">
        <v>0.5</v>
      </c>
      <c r="Q619" s="218" t="s">
        <v>3942</v>
      </c>
      <c r="R619" s="384"/>
    </row>
    <row r="620" spans="1:18" ht="41.4" x14ac:dyDescent="0.3">
      <c r="A620" s="420">
        <v>581</v>
      </c>
      <c r="B620" s="376" t="s">
        <v>3999</v>
      </c>
      <c r="C620" s="218" t="s">
        <v>2169</v>
      </c>
      <c r="D620" s="218" t="s">
        <v>471</v>
      </c>
      <c r="E620" s="218" t="s">
        <v>2810</v>
      </c>
      <c r="F620" s="267"/>
      <c r="G620" s="218" t="s">
        <v>4000</v>
      </c>
      <c r="H620" s="220">
        <v>43489</v>
      </c>
      <c r="I620" s="239" t="s">
        <v>4001</v>
      </c>
      <c r="J620" s="257" t="s">
        <v>3973</v>
      </c>
      <c r="K620" s="218"/>
      <c r="L620" s="218"/>
      <c r="M620" s="218"/>
      <c r="N620" s="218"/>
      <c r="O620" s="218">
        <v>50</v>
      </c>
      <c r="P620" s="258">
        <v>0.5</v>
      </c>
      <c r="Q620" s="218" t="s">
        <v>3942</v>
      </c>
      <c r="R620" s="384"/>
    </row>
    <row r="621" spans="1:18" ht="41.4" x14ac:dyDescent="0.3">
      <c r="A621" s="420">
        <v>582</v>
      </c>
      <c r="B621" s="218">
        <v>20180026700</v>
      </c>
      <c r="C621" s="218" t="s">
        <v>3958</v>
      </c>
      <c r="D621" s="218" t="s">
        <v>471</v>
      </c>
      <c r="E621" s="218" t="s">
        <v>2878</v>
      </c>
      <c r="F621" s="267"/>
      <c r="G621" s="218" t="s">
        <v>4002</v>
      </c>
      <c r="H621" s="220">
        <v>43395</v>
      </c>
      <c r="I621" s="239" t="s">
        <v>4003</v>
      </c>
      <c r="J621" s="257" t="s">
        <v>4004</v>
      </c>
      <c r="K621" s="218"/>
      <c r="L621" s="218"/>
      <c r="M621" s="218"/>
      <c r="N621" s="218"/>
      <c r="O621" s="218">
        <v>50</v>
      </c>
      <c r="P621" s="258">
        <v>0.5</v>
      </c>
      <c r="Q621" s="218" t="s">
        <v>3942</v>
      </c>
      <c r="R621" s="384"/>
    </row>
    <row r="622" spans="1:18" ht="27.6" x14ac:dyDescent="0.3">
      <c r="A622" s="420">
        <v>583</v>
      </c>
      <c r="B622" s="218" t="s">
        <v>4005</v>
      </c>
      <c r="C622" s="218" t="s">
        <v>3358</v>
      </c>
      <c r="D622" s="218" t="s">
        <v>3359</v>
      </c>
      <c r="E622" s="218" t="s">
        <v>1367</v>
      </c>
      <c r="F622" s="267"/>
      <c r="G622" s="218" t="s">
        <v>4006</v>
      </c>
      <c r="H622" s="220">
        <v>43390</v>
      </c>
      <c r="I622" s="239" t="s">
        <v>4007</v>
      </c>
      <c r="J622" s="257" t="s">
        <v>4004</v>
      </c>
      <c r="K622" s="218"/>
      <c r="L622" s="218"/>
      <c r="M622" s="218"/>
      <c r="N622" s="218"/>
      <c r="O622" s="218">
        <v>50</v>
      </c>
      <c r="P622" s="258">
        <v>0.5</v>
      </c>
      <c r="Q622" s="218" t="s">
        <v>4008</v>
      </c>
      <c r="R622" s="384"/>
    </row>
    <row r="623" spans="1:18" ht="41.4" x14ac:dyDescent="0.3">
      <c r="A623" s="420">
        <v>584</v>
      </c>
      <c r="B623" s="218" t="s">
        <v>4009</v>
      </c>
      <c r="C623" s="218" t="s">
        <v>3901</v>
      </c>
      <c r="D623" s="218" t="s">
        <v>471</v>
      </c>
      <c r="E623" s="218" t="s">
        <v>672</v>
      </c>
      <c r="F623" s="267"/>
      <c r="G623" s="218" t="s">
        <v>4010</v>
      </c>
      <c r="H623" s="220">
        <v>43481</v>
      </c>
      <c r="I623" s="239" t="s">
        <v>4011</v>
      </c>
      <c r="J623" s="257" t="s">
        <v>4012</v>
      </c>
      <c r="K623" s="218"/>
      <c r="L623" s="218"/>
      <c r="M623" s="218"/>
      <c r="N623" s="218"/>
      <c r="O623" s="218">
        <v>50</v>
      </c>
      <c r="P623" s="258">
        <v>0.5</v>
      </c>
      <c r="Q623" s="218" t="s">
        <v>3942</v>
      </c>
      <c r="R623" s="384"/>
    </row>
    <row r="624" spans="1:18" ht="41.4" x14ac:dyDescent="0.3">
      <c r="A624" s="420">
        <v>585</v>
      </c>
      <c r="B624" s="218" t="s">
        <v>4013</v>
      </c>
      <c r="C624" s="218" t="s">
        <v>3993</v>
      </c>
      <c r="D624" s="218" t="s">
        <v>471</v>
      </c>
      <c r="E624" s="218" t="s">
        <v>1251</v>
      </c>
      <c r="F624" s="267"/>
      <c r="G624" s="218" t="s">
        <v>4014</v>
      </c>
      <c r="H624" s="220">
        <v>43490</v>
      </c>
      <c r="I624" s="239" t="s">
        <v>3995</v>
      </c>
      <c r="J624" s="257" t="s">
        <v>4015</v>
      </c>
      <c r="K624" s="218"/>
      <c r="L624" s="218"/>
      <c r="M624" s="218"/>
      <c r="N624" s="218"/>
      <c r="O624" s="218">
        <v>50</v>
      </c>
      <c r="P624" s="258">
        <v>0.5</v>
      </c>
      <c r="Q624" s="218" t="s">
        <v>3942</v>
      </c>
      <c r="R624" s="384"/>
    </row>
    <row r="625" spans="1:18" ht="27.6" x14ac:dyDescent="0.3">
      <c r="A625" s="420">
        <v>586</v>
      </c>
      <c r="B625" s="218" t="s">
        <v>4016</v>
      </c>
      <c r="C625" s="218" t="s">
        <v>4017</v>
      </c>
      <c r="D625" s="218" t="s">
        <v>3359</v>
      </c>
      <c r="E625" s="218" t="s">
        <v>1367</v>
      </c>
      <c r="F625" s="267"/>
      <c r="G625" s="218" t="s">
        <v>4018</v>
      </c>
      <c r="H625" s="220">
        <v>43501</v>
      </c>
      <c r="I625" s="239" t="s">
        <v>4019</v>
      </c>
      <c r="J625" s="257" t="s">
        <v>4012</v>
      </c>
      <c r="K625" s="218"/>
      <c r="L625" s="218"/>
      <c r="M625" s="218"/>
      <c r="N625" s="218"/>
      <c r="O625" s="218">
        <v>50</v>
      </c>
      <c r="P625" s="258">
        <v>0.5</v>
      </c>
      <c r="Q625" s="218" t="s">
        <v>4008</v>
      </c>
      <c r="R625" s="384"/>
    </row>
    <row r="626" spans="1:18" ht="27.6" x14ac:dyDescent="0.3">
      <c r="A626" s="420">
        <v>587</v>
      </c>
      <c r="B626" s="218" t="s">
        <v>4020</v>
      </c>
      <c r="C626" s="218" t="s">
        <v>4021</v>
      </c>
      <c r="D626" s="218" t="s">
        <v>3359</v>
      </c>
      <c r="E626" s="218" t="s">
        <v>3360</v>
      </c>
      <c r="F626" s="267"/>
      <c r="G626" s="218" t="s">
        <v>4022</v>
      </c>
      <c r="H626" s="220">
        <v>43270</v>
      </c>
      <c r="I626" s="239" t="s">
        <v>4023</v>
      </c>
      <c r="J626" s="257" t="s">
        <v>4012</v>
      </c>
      <c r="K626" s="218"/>
      <c r="L626" s="218"/>
      <c r="M626" s="218"/>
      <c r="N626" s="218"/>
      <c r="O626" s="218">
        <v>50</v>
      </c>
      <c r="P626" s="258">
        <v>0.5</v>
      </c>
      <c r="Q626" s="218" t="s">
        <v>4008</v>
      </c>
      <c r="R626" s="384"/>
    </row>
    <row r="627" spans="1:18" ht="41.4" x14ac:dyDescent="0.3">
      <c r="A627" s="420">
        <v>588</v>
      </c>
      <c r="B627" s="218" t="s">
        <v>4024</v>
      </c>
      <c r="C627" s="218" t="s">
        <v>4025</v>
      </c>
      <c r="D627" s="218" t="s">
        <v>471</v>
      </c>
      <c r="E627" s="218" t="s">
        <v>2878</v>
      </c>
      <c r="F627" s="267"/>
      <c r="G627" s="218" t="s">
        <v>4026</v>
      </c>
      <c r="H627" s="220">
        <v>43503</v>
      </c>
      <c r="I627" s="239" t="s">
        <v>4027</v>
      </c>
      <c r="J627" s="257" t="s">
        <v>4028</v>
      </c>
      <c r="K627" s="218"/>
      <c r="L627" s="218"/>
      <c r="M627" s="218"/>
      <c r="N627" s="218"/>
      <c r="O627" s="218">
        <v>50</v>
      </c>
      <c r="P627" s="258">
        <v>0.5</v>
      </c>
      <c r="Q627" s="218" t="s">
        <v>3942</v>
      </c>
      <c r="R627" s="384"/>
    </row>
    <row r="628" spans="1:18" ht="69" x14ac:dyDescent="0.3">
      <c r="A628" s="420">
        <v>589</v>
      </c>
      <c r="B628" s="218" t="s">
        <v>4029</v>
      </c>
      <c r="C628" s="218" t="s">
        <v>2178</v>
      </c>
      <c r="D628" s="218" t="s">
        <v>471</v>
      </c>
      <c r="E628" s="218" t="s">
        <v>2878</v>
      </c>
      <c r="F628" s="267"/>
      <c r="G628" s="218" t="s">
        <v>4030</v>
      </c>
      <c r="H628" s="220">
        <v>43420</v>
      </c>
      <c r="I628" s="239" t="s">
        <v>4031</v>
      </c>
      <c r="J628" s="257" t="s">
        <v>4032</v>
      </c>
      <c r="K628" s="218"/>
      <c r="L628" s="218"/>
      <c r="M628" s="218"/>
      <c r="N628" s="218"/>
      <c r="O628" s="218">
        <v>50</v>
      </c>
      <c r="P628" s="258">
        <v>0.5</v>
      </c>
      <c r="Q628" s="218" t="s">
        <v>3942</v>
      </c>
      <c r="R628" s="384"/>
    </row>
    <row r="629" spans="1:18" ht="41.4" x14ac:dyDescent="0.3">
      <c r="A629" s="420">
        <v>590</v>
      </c>
      <c r="B629" s="218" t="s">
        <v>4013</v>
      </c>
      <c r="C629" s="218" t="s">
        <v>4033</v>
      </c>
      <c r="D629" s="218" t="s">
        <v>471</v>
      </c>
      <c r="E629" s="218" t="s">
        <v>1251</v>
      </c>
      <c r="F629" s="267"/>
      <c r="G629" s="218" t="s">
        <v>4034</v>
      </c>
      <c r="H629" s="220">
        <v>43490</v>
      </c>
      <c r="I629" s="239" t="s">
        <v>4035</v>
      </c>
      <c r="J629" s="257" t="s">
        <v>4036</v>
      </c>
      <c r="K629" s="218"/>
      <c r="L629" s="218"/>
      <c r="M629" s="218"/>
      <c r="N629" s="218"/>
      <c r="O629" s="218">
        <v>50</v>
      </c>
      <c r="P629" s="258">
        <v>0.5</v>
      </c>
      <c r="Q629" s="218" t="s">
        <v>3942</v>
      </c>
      <c r="R629" s="384"/>
    </row>
    <row r="630" spans="1:18" ht="41.4" x14ac:dyDescent="0.3">
      <c r="A630" s="420">
        <v>591</v>
      </c>
      <c r="B630" s="218">
        <v>20170006100</v>
      </c>
      <c r="C630" s="218" t="s">
        <v>3762</v>
      </c>
      <c r="D630" s="218" t="s">
        <v>471</v>
      </c>
      <c r="E630" s="218" t="s">
        <v>2878</v>
      </c>
      <c r="F630" s="267"/>
      <c r="G630" s="218"/>
      <c r="H630" s="220"/>
      <c r="I630" s="239" t="s">
        <v>2949</v>
      </c>
      <c r="J630" s="257" t="s">
        <v>4037</v>
      </c>
      <c r="K630" s="218"/>
      <c r="L630" s="218"/>
      <c r="M630" s="218"/>
      <c r="N630" s="218"/>
      <c r="O630" s="218">
        <v>50</v>
      </c>
      <c r="P630" s="258">
        <v>0.5</v>
      </c>
      <c r="Q630" s="218" t="s">
        <v>4008</v>
      </c>
      <c r="R630" s="384"/>
    </row>
    <row r="631" spans="1:18" ht="41.4" x14ac:dyDescent="0.3">
      <c r="A631" s="420">
        <v>592</v>
      </c>
      <c r="B631" s="218" t="s">
        <v>4038</v>
      </c>
      <c r="C631" s="218" t="s">
        <v>4039</v>
      </c>
      <c r="D631" s="218" t="s">
        <v>471</v>
      </c>
      <c r="E631" s="218" t="s">
        <v>2878</v>
      </c>
      <c r="F631" s="267"/>
      <c r="G631" s="218" t="s">
        <v>4040</v>
      </c>
      <c r="H631" s="220">
        <v>43509</v>
      </c>
      <c r="I631" s="239" t="s">
        <v>4041</v>
      </c>
      <c r="J631" s="257" t="s">
        <v>4042</v>
      </c>
      <c r="K631" s="218"/>
      <c r="L631" s="218"/>
      <c r="M631" s="218"/>
      <c r="N631" s="218"/>
      <c r="O631" s="218">
        <v>50</v>
      </c>
      <c r="P631" s="258">
        <v>0.5</v>
      </c>
      <c r="Q631" s="218" t="s">
        <v>3942</v>
      </c>
      <c r="R631" s="384"/>
    </row>
    <row r="632" spans="1:18" ht="41.4" x14ac:dyDescent="0.3">
      <c r="A632" s="420">
        <v>593</v>
      </c>
      <c r="B632" s="218">
        <v>20180030100</v>
      </c>
      <c r="C632" s="218" t="s">
        <v>3762</v>
      </c>
      <c r="D632" s="218" t="s">
        <v>3926</v>
      </c>
      <c r="E632" s="218" t="s">
        <v>2878</v>
      </c>
      <c r="F632" s="267"/>
      <c r="G632" s="218" t="s">
        <v>4044</v>
      </c>
      <c r="H632" s="220">
        <v>43503</v>
      </c>
      <c r="I632" s="239" t="s">
        <v>4045</v>
      </c>
      <c r="J632" s="257" t="s">
        <v>4046</v>
      </c>
      <c r="K632" s="218"/>
      <c r="L632" s="218"/>
      <c r="M632" s="218"/>
      <c r="N632" s="218"/>
      <c r="O632" s="218">
        <v>50</v>
      </c>
      <c r="P632" s="258">
        <v>0.5</v>
      </c>
      <c r="Q632" s="218" t="s">
        <v>3133</v>
      </c>
      <c r="R632" s="384"/>
    </row>
    <row r="633" spans="1:18" ht="69" x14ac:dyDescent="0.3">
      <c r="A633" s="420">
        <v>594</v>
      </c>
      <c r="B633" s="218" t="s">
        <v>4050</v>
      </c>
      <c r="C633" s="218" t="s">
        <v>1538</v>
      </c>
      <c r="D633" s="218" t="s">
        <v>3926</v>
      </c>
      <c r="E633" s="218" t="s">
        <v>2878</v>
      </c>
      <c r="F633" s="267"/>
      <c r="G633" s="218" t="s">
        <v>4051</v>
      </c>
      <c r="H633" s="220">
        <v>43516</v>
      </c>
      <c r="I633" s="239" t="s">
        <v>4052</v>
      </c>
      <c r="J633" s="257" t="s">
        <v>4053</v>
      </c>
      <c r="K633" s="218"/>
      <c r="L633" s="218"/>
      <c r="M633" s="218"/>
      <c r="N633" s="218"/>
      <c r="O633" s="218">
        <v>50</v>
      </c>
      <c r="P633" s="258">
        <v>0.5</v>
      </c>
      <c r="Q633" s="218" t="s">
        <v>3942</v>
      </c>
      <c r="R633" s="384"/>
    </row>
    <row r="634" spans="1:18" ht="42" thickBot="1" x14ac:dyDescent="0.35">
      <c r="A634" s="422">
        <v>596</v>
      </c>
      <c r="B634" s="423">
        <v>20180030600</v>
      </c>
      <c r="C634" s="423" t="s">
        <v>4054</v>
      </c>
      <c r="D634" s="423" t="s">
        <v>4055</v>
      </c>
      <c r="E634" s="423" t="s">
        <v>1311</v>
      </c>
      <c r="F634" s="424"/>
      <c r="G634" s="423" t="s">
        <v>4056</v>
      </c>
      <c r="H634" s="425">
        <v>43530</v>
      </c>
      <c r="I634" s="426" t="s">
        <v>4057</v>
      </c>
      <c r="J634" s="427" t="s">
        <v>4058</v>
      </c>
      <c r="K634" s="423"/>
      <c r="L634" s="423"/>
      <c r="M634" s="423"/>
      <c r="N634" s="423"/>
      <c r="O634" s="423">
        <v>50</v>
      </c>
      <c r="P634" s="428">
        <v>0.5</v>
      </c>
      <c r="Q634" s="423" t="s">
        <v>3133</v>
      </c>
      <c r="R634" s="429"/>
    </row>
    <row r="1706" ht="16.5" customHeight="1" x14ac:dyDescent="0.3"/>
  </sheetData>
  <autoFilter ref="A5:R418"/>
  <mergeCells count="3">
    <mergeCell ref="B1:E1"/>
    <mergeCell ref="B2:E3"/>
    <mergeCell ref="A1:A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H18"/>
  <sheetViews>
    <sheetView workbookViewId="0">
      <selection activeCell="G7" sqref="G7"/>
    </sheetView>
  </sheetViews>
  <sheetFormatPr baseColWidth="10" defaultRowHeight="14.4" x14ac:dyDescent="0.3"/>
  <cols>
    <col min="2" max="2" width="23.5546875" customWidth="1"/>
    <col min="4" max="4" width="16.5546875" customWidth="1"/>
    <col min="5" max="5" width="11.44140625" customWidth="1"/>
  </cols>
  <sheetData>
    <row r="4" spans="2:8" x14ac:dyDescent="0.3">
      <c r="B4" t="s">
        <v>163</v>
      </c>
      <c r="C4" t="s">
        <v>164</v>
      </c>
      <c r="D4" t="s">
        <v>165</v>
      </c>
      <c r="E4" t="s">
        <v>166</v>
      </c>
      <c r="F4" t="s">
        <v>167</v>
      </c>
    </row>
    <row r="5" spans="2:8" x14ac:dyDescent="0.3">
      <c r="B5" s="121" t="s">
        <v>2823</v>
      </c>
      <c r="C5" s="121">
        <v>48</v>
      </c>
      <c r="D5" s="112">
        <v>0</v>
      </c>
      <c r="E5" s="122">
        <f>+D5*100/D17</f>
        <v>0</v>
      </c>
      <c r="F5" s="122">
        <f>+C5*100/C17</f>
        <v>11.822660098522167</v>
      </c>
      <c r="H5" s="57"/>
    </row>
    <row r="6" spans="2:8" x14ac:dyDescent="0.3">
      <c r="B6" s="121" t="s">
        <v>168</v>
      </c>
      <c r="C6" s="121">
        <v>8</v>
      </c>
      <c r="D6" s="112">
        <v>0</v>
      </c>
      <c r="E6" s="122">
        <f>+D6*100/D17</f>
        <v>0</v>
      </c>
      <c r="F6" s="122">
        <f>+C6*100/C17</f>
        <v>1.9704433497536946</v>
      </c>
    </row>
    <row r="7" spans="2:8" ht="28.8" x14ac:dyDescent="0.3">
      <c r="B7" s="127" t="s">
        <v>2889</v>
      </c>
      <c r="C7" s="121">
        <v>163</v>
      </c>
      <c r="D7" s="112">
        <v>30527320685</v>
      </c>
      <c r="E7" s="122">
        <f>+D7*100/D17</f>
        <v>56.951611725383714</v>
      </c>
      <c r="F7" s="122">
        <f>+C7*100/C17</f>
        <v>40.14778325123153</v>
      </c>
    </row>
    <row r="8" spans="2:8" x14ac:dyDescent="0.3">
      <c r="B8" s="121" t="s">
        <v>2810</v>
      </c>
      <c r="C8" s="121">
        <v>148</v>
      </c>
      <c r="D8" s="112">
        <v>21535793505</v>
      </c>
      <c r="E8" s="122">
        <f>+D8*100/D17</f>
        <v>40.177065080508569</v>
      </c>
      <c r="F8" s="122">
        <f>+C8*100/C17</f>
        <v>36.453201970443352</v>
      </c>
    </row>
    <row r="9" spans="2:8" ht="28.8" x14ac:dyDescent="0.3">
      <c r="B9" s="127" t="s">
        <v>2890</v>
      </c>
      <c r="C9" s="121">
        <v>6</v>
      </c>
      <c r="D9" s="112" t="s">
        <v>3204</v>
      </c>
      <c r="E9" s="122" t="e">
        <f>+D9*100/D17</f>
        <v>#VALUE!</v>
      </c>
      <c r="F9" s="122">
        <f>+C9*100/C17</f>
        <v>1.4778325123152709</v>
      </c>
    </row>
    <row r="10" spans="2:8" ht="28.8" x14ac:dyDescent="0.3">
      <c r="B10" s="127" t="s">
        <v>1281</v>
      </c>
      <c r="C10" s="121">
        <v>13</v>
      </c>
      <c r="D10" s="112">
        <v>1279973251</v>
      </c>
      <c r="E10" s="122">
        <f>+D10*100/D17</f>
        <v>2.3879114830292911</v>
      </c>
      <c r="F10" s="122">
        <f>+C10*100/C17</f>
        <v>3.2019704433497536</v>
      </c>
    </row>
    <row r="11" spans="2:8" x14ac:dyDescent="0.3">
      <c r="B11" s="121" t="s">
        <v>174</v>
      </c>
      <c r="C11" s="121">
        <v>1</v>
      </c>
      <c r="D11" s="112">
        <v>0</v>
      </c>
      <c r="E11" s="122">
        <f>+D11*100/D17</f>
        <v>0</v>
      </c>
      <c r="F11" s="122">
        <f>+C11*100/C17</f>
        <v>0.24630541871921183</v>
      </c>
    </row>
    <row r="12" spans="2:8" x14ac:dyDescent="0.3">
      <c r="B12" s="121" t="s">
        <v>175</v>
      </c>
      <c r="C12" s="121">
        <v>10</v>
      </c>
      <c r="D12" s="112">
        <v>177530225</v>
      </c>
      <c r="E12" s="122">
        <f>+D12*100/D17</f>
        <v>0.33119947040383407</v>
      </c>
      <c r="F12" s="122">
        <f>+C12*100/C17</f>
        <v>2.4630541871921183</v>
      </c>
    </row>
    <row r="13" spans="2:8" ht="28.8" x14ac:dyDescent="0.3">
      <c r="B13" s="127" t="s">
        <v>1367</v>
      </c>
      <c r="C13" s="121">
        <v>1</v>
      </c>
      <c r="D13" s="112">
        <v>60000000</v>
      </c>
      <c r="E13" s="122">
        <f>+D13*100/D17</f>
        <v>0.11193568996056893</v>
      </c>
      <c r="F13" s="122">
        <f>+C13*100/C17</f>
        <v>0.24630541871921183</v>
      </c>
    </row>
    <row r="14" spans="2:8" x14ac:dyDescent="0.3">
      <c r="B14" s="121" t="s">
        <v>177</v>
      </c>
      <c r="C14" s="121">
        <v>2</v>
      </c>
      <c r="D14" s="112">
        <v>0</v>
      </c>
      <c r="E14" s="122">
        <f>+D14*100/D17</f>
        <v>0</v>
      </c>
      <c r="F14" s="122">
        <f>+C14*100/C17</f>
        <v>0.49261083743842365</v>
      </c>
    </row>
    <row r="15" spans="2:8" x14ac:dyDescent="0.3">
      <c r="B15" s="121" t="s">
        <v>176</v>
      </c>
      <c r="C15" s="121">
        <v>0</v>
      </c>
      <c r="D15" s="112">
        <v>0</v>
      </c>
      <c r="E15" s="122">
        <f>+D15*100/D17</f>
        <v>0</v>
      </c>
      <c r="F15" s="122">
        <f>+C15*100/C17</f>
        <v>0</v>
      </c>
    </row>
    <row r="16" spans="2:8" x14ac:dyDescent="0.3">
      <c r="B16" s="121" t="s">
        <v>179</v>
      </c>
      <c r="C16" s="121">
        <v>6</v>
      </c>
      <c r="D16" s="112">
        <v>21589120</v>
      </c>
      <c r="E16" s="122">
        <f>+D16*100/D17</f>
        <v>4.0276550714025298E-2</v>
      </c>
      <c r="F16" s="122">
        <f>+C16*100/C17</f>
        <v>1.4778325123152709</v>
      </c>
    </row>
    <row r="17" spans="3:6" x14ac:dyDescent="0.3">
      <c r="C17" s="163">
        <f>SUM(C5:C16)</f>
        <v>406</v>
      </c>
      <c r="D17" s="164">
        <f>SUM(D5:D16)</f>
        <v>53602206786</v>
      </c>
      <c r="E17" s="163" t="e">
        <f>SUM(E5:E16)</f>
        <v>#VALUE!</v>
      </c>
      <c r="F17" s="165">
        <f>SUM(F5:F16)</f>
        <v>100.00000000000001</v>
      </c>
    </row>
    <row r="18" spans="3:6" x14ac:dyDescent="0.3">
      <c r="D18" s="2"/>
    </row>
  </sheetData>
  <pageMargins left="0.7" right="0.7" top="0.75" bottom="0.75" header="0.3" footer="0.3"/>
  <pageSetup paperSize="9" orientation="portrait"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53"/>
  <sheetViews>
    <sheetView workbookViewId="0">
      <selection activeCell="A6" sqref="A6"/>
    </sheetView>
  </sheetViews>
  <sheetFormatPr baseColWidth="10" defaultRowHeight="14.4" x14ac:dyDescent="0.3"/>
  <sheetData>
    <row r="1" spans="1:18" s="107" customFormat="1" ht="13.8" x14ac:dyDescent="0.3">
      <c r="A1" s="193"/>
      <c r="B1" s="194" t="s">
        <v>0</v>
      </c>
      <c r="C1" s="194"/>
      <c r="D1" s="194"/>
      <c r="E1" s="194"/>
      <c r="F1" s="60" t="s">
        <v>1</v>
      </c>
      <c r="H1" s="38"/>
      <c r="I1" s="61"/>
      <c r="J1" s="62"/>
      <c r="P1" s="63"/>
      <c r="Q1" s="105"/>
    </row>
    <row r="2" spans="1:18" s="107" customFormat="1" ht="13.8" x14ac:dyDescent="0.3">
      <c r="A2" s="193"/>
      <c r="B2" s="194" t="s">
        <v>2</v>
      </c>
      <c r="C2" s="194"/>
      <c r="D2" s="194"/>
      <c r="E2" s="194"/>
      <c r="F2" s="60" t="s">
        <v>1472</v>
      </c>
      <c r="H2" s="38"/>
      <c r="I2" s="61"/>
      <c r="J2" s="62"/>
      <c r="P2" s="63"/>
      <c r="Q2" s="105"/>
    </row>
    <row r="3" spans="1:18" s="107" customFormat="1" ht="13.8" x14ac:dyDescent="0.3">
      <c r="A3" s="193"/>
      <c r="B3" s="194"/>
      <c r="C3" s="194"/>
      <c r="D3" s="194"/>
      <c r="E3" s="194"/>
      <c r="F3" s="60" t="s">
        <v>3</v>
      </c>
      <c r="H3" s="38"/>
      <c r="I3" s="61"/>
      <c r="J3" s="62"/>
      <c r="Q3" s="105"/>
    </row>
    <row r="4" spans="1:18" s="105" customFormat="1" ht="7.5" customHeight="1" x14ac:dyDescent="0.3">
      <c r="A4" s="28"/>
      <c r="B4" s="106"/>
      <c r="C4" s="106"/>
      <c r="D4" s="106"/>
      <c r="E4" s="106"/>
      <c r="F4" s="31"/>
      <c r="H4" s="10"/>
      <c r="I4" s="23"/>
      <c r="J4" s="24"/>
    </row>
    <row r="5" spans="1:18"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18" s="153" customFormat="1" ht="105.75" customHeight="1" x14ac:dyDescent="0.3">
      <c r="A6" s="151">
        <v>1</v>
      </c>
      <c r="B6" s="45" t="s">
        <v>18</v>
      </c>
      <c r="C6" s="44" t="s">
        <v>1579</v>
      </c>
      <c r="D6" s="153" t="s">
        <v>20</v>
      </c>
      <c r="E6" s="153" t="s">
        <v>2823</v>
      </c>
      <c r="F6" s="114">
        <v>0</v>
      </c>
      <c r="G6" s="153" t="s">
        <v>30</v>
      </c>
      <c r="H6" s="10">
        <v>40798</v>
      </c>
      <c r="I6" s="153" t="s">
        <v>22</v>
      </c>
      <c r="J6" s="41" t="s">
        <v>1632</v>
      </c>
      <c r="O6" s="153">
        <v>50</v>
      </c>
      <c r="P6" s="153">
        <v>50</v>
      </c>
      <c r="Q6" s="153" t="s">
        <v>1634</v>
      </c>
    </row>
    <row r="7" spans="1:18" s="153" customFormat="1" ht="105.75" customHeight="1" x14ac:dyDescent="0.3">
      <c r="A7" s="151">
        <v>2</v>
      </c>
      <c r="B7" s="45" t="s">
        <v>27</v>
      </c>
      <c r="C7" s="44" t="s">
        <v>1579</v>
      </c>
      <c r="D7" s="153" t="s">
        <v>20</v>
      </c>
      <c r="E7" s="153" t="s">
        <v>2823</v>
      </c>
      <c r="F7" s="114">
        <v>0</v>
      </c>
      <c r="G7" s="153" t="s">
        <v>28</v>
      </c>
      <c r="H7" s="10">
        <v>40710</v>
      </c>
      <c r="I7" s="153" t="s">
        <v>29</v>
      </c>
      <c r="J7" s="41" t="s">
        <v>1633</v>
      </c>
      <c r="O7" s="153">
        <v>50</v>
      </c>
      <c r="P7" s="153">
        <v>50</v>
      </c>
      <c r="Q7" s="153" t="s">
        <v>1634</v>
      </c>
    </row>
    <row r="8" spans="1:18" s="153" customFormat="1" ht="105.75" customHeight="1" x14ac:dyDescent="0.3">
      <c r="A8" s="151">
        <v>3</v>
      </c>
      <c r="B8" s="42" t="s">
        <v>32</v>
      </c>
      <c r="C8" s="153" t="s">
        <v>77</v>
      </c>
      <c r="D8" s="153" t="s">
        <v>20</v>
      </c>
      <c r="E8" s="153" t="s">
        <v>2823</v>
      </c>
      <c r="F8" s="114">
        <v>0</v>
      </c>
      <c r="G8" s="153" t="s">
        <v>76</v>
      </c>
      <c r="H8" s="10">
        <v>42327</v>
      </c>
      <c r="I8" s="153" t="s">
        <v>33</v>
      </c>
      <c r="J8" s="42" t="s">
        <v>1814</v>
      </c>
      <c r="K8" s="8"/>
      <c r="O8" s="153">
        <v>50</v>
      </c>
      <c r="P8" s="153">
        <v>50</v>
      </c>
      <c r="Q8" s="153" t="s">
        <v>1634</v>
      </c>
    </row>
    <row r="9" spans="1:18" s="153" customFormat="1" ht="105.75" customHeight="1" x14ac:dyDescent="0.3">
      <c r="A9" s="172">
        <v>4</v>
      </c>
      <c r="B9" s="45" t="s">
        <v>34</v>
      </c>
      <c r="C9" s="41" t="s">
        <v>1538</v>
      </c>
      <c r="D9" s="153" t="s">
        <v>20</v>
      </c>
      <c r="E9" s="153" t="s">
        <v>2823</v>
      </c>
      <c r="F9" s="115">
        <v>0</v>
      </c>
      <c r="G9" s="153" t="s">
        <v>35</v>
      </c>
      <c r="H9" s="10">
        <v>41575</v>
      </c>
      <c r="I9" s="153" t="s">
        <v>36</v>
      </c>
      <c r="J9" s="43" t="s">
        <v>1419</v>
      </c>
      <c r="K9" s="43"/>
      <c r="O9" s="153">
        <v>50</v>
      </c>
      <c r="P9" s="153">
        <v>50</v>
      </c>
      <c r="Q9" s="153" t="s">
        <v>1634</v>
      </c>
    </row>
    <row r="10" spans="1:18" s="153" customFormat="1" ht="105.75" customHeight="1" x14ac:dyDescent="0.3">
      <c r="A10" s="172">
        <v>5</v>
      </c>
      <c r="B10" s="42" t="s">
        <v>37</v>
      </c>
      <c r="C10" s="153" t="s">
        <v>1538</v>
      </c>
      <c r="D10" s="153" t="s">
        <v>20</v>
      </c>
      <c r="E10" s="153" t="s">
        <v>2823</v>
      </c>
      <c r="F10" s="115">
        <v>0</v>
      </c>
      <c r="G10" s="153" t="s">
        <v>38</v>
      </c>
      <c r="H10" s="10">
        <v>41157</v>
      </c>
      <c r="I10" s="153" t="s">
        <v>39</v>
      </c>
      <c r="J10" s="153" t="s">
        <v>1572</v>
      </c>
      <c r="O10" s="153">
        <v>50</v>
      </c>
      <c r="P10" s="153">
        <v>50</v>
      </c>
      <c r="Q10" s="153" t="s">
        <v>1634</v>
      </c>
    </row>
    <row r="11" spans="1:18" s="153" customFormat="1" ht="105.75" customHeight="1" x14ac:dyDescent="0.3">
      <c r="A11" s="172">
        <v>6</v>
      </c>
      <c r="B11" s="42" t="s">
        <v>40</v>
      </c>
      <c r="C11" s="153" t="s">
        <v>2186</v>
      </c>
      <c r="D11" s="153" t="s">
        <v>20</v>
      </c>
      <c r="E11" s="153" t="s">
        <v>2823</v>
      </c>
      <c r="F11" s="115">
        <v>0</v>
      </c>
      <c r="G11" s="5" t="s">
        <v>41</v>
      </c>
      <c r="H11" s="10">
        <v>41884</v>
      </c>
      <c r="I11" s="153" t="s">
        <v>42</v>
      </c>
      <c r="J11" s="153" t="s">
        <v>1727</v>
      </c>
      <c r="O11" s="153">
        <v>50</v>
      </c>
      <c r="P11" s="153">
        <v>50</v>
      </c>
      <c r="Q11" s="153" t="s">
        <v>1634</v>
      </c>
    </row>
    <row r="12" spans="1:18" s="153" customFormat="1" ht="105.75" customHeight="1" x14ac:dyDescent="0.3">
      <c r="A12" s="172">
        <v>7</v>
      </c>
      <c r="B12" s="42" t="s">
        <v>48</v>
      </c>
      <c r="C12" s="153" t="s">
        <v>49</v>
      </c>
      <c r="D12" s="153" t="s">
        <v>20</v>
      </c>
      <c r="E12" s="153" t="s">
        <v>2823</v>
      </c>
      <c r="F12" s="115">
        <v>0</v>
      </c>
      <c r="G12" s="153" t="s">
        <v>79</v>
      </c>
      <c r="H12" s="10">
        <v>42039</v>
      </c>
      <c r="I12" s="153" t="s">
        <v>50</v>
      </c>
      <c r="J12" s="153" t="s">
        <v>2844</v>
      </c>
      <c r="O12" s="153">
        <v>50</v>
      </c>
      <c r="P12" s="153">
        <v>50</v>
      </c>
      <c r="Q12" s="153" t="s">
        <v>1634</v>
      </c>
      <c r="R12" s="153" t="s">
        <v>1636</v>
      </c>
    </row>
    <row r="13" spans="1:18" s="153" customFormat="1" ht="105.75" customHeight="1" x14ac:dyDescent="0.3">
      <c r="A13" s="172">
        <v>8</v>
      </c>
      <c r="B13" s="42" t="s">
        <v>51</v>
      </c>
      <c r="C13" s="6" t="s">
        <v>1579</v>
      </c>
      <c r="D13" s="153" t="s">
        <v>20</v>
      </c>
      <c r="E13" s="153" t="s">
        <v>2823</v>
      </c>
      <c r="F13" s="115">
        <v>0</v>
      </c>
      <c r="H13" s="10">
        <v>41682</v>
      </c>
      <c r="I13" s="153" t="s">
        <v>52</v>
      </c>
      <c r="J13" s="153" t="s">
        <v>1573</v>
      </c>
      <c r="O13" s="153">
        <v>50</v>
      </c>
      <c r="P13" s="153">
        <v>50</v>
      </c>
      <c r="Q13" s="153" t="s">
        <v>1634</v>
      </c>
    </row>
    <row r="14" spans="1:18" s="153" customFormat="1" ht="105.75" customHeight="1" x14ac:dyDescent="0.3">
      <c r="A14" s="172">
        <v>9</v>
      </c>
      <c r="B14" s="45" t="s">
        <v>53</v>
      </c>
      <c r="C14" s="41" t="s">
        <v>31</v>
      </c>
      <c r="D14" s="153" t="s">
        <v>20</v>
      </c>
      <c r="E14" s="153" t="s">
        <v>2823</v>
      </c>
      <c r="F14" s="115">
        <v>0</v>
      </c>
      <c r="G14" s="153" t="s">
        <v>80</v>
      </c>
      <c r="H14" s="10">
        <v>40990</v>
      </c>
      <c r="I14" s="153" t="s">
        <v>54</v>
      </c>
      <c r="J14" s="153" t="s">
        <v>1451</v>
      </c>
      <c r="O14" s="153">
        <v>50</v>
      </c>
      <c r="P14" s="153">
        <v>50</v>
      </c>
      <c r="Q14" s="153" t="s">
        <v>1634</v>
      </c>
    </row>
    <row r="15" spans="1:18" s="153" customFormat="1" ht="105.75" customHeight="1" x14ac:dyDescent="0.3">
      <c r="A15" s="172">
        <v>10</v>
      </c>
      <c r="B15" s="45" t="s">
        <v>55</v>
      </c>
      <c r="C15" s="44" t="s">
        <v>2125</v>
      </c>
      <c r="D15" s="153" t="s">
        <v>20</v>
      </c>
      <c r="E15" s="6" t="s">
        <v>2823</v>
      </c>
      <c r="F15" s="116">
        <v>0</v>
      </c>
      <c r="G15" s="153" t="s">
        <v>81</v>
      </c>
      <c r="H15" s="11">
        <v>41255</v>
      </c>
      <c r="I15" s="6" t="s">
        <v>56</v>
      </c>
      <c r="J15" s="6" t="s">
        <v>1452</v>
      </c>
      <c r="K15" s="6"/>
      <c r="O15" s="153">
        <v>50</v>
      </c>
      <c r="P15" s="153">
        <v>50</v>
      </c>
      <c r="Q15" s="153" t="s">
        <v>1634</v>
      </c>
    </row>
    <row r="16" spans="1:18" s="153" customFormat="1" ht="105.75" customHeight="1" x14ac:dyDescent="0.3">
      <c r="A16" s="172">
        <v>11</v>
      </c>
      <c r="B16" s="42" t="s">
        <v>57</v>
      </c>
      <c r="C16" s="6" t="s">
        <v>1579</v>
      </c>
      <c r="D16" s="153" t="s">
        <v>20</v>
      </c>
      <c r="E16" s="153" t="s">
        <v>2823</v>
      </c>
      <c r="F16" s="114">
        <v>0</v>
      </c>
      <c r="G16" s="153" t="s">
        <v>59</v>
      </c>
      <c r="H16" s="10">
        <v>42605</v>
      </c>
      <c r="I16" s="153" t="s">
        <v>60</v>
      </c>
      <c r="J16" s="153" t="s">
        <v>61</v>
      </c>
      <c r="O16" s="153">
        <v>50</v>
      </c>
      <c r="P16" s="153">
        <v>50</v>
      </c>
      <c r="Q16" s="153" t="s">
        <v>1634</v>
      </c>
    </row>
    <row r="17" spans="1:19" s="153" customFormat="1" ht="105.75" customHeight="1" x14ac:dyDescent="0.3">
      <c r="A17" s="172">
        <v>12</v>
      </c>
      <c r="B17" s="42" t="s">
        <v>140</v>
      </c>
      <c r="C17" s="153" t="s">
        <v>1538</v>
      </c>
      <c r="D17" s="153" t="s">
        <v>20</v>
      </c>
      <c r="E17" s="153" t="s">
        <v>2823</v>
      </c>
      <c r="F17" s="114">
        <v>0</v>
      </c>
      <c r="G17" s="153" t="s">
        <v>141</v>
      </c>
      <c r="H17" s="10">
        <v>42521</v>
      </c>
      <c r="I17" s="153" t="s">
        <v>142</v>
      </c>
      <c r="J17" s="5" t="s">
        <v>1847</v>
      </c>
      <c r="K17" s="5"/>
      <c r="O17" s="153">
        <v>50</v>
      </c>
      <c r="P17" s="153">
        <v>50</v>
      </c>
      <c r="Q17" s="153" t="s">
        <v>1634</v>
      </c>
    </row>
    <row r="18" spans="1:19" s="153" customFormat="1" ht="105.75" customHeight="1" x14ac:dyDescent="0.3">
      <c r="A18" s="172">
        <v>13</v>
      </c>
      <c r="B18" s="42" t="s">
        <v>149</v>
      </c>
      <c r="C18" s="153" t="s">
        <v>88</v>
      </c>
      <c r="D18" s="153" t="s">
        <v>20</v>
      </c>
      <c r="E18" s="153" t="s">
        <v>2823</v>
      </c>
      <c r="F18" s="114">
        <v>0</v>
      </c>
      <c r="G18" s="153" t="s">
        <v>150</v>
      </c>
      <c r="H18" s="10">
        <v>42550</v>
      </c>
      <c r="I18" s="153" t="s">
        <v>151</v>
      </c>
      <c r="J18" s="153" t="s">
        <v>1811</v>
      </c>
      <c r="O18" s="153">
        <v>50</v>
      </c>
      <c r="P18" s="153">
        <v>50</v>
      </c>
      <c r="Q18" s="153" t="s">
        <v>1634</v>
      </c>
    </row>
    <row r="19" spans="1:19" s="153" customFormat="1" ht="105.75" customHeight="1" x14ac:dyDescent="0.3">
      <c r="A19" s="172">
        <v>14</v>
      </c>
      <c r="B19" s="42" t="s">
        <v>158</v>
      </c>
      <c r="C19" s="153" t="s">
        <v>88</v>
      </c>
      <c r="D19" s="153" t="s">
        <v>20</v>
      </c>
      <c r="E19" s="153" t="s">
        <v>2823</v>
      </c>
      <c r="F19" s="114">
        <v>0</v>
      </c>
      <c r="G19" s="153" t="s">
        <v>159</v>
      </c>
      <c r="H19" s="10">
        <v>42600</v>
      </c>
      <c r="I19" s="153" t="s">
        <v>160</v>
      </c>
      <c r="J19" s="153" t="s">
        <v>1637</v>
      </c>
      <c r="O19" s="153">
        <v>50</v>
      </c>
      <c r="P19" s="153">
        <v>50</v>
      </c>
      <c r="Q19" s="153" t="s">
        <v>1634</v>
      </c>
    </row>
    <row r="20" spans="1:19" s="153" customFormat="1" ht="105.75" customHeight="1" x14ac:dyDescent="0.3">
      <c r="A20" s="172">
        <v>15</v>
      </c>
      <c r="B20" s="45" t="s">
        <v>66</v>
      </c>
      <c r="C20" s="6" t="s">
        <v>1579</v>
      </c>
      <c r="D20" s="153" t="s">
        <v>20</v>
      </c>
      <c r="E20" s="6" t="s">
        <v>2823</v>
      </c>
      <c r="F20" s="116">
        <v>0</v>
      </c>
      <c r="G20" s="6" t="s">
        <v>67</v>
      </c>
      <c r="H20" s="11">
        <v>42045</v>
      </c>
      <c r="I20" s="6" t="s">
        <v>68</v>
      </c>
      <c r="J20" s="153" t="s">
        <v>1578</v>
      </c>
      <c r="O20" s="153">
        <v>50</v>
      </c>
      <c r="P20" s="153">
        <v>50</v>
      </c>
      <c r="Q20" s="153" t="s">
        <v>2874</v>
      </c>
    </row>
    <row r="21" spans="1:19" s="153" customFormat="1" ht="105.75" customHeight="1" x14ac:dyDescent="0.3">
      <c r="A21" s="172">
        <v>16</v>
      </c>
      <c r="B21" s="42" t="s">
        <v>1642</v>
      </c>
      <c r="C21" s="6" t="s">
        <v>1579</v>
      </c>
      <c r="D21" s="153" t="s">
        <v>20</v>
      </c>
      <c r="E21" s="153" t="s">
        <v>2823</v>
      </c>
      <c r="F21" s="114">
        <v>0</v>
      </c>
      <c r="G21" s="153" t="s">
        <v>74</v>
      </c>
      <c r="H21" s="10">
        <v>42429</v>
      </c>
      <c r="I21" s="153" t="s">
        <v>75</v>
      </c>
      <c r="J21" s="153" t="s">
        <v>1724</v>
      </c>
      <c r="O21" s="153">
        <v>50</v>
      </c>
      <c r="P21" s="153">
        <v>50</v>
      </c>
      <c r="Q21" s="153" t="s">
        <v>2874</v>
      </c>
    </row>
    <row r="22" spans="1:19" s="153" customFormat="1" ht="105.75" customHeight="1" x14ac:dyDescent="0.3">
      <c r="A22" s="172">
        <v>17</v>
      </c>
      <c r="B22" s="46" t="s">
        <v>87</v>
      </c>
      <c r="C22" s="153" t="s">
        <v>88</v>
      </c>
      <c r="D22" s="153" t="s">
        <v>20</v>
      </c>
      <c r="E22" s="153" t="s">
        <v>2882</v>
      </c>
      <c r="F22" s="114">
        <v>0</v>
      </c>
      <c r="G22" s="153" t="s">
        <v>90</v>
      </c>
      <c r="H22" s="10">
        <v>42384</v>
      </c>
      <c r="I22" s="153" t="s">
        <v>89</v>
      </c>
      <c r="J22" s="5" t="s">
        <v>1696</v>
      </c>
      <c r="K22" s="5"/>
      <c r="O22" s="153">
        <v>50</v>
      </c>
      <c r="P22" s="153">
        <v>50</v>
      </c>
      <c r="Q22" s="153" t="s">
        <v>2874</v>
      </c>
    </row>
    <row r="23" spans="1:19" s="153" customFormat="1" ht="105.75" customHeight="1" x14ac:dyDescent="0.3">
      <c r="A23" s="172">
        <v>18</v>
      </c>
      <c r="B23" s="42" t="s">
        <v>133</v>
      </c>
      <c r="C23" s="6" t="s">
        <v>1579</v>
      </c>
      <c r="D23" s="153" t="s">
        <v>20</v>
      </c>
      <c r="E23" s="153" t="s">
        <v>2823</v>
      </c>
      <c r="F23" s="114">
        <v>0</v>
      </c>
      <c r="G23" s="153" t="s">
        <v>134</v>
      </c>
      <c r="H23" s="10">
        <v>42487</v>
      </c>
      <c r="I23" s="153" t="s">
        <v>135</v>
      </c>
      <c r="J23" s="153" t="s">
        <v>1643</v>
      </c>
      <c r="O23" s="153">
        <v>50</v>
      </c>
      <c r="P23" s="153">
        <v>50</v>
      </c>
      <c r="Q23" s="153" t="s">
        <v>2874</v>
      </c>
      <c r="R23" s="153" t="s">
        <v>1644</v>
      </c>
    </row>
    <row r="24" spans="1:19" s="153" customFormat="1" ht="105.75" customHeight="1" x14ac:dyDescent="0.3">
      <c r="A24" s="172">
        <v>19</v>
      </c>
      <c r="B24" s="42" t="s">
        <v>143</v>
      </c>
      <c r="C24" s="153" t="s">
        <v>122</v>
      </c>
      <c r="D24" s="153" t="s">
        <v>20</v>
      </c>
      <c r="E24" s="153" t="s">
        <v>2823</v>
      </c>
      <c r="F24" s="114">
        <v>0</v>
      </c>
      <c r="G24" s="153" t="s">
        <v>144</v>
      </c>
      <c r="H24" s="10">
        <v>42543</v>
      </c>
      <c r="I24" s="153" t="s">
        <v>145</v>
      </c>
      <c r="J24" s="153" t="s">
        <v>1738</v>
      </c>
      <c r="O24" s="153">
        <v>50</v>
      </c>
      <c r="P24" s="153">
        <v>50</v>
      </c>
      <c r="Q24" s="153" t="s">
        <v>2874</v>
      </c>
    </row>
    <row r="25" spans="1:19" s="153" customFormat="1" ht="105.75" customHeight="1" x14ac:dyDescent="0.3">
      <c r="A25" s="172">
        <v>20</v>
      </c>
      <c r="B25" s="42" t="s">
        <v>152</v>
      </c>
      <c r="C25" s="153" t="s">
        <v>153</v>
      </c>
      <c r="D25" s="153" t="s">
        <v>20</v>
      </c>
      <c r="E25" s="153" t="s">
        <v>2823</v>
      </c>
      <c r="F25" s="114">
        <v>0</v>
      </c>
      <c r="G25" s="153" t="s">
        <v>154</v>
      </c>
      <c r="H25" s="10">
        <v>42557</v>
      </c>
      <c r="I25" s="153" t="s">
        <v>155</v>
      </c>
      <c r="J25" s="10" t="s">
        <v>2837</v>
      </c>
      <c r="K25" s="10"/>
      <c r="O25" s="153">
        <v>50</v>
      </c>
      <c r="P25" s="153">
        <v>50</v>
      </c>
      <c r="Q25" s="153" t="s">
        <v>2874</v>
      </c>
    </row>
    <row r="26" spans="1:19" s="153" customFormat="1" ht="105.75" customHeight="1" x14ac:dyDescent="0.3">
      <c r="A26" s="172">
        <v>21</v>
      </c>
      <c r="B26" s="42" t="s">
        <v>1531</v>
      </c>
      <c r="C26" s="153" t="s">
        <v>2186</v>
      </c>
      <c r="D26" s="153" t="s">
        <v>20</v>
      </c>
      <c r="E26" s="153" t="s">
        <v>2823</v>
      </c>
      <c r="F26" s="114">
        <v>0</v>
      </c>
      <c r="G26" s="153" t="s">
        <v>1532</v>
      </c>
      <c r="H26" s="10">
        <v>42697</v>
      </c>
      <c r="I26" s="153" t="s">
        <v>1533</v>
      </c>
      <c r="J26" s="10" t="s">
        <v>2883</v>
      </c>
      <c r="K26" s="10"/>
      <c r="O26" s="153">
        <v>50</v>
      </c>
      <c r="P26" s="153">
        <v>50</v>
      </c>
      <c r="Q26" s="153" t="s">
        <v>2874</v>
      </c>
    </row>
    <row r="27" spans="1:19" s="153" customFormat="1" ht="105.75" customHeight="1" x14ac:dyDescent="0.3">
      <c r="A27" s="172">
        <v>22</v>
      </c>
      <c r="B27" s="42" t="s">
        <v>1580</v>
      </c>
      <c r="C27" s="153" t="s">
        <v>788</v>
      </c>
      <c r="D27" s="153" t="s">
        <v>471</v>
      </c>
      <c r="E27" s="153" t="s">
        <v>2823</v>
      </c>
      <c r="F27" s="114">
        <v>0</v>
      </c>
      <c r="G27" s="153" t="s">
        <v>1581</v>
      </c>
      <c r="H27" s="10" t="s">
        <v>1582</v>
      </c>
      <c r="I27" s="153" t="s">
        <v>1798</v>
      </c>
      <c r="J27" s="153" t="s">
        <v>2867</v>
      </c>
      <c r="O27" s="153">
        <v>50</v>
      </c>
      <c r="P27" s="153">
        <v>50</v>
      </c>
      <c r="Q27" s="153" t="s">
        <v>2874</v>
      </c>
    </row>
    <row r="28" spans="1:19" s="67" customFormat="1" ht="386.4" x14ac:dyDescent="0.3">
      <c r="A28" s="172">
        <v>23</v>
      </c>
      <c r="B28" s="77" t="s">
        <v>2676</v>
      </c>
      <c r="C28" s="67" t="s">
        <v>2667</v>
      </c>
      <c r="D28" s="67" t="s">
        <v>471</v>
      </c>
      <c r="E28" s="67" t="s">
        <v>2823</v>
      </c>
      <c r="F28" s="156">
        <v>0</v>
      </c>
      <c r="G28" s="67" t="s">
        <v>2677</v>
      </c>
      <c r="H28" s="67" t="s">
        <v>2678</v>
      </c>
      <c r="I28" s="67" t="s">
        <v>2679</v>
      </c>
      <c r="J28" s="67" t="s">
        <v>2868</v>
      </c>
      <c r="O28" s="153">
        <v>50</v>
      </c>
      <c r="P28" s="67">
        <v>50</v>
      </c>
      <c r="Q28" s="153" t="s">
        <v>2874</v>
      </c>
    </row>
    <row r="29" spans="1:19" s="67" customFormat="1" ht="234.6" x14ac:dyDescent="0.3">
      <c r="A29" s="172">
        <v>24</v>
      </c>
      <c r="B29" s="77" t="s">
        <v>2680</v>
      </c>
      <c r="C29" s="67" t="s">
        <v>153</v>
      </c>
      <c r="D29" s="67" t="s">
        <v>471</v>
      </c>
      <c r="E29" s="67" t="s">
        <v>2823</v>
      </c>
      <c r="F29" s="156">
        <v>0</v>
      </c>
      <c r="G29" s="67" t="s">
        <v>2681</v>
      </c>
      <c r="H29" s="67" t="s">
        <v>2682</v>
      </c>
      <c r="I29" s="67" t="s">
        <v>2683</v>
      </c>
      <c r="J29" s="67" t="s">
        <v>2684</v>
      </c>
      <c r="O29" s="153">
        <v>50</v>
      </c>
      <c r="P29" s="67">
        <v>50</v>
      </c>
      <c r="Q29" s="153" t="s">
        <v>2874</v>
      </c>
    </row>
    <row r="30" spans="1:19" s="67" customFormat="1" ht="317.39999999999998" x14ac:dyDescent="0.3">
      <c r="A30" s="172">
        <v>25</v>
      </c>
      <c r="B30" s="77" t="s">
        <v>2666</v>
      </c>
      <c r="C30" s="67" t="s">
        <v>2667</v>
      </c>
      <c r="D30" s="67" t="s">
        <v>471</v>
      </c>
      <c r="E30" s="67" t="s">
        <v>2823</v>
      </c>
      <c r="F30" s="156">
        <v>0</v>
      </c>
      <c r="G30" s="67" t="s">
        <v>2668</v>
      </c>
      <c r="H30" s="67" t="s">
        <v>2669</v>
      </c>
      <c r="I30" s="67" t="s">
        <v>2670</v>
      </c>
      <c r="J30" s="67" t="s">
        <v>2671</v>
      </c>
      <c r="O30" s="153">
        <v>50</v>
      </c>
      <c r="P30" s="67">
        <v>50</v>
      </c>
      <c r="Q30" s="153" t="s">
        <v>2874</v>
      </c>
    </row>
    <row r="31" spans="1:19" s="67" customFormat="1" ht="207" x14ac:dyDescent="0.3">
      <c r="A31" s="172">
        <v>26</v>
      </c>
      <c r="B31" s="77" t="s">
        <v>2685</v>
      </c>
      <c r="C31" s="67" t="s">
        <v>2240</v>
      </c>
      <c r="D31" s="67" t="s">
        <v>471</v>
      </c>
      <c r="E31" s="67" t="s">
        <v>2823</v>
      </c>
      <c r="F31" s="156">
        <v>0</v>
      </c>
      <c r="G31" s="67" t="s">
        <v>2686</v>
      </c>
      <c r="H31" s="67" t="s">
        <v>2687</v>
      </c>
      <c r="I31" s="67" t="s">
        <v>2688</v>
      </c>
      <c r="J31" s="67" t="s">
        <v>2689</v>
      </c>
      <c r="O31" s="153">
        <v>50</v>
      </c>
      <c r="P31" s="67">
        <v>50</v>
      </c>
      <c r="Q31" s="153" t="s">
        <v>2874</v>
      </c>
      <c r="R31" s="67" t="s">
        <v>2690</v>
      </c>
      <c r="S31" s="67" t="s">
        <v>2690</v>
      </c>
    </row>
    <row r="32" spans="1:19" s="153" customFormat="1" ht="105.75" customHeight="1" x14ac:dyDescent="0.3">
      <c r="A32" s="172">
        <v>27</v>
      </c>
      <c r="B32" s="42" t="s">
        <v>95</v>
      </c>
      <c r="C32" s="153" t="s">
        <v>94</v>
      </c>
      <c r="D32" s="153" t="s">
        <v>20</v>
      </c>
      <c r="E32" s="153" t="s">
        <v>2823</v>
      </c>
      <c r="F32" s="115">
        <v>0</v>
      </c>
      <c r="G32" s="153" t="s">
        <v>91</v>
      </c>
      <c r="H32" s="10">
        <v>42177</v>
      </c>
      <c r="I32" s="153" t="s">
        <v>92</v>
      </c>
      <c r="J32" s="153" t="s">
        <v>1420</v>
      </c>
      <c r="O32" s="153">
        <v>50</v>
      </c>
      <c r="P32" s="153">
        <v>50</v>
      </c>
      <c r="Q32" s="153" t="s">
        <v>2813</v>
      </c>
    </row>
    <row r="33" spans="1:19" s="153" customFormat="1" ht="105.75" customHeight="1" x14ac:dyDescent="0.3">
      <c r="A33" s="172">
        <v>28</v>
      </c>
      <c r="B33" s="45" t="s">
        <v>98</v>
      </c>
      <c r="C33" s="6" t="s">
        <v>99</v>
      </c>
      <c r="D33" s="153" t="s">
        <v>20</v>
      </c>
      <c r="E33" s="6" t="s">
        <v>2823</v>
      </c>
      <c r="F33" s="117">
        <v>0</v>
      </c>
      <c r="G33" s="153" t="s">
        <v>97</v>
      </c>
      <c r="H33" s="11">
        <v>39580</v>
      </c>
      <c r="I33" s="6" t="s">
        <v>96</v>
      </c>
      <c r="J33" s="153" t="s">
        <v>1645</v>
      </c>
      <c r="L33" s="6"/>
      <c r="M33" s="6"/>
      <c r="O33" s="153">
        <v>50</v>
      </c>
      <c r="P33" s="153">
        <v>50</v>
      </c>
      <c r="Q33" s="153" t="s">
        <v>2813</v>
      </c>
    </row>
    <row r="34" spans="1:19" s="153" customFormat="1" ht="105.75" customHeight="1" x14ac:dyDescent="0.3">
      <c r="A34" s="172">
        <v>29</v>
      </c>
      <c r="B34" s="45" t="s">
        <v>1674</v>
      </c>
      <c r="C34" s="6" t="s">
        <v>99</v>
      </c>
      <c r="D34" s="153" t="s">
        <v>20</v>
      </c>
      <c r="E34" s="6" t="s">
        <v>2823</v>
      </c>
      <c r="F34" s="117">
        <v>0</v>
      </c>
      <c r="G34" s="153" t="s">
        <v>101</v>
      </c>
      <c r="H34" s="11">
        <v>40450</v>
      </c>
      <c r="I34" s="6" t="s">
        <v>100</v>
      </c>
      <c r="J34" s="50" t="s">
        <v>1673</v>
      </c>
      <c r="K34" s="50"/>
      <c r="L34" s="6"/>
      <c r="M34" s="6"/>
      <c r="N34" s="26"/>
      <c r="O34" s="153">
        <v>50</v>
      </c>
      <c r="P34" s="153">
        <v>50</v>
      </c>
      <c r="Q34" s="153" t="s">
        <v>2813</v>
      </c>
    </row>
    <row r="35" spans="1:19" s="153" customFormat="1" ht="105.75" customHeight="1" x14ac:dyDescent="0.3">
      <c r="A35" s="172">
        <v>30</v>
      </c>
      <c r="B35" s="45" t="s">
        <v>1678</v>
      </c>
      <c r="C35" s="6" t="s">
        <v>105</v>
      </c>
      <c r="D35" s="153" t="s">
        <v>20</v>
      </c>
      <c r="E35" s="6" t="s">
        <v>2823</v>
      </c>
      <c r="F35" s="117">
        <v>0</v>
      </c>
      <c r="G35" s="153" t="s">
        <v>106</v>
      </c>
      <c r="H35" s="11"/>
      <c r="I35" s="6" t="s">
        <v>1646</v>
      </c>
      <c r="J35" s="51" t="s">
        <v>1679</v>
      </c>
      <c r="L35" s="6"/>
      <c r="M35" s="6"/>
      <c r="O35" s="153">
        <v>50</v>
      </c>
      <c r="P35" s="153">
        <v>50</v>
      </c>
      <c r="Q35" s="153" t="s">
        <v>2813</v>
      </c>
    </row>
    <row r="36" spans="1:19" s="153" customFormat="1" ht="105.75" customHeight="1" x14ac:dyDescent="0.3">
      <c r="A36" s="172">
        <v>31</v>
      </c>
      <c r="B36" s="45" t="s">
        <v>113</v>
      </c>
      <c r="C36" s="6" t="s">
        <v>1947</v>
      </c>
      <c r="D36" s="153" t="s">
        <v>20</v>
      </c>
      <c r="E36" s="6" t="s">
        <v>2823</v>
      </c>
      <c r="F36" s="117">
        <v>0</v>
      </c>
      <c r="G36" s="153" t="s">
        <v>109</v>
      </c>
      <c r="H36" s="10">
        <v>41432</v>
      </c>
      <c r="I36" s="6" t="s">
        <v>107</v>
      </c>
      <c r="J36" s="153" t="s">
        <v>1454</v>
      </c>
      <c r="L36" s="6"/>
      <c r="M36" s="6"/>
      <c r="O36" s="153">
        <v>50</v>
      </c>
      <c r="P36" s="153">
        <v>50</v>
      </c>
      <c r="Q36" s="153" t="s">
        <v>2813</v>
      </c>
      <c r="R36" s="153" t="s">
        <v>1948</v>
      </c>
    </row>
    <row r="37" spans="1:19" s="153" customFormat="1" ht="105.75" customHeight="1" x14ac:dyDescent="0.3">
      <c r="A37" s="172">
        <v>32</v>
      </c>
      <c r="B37" s="45" t="s">
        <v>112</v>
      </c>
      <c r="C37" s="44" t="s">
        <v>1579</v>
      </c>
      <c r="D37" s="153" t="s">
        <v>20</v>
      </c>
      <c r="E37" s="6" t="s">
        <v>2823</v>
      </c>
      <c r="F37" s="117">
        <v>0</v>
      </c>
      <c r="G37" s="153" t="s">
        <v>111</v>
      </c>
      <c r="H37" s="11">
        <v>41509</v>
      </c>
      <c r="I37" s="6" t="s">
        <v>110</v>
      </c>
      <c r="J37" s="41" t="s">
        <v>1647</v>
      </c>
      <c r="L37" s="6"/>
      <c r="M37" s="6"/>
      <c r="O37" s="153">
        <v>50</v>
      </c>
      <c r="P37" s="153">
        <v>50</v>
      </c>
      <c r="Q37" s="153" t="s">
        <v>2813</v>
      </c>
    </row>
    <row r="38" spans="1:19" s="153" customFormat="1" ht="105.75" customHeight="1" x14ac:dyDescent="0.3">
      <c r="A38" s="172">
        <v>33</v>
      </c>
      <c r="B38" s="48" t="s">
        <v>115</v>
      </c>
      <c r="C38" s="6" t="s">
        <v>1579</v>
      </c>
      <c r="D38" s="153" t="s">
        <v>20</v>
      </c>
      <c r="E38" s="153" t="s">
        <v>2823</v>
      </c>
      <c r="F38" s="114">
        <v>0</v>
      </c>
      <c r="G38" s="153" t="s">
        <v>116</v>
      </c>
      <c r="H38" s="10">
        <v>42177</v>
      </c>
      <c r="I38" s="153" t="s">
        <v>114</v>
      </c>
      <c r="J38" s="5" t="s">
        <v>1813</v>
      </c>
      <c r="O38" s="153">
        <v>50</v>
      </c>
      <c r="P38" s="153">
        <v>50</v>
      </c>
      <c r="Q38" s="153" t="s">
        <v>2813</v>
      </c>
    </row>
    <row r="39" spans="1:19" s="153" customFormat="1" ht="105.75" customHeight="1" x14ac:dyDescent="0.3">
      <c r="A39" s="172">
        <v>34</v>
      </c>
      <c r="B39" s="42" t="s">
        <v>117</v>
      </c>
      <c r="C39" s="153" t="s">
        <v>2186</v>
      </c>
      <c r="D39" s="153" t="s">
        <v>20</v>
      </c>
      <c r="E39" s="6" t="s">
        <v>2823</v>
      </c>
      <c r="F39" s="117">
        <v>0</v>
      </c>
      <c r="G39" s="5" t="s">
        <v>119</v>
      </c>
      <c r="H39" s="11">
        <v>41725</v>
      </c>
      <c r="I39" s="6" t="s">
        <v>118</v>
      </c>
      <c r="J39" s="5" t="s">
        <v>1815</v>
      </c>
      <c r="L39" s="5" t="s">
        <v>1680</v>
      </c>
      <c r="M39" s="11"/>
      <c r="N39" s="11">
        <v>42328</v>
      </c>
      <c r="O39" s="153">
        <v>50</v>
      </c>
      <c r="P39" s="153">
        <v>50</v>
      </c>
      <c r="Q39" s="153" t="s">
        <v>2813</v>
      </c>
    </row>
    <row r="40" spans="1:19" s="6" customFormat="1" ht="105.75" customHeight="1" x14ac:dyDescent="0.3">
      <c r="A40" s="172">
        <v>35</v>
      </c>
      <c r="B40" s="45" t="s">
        <v>127</v>
      </c>
      <c r="C40" s="6" t="s">
        <v>126</v>
      </c>
      <c r="D40" s="6" t="s">
        <v>20</v>
      </c>
      <c r="E40" s="6" t="s">
        <v>2884</v>
      </c>
      <c r="F40" s="117">
        <v>0</v>
      </c>
      <c r="G40" s="6" t="s">
        <v>2885</v>
      </c>
      <c r="H40" s="11">
        <v>42241</v>
      </c>
      <c r="I40" s="6" t="s">
        <v>125</v>
      </c>
      <c r="J40" s="5" t="s">
        <v>2860</v>
      </c>
      <c r="O40" s="153">
        <v>50</v>
      </c>
      <c r="P40" s="6">
        <v>50</v>
      </c>
      <c r="Q40" s="153" t="s">
        <v>2813</v>
      </c>
    </row>
    <row r="41" spans="1:19" s="6" customFormat="1" ht="105.75" customHeight="1" x14ac:dyDescent="0.3">
      <c r="A41" s="172">
        <v>36</v>
      </c>
      <c r="B41" s="45" t="s">
        <v>161</v>
      </c>
      <c r="C41" s="6" t="s">
        <v>1947</v>
      </c>
      <c r="D41" s="6" t="s">
        <v>20</v>
      </c>
      <c r="E41" s="6" t="s">
        <v>2823</v>
      </c>
      <c r="F41" s="117">
        <v>0</v>
      </c>
      <c r="G41" s="6" t="s">
        <v>1652</v>
      </c>
      <c r="H41" s="11">
        <v>42433</v>
      </c>
      <c r="I41" s="6" t="s">
        <v>128</v>
      </c>
      <c r="J41" s="153" t="s">
        <v>1687</v>
      </c>
      <c r="O41" s="153">
        <v>50</v>
      </c>
      <c r="P41" s="6">
        <v>50</v>
      </c>
      <c r="Q41" s="153" t="s">
        <v>2813</v>
      </c>
    </row>
    <row r="42" spans="1:19" s="6" customFormat="1" ht="105.75" customHeight="1" x14ac:dyDescent="0.3">
      <c r="A42" s="172">
        <v>37</v>
      </c>
      <c r="B42" s="45" t="s">
        <v>162</v>
      </c>
      <c r="C42" s="6" t="s">
        <v>1579</v>
      </c>
      <c r="D42" s="6" t="s">
        <v>20</v>
      </c>
      <c r="E42" s="6" t="s">
        <v>2823</v>
      </c>
      <c r="F42" s="117">
        <v>0</v>
      </c>
      <c r="H42" s="11"/>
      <c r="I42" s="6" t="s">
        <v>129</v>
      </c>
      <c r="J42" s="5" t="s">
        <v>1455</v>
      </c>
      <c r="O42" s="153">
        <v>50</v>
      </c>
      <c r="P42" s="6">
        <v>50</v>
      </c>
      <c r="Q42" s="153" t="s">
        <v>2813</v>
      </c>
    </row>
    <row r="43" spans="1:19" s="6" customFormat="1" ht="105.75" customHeight="1" x14ac:dyDescent="0.3">
      <c r="A43" s="172">
        <v>38</v>
      </c>
      <c r="B43" s="45" t="s">
        <v>130</v>
      </c>
      <c r="C43" s="6" t="s">
        <v>131</v>
      </c>
      <c r="D43" s="6" t="s">
        <v>20</v>
      </c>
      <c r="E43" s="6" t="s">
        <v>2823</v>
      </c>
      <c r="F43" s="117">
        <v>0</v>
      </c>
      <c r="H43" s="11"/>
      <c r="I43" s="6" t="s">
        <v>132</v>
      </c>
      <c r="J43" s="5" t="s">
        <v>1651</v>
      </c>
      <c r="O43" s="153">
        <v>50</v>
      </c>
      <c r="P43" s="6">
        <v>50</v>
      </c>
      <c r="Q43" s="153" t="s">
        <v>2813</v>
      </c>
      <c r="R43" s="6" t="s">
        <v>1371</v>
      </c>
    </row>
    <row r="44" spans="1:19" s="153" customFormat="1" ht="105.75" customHeight="1" x14ac:dyDescent="0.3">
      <c r="A44" s="172">
        <v>39</v>
      </c>
      <c r="B44" s="42" t="s">
        <v>1653</v>
      </c>
      <c r="C44" s="6" t="s">
        <v>1947</v>
      </c>
      <c r="D44" s="153" t="s">
        <v>20</v>
      </c>
      <c r="E44" s="153" t="s">
        <v>2823</v>
      </c>
      <c r="F44" s="114">
        <v>0</v>
      </c>
      <c r="G44" s="153" t="s">
        <v>156</v>
      </c>
      <c r="H44" s="10">
        <v>42563</v>
      </c>
      <c r="I44" s="153" t="s">
        <v>157</v>
      </c>
      <c r="J44" s="5" t="s">
        <v>2886</v>
      </c>
      <c r="K44" s="5"/>
      <c r="O44" s="153">
        <v>50</v>
      </c>
      <c r="P44" s="153">
        <v>50</v>
      </c>
      <c r="Q44" s="153" t="s">
        <v>2813</v>
      </c>
    </row>
    <row r="45" spans="1:19" s="153" customFormat="1" ht="105.75" customHeight="1" x14ac:dyDescent="0.3">
      <c r="A45" s="172">
        <v>40</v>
      </c>
      <c r="B45" s="42" t="s">
        <v>1683</v>
      </c>
      <c r="C45" s="153" t="s">
        <v>2118</v>
      </c>
      <c r="D45" s="153" t="s">
        <v>20</v>
      </c>
      <c r="E45" s="153" t="s">
        <v>2823</v>
      </c>
      <c r="F45" s="114">
        <v>0</v>
      </c>
      <c r="G45" s="153" t="s">
        <v>1684</v>
      </c>
      <c r="H45" s="10">
        <v>40497</v>
      </c>
      <c r="I45" s="23" t="s">
        <v>1407</v>
      </c>
      <c r="J45" s="52" t="s">
        <v>1685</v>
      </c>
      <c r="K45" s="52"/>
      <c r="O45" s="153">
        <v>50</v>
      </c>
      <c r="P45" s="153">
        <v>50</v>
      </c>
      <c r="Q45" s="153" t="s">
        <v>2813</v>
      </c>
    </row>
    <row r="46" spans="1:19" s="153" customFormat="1" ht="105.75" customHeight="1" x14ac:dyDescent="0.3">
      <c r="A46" s="172">
        <v>41</v>
      </c>
      <c r="B46" s="42" t="s">
        <v>1688</v>
      </c>
      <c r="C46" s="6" t="s">
        <v>1947</v>
      </c>
      <c r="D46" s="153" t="s">
        <v>20</v>
      </c>
      <c r="E46" s="153" t="s">
        <v>2823</v>
      </c>
      <c r="F46" s="114">
        <v>0</v>
      </c>
      <c r="G46" s="52" t="s">
        <v>1689</v>
      </c>
      <c r="H46" s="10">
        <v>42255</v>
      </c>
      <c r="I46" s="153" t="s">
        <v>1266</v>
      </c>
      <c r="J46" s="5" t="s">
        <v>1690</v>
      </c>
      <c r="O46" s="153">
        <v>50</v>
      </c>
      <c r="P46" s="153">
        <v>50</v>
      </c>
      <c r="Q46" s="153" t="s">
        <v>2813</v>
      </c>
    </row>
    <row r="47" spans="1:19" s="52" customFormat="1" ht="105.75" customHeight="1" x14ac:dyDescent="0.3">
      <c r="A47" s="172">
        <v>42</v>
      </c>
      <c r="B47" s="42" t="s">
        <v>1691</v>
      </c>
      <c r="C47" s="153" t="s">
        <v>1538</v>
      </c>
      <c r="D47" s="52" t="s">
        <v>20</v>
      </c>
      <c r="E47" s="52" t="s">
        <v>2823</v>
      </c>
      <c r="F47" s="157">
        <v>0</v>
      </c>
      <c r="G47" s="52" t="s">
        <v>1693</v>
      </c>
      <c r="H47" s="158" t="s">
        <v>1694</v>
      </c>
      <c r="I47" s="52" t="s">
        <v>1692</v>
      </c>
      <c r="J47" s="52" t="s">
        <v>2842</v>
      </c>
      <c r="O47" s="153">
        <v>50</v>
      </c>
      <c r="P47" s="159">
        <v>50</v>
      </c>
      <c r="Q47" s="153" t="s">
        <v>2813</v>
      </c>
      <c r="R47" s="159"/>
      <c r="S47" s="159"/>
    </row>
    <row r="48" spans="1:19" s="67" customFormat="1" ht="141.75" customHeight="1" x14ac:dyDescent="0.3">
      <c r="A48" s="172">
        <v>43</v>
      </c>
      <c r="B48" s="77" t="s">
        <v>2654</v>
      </c>
      <c r="C48" s="67" t="s">
        <v>2200</v>
      </c>
      <c r="D48" s="67" t="s">
        <v>20</v>
      </c>
      <c r="E48" s="67" t="s">
        <v>2823</v>
      </c>
      <c r="F48" s="156">
        <v>0</v>
      </c>
      <c r="G48" s="67" t="s">
        <v>2655</v>
      </c>
      <c r="H48" s="67" t="s">
        <v>1694</v>
      </c>
      <c r="I48" s="67" t="s">
        <v>1692</v>
      </c>
      <c r="J48" s="67" t="s">
        <v>2656</v>
      </c>
      <c r="O48" s="153">
        <v>50</v>
      </c>
      <c r="P48" s="67">
        <v>50</v>
      </c>
      <c r="Q48" s="153" t="s">
        <v>2813</v>
      </c>
    </row>
    <row r="49" spans="1:18" s="67" customFormat="1" ht="96.6" x14ac:dyDescent="0.3">
      <c r="A49" s="172">
        <v>44</v>
      </c>
      <c r="B49" s="77" t="s">
        <v>2657</v>
      </c>
      <c r="C49" s="67" t="s">
        <v>1579</v>
      </c>
      <c r="D49" s="67" t="s">
        <v>471</v>
      </c>
      <c r="E49" s="67" t="s">
        <v>2823</v>
      </c>
      <c r="F49" s="156">
        <v>0</v>
      </c>
      <c r="G49" s="67" t="s">
        <v>2658</v>
      </c>
      <c r="H49" s="67" t="s">
        <v>2659</v>
      </c>
      <c r="I49" s="67" t="s">
        <v>2660</v>
      </c>
      <c r="J49" s="67" t="s">
        <v>2661</v>
      </c>
      <c r="O49" s="153">
        <v>50</v>
      </c>
      <c r="P49" s="67">
        <v>50</v>
      </c>
      <c r="Q49" s="153" t="s">
        <v>2813</v>
      </c>
    </row>
    <row r="50" spans="1:18" s="67" customFormat="1" ht="234.6" x14ac:dyDescent="0.3">
      <c r="A50" s="172">
        <v>45</v>
      </c>
      <c r="B50" s="77" t="s">
        <v>2662</v>
      </c>
      <c r="C50" s="67" t="s">
        <v>2118</v>
      </c>
      <c r="D50" s="67" t="s">
        <v>471</v>
      </c>
      <c r="E50" s="67" t="s">
        <v>2823</v>
      </c>
      <c r="F50" s="156">
        <v>0</v>
      </c>
      <c r="G50" s="67" t="s">
        <v>2663</v>
      </c>
      <c r="H50" s="67" t="s">
        <v>2664</v>
      </c>
      <c r="I50" s="67" t="s">
        <v>2665</v>
      </c>
      <c r="J50" s="67" t="s">
        <v>2887</v>
      </c>
      <c r="O50" s="153">
        <v>50</v>
      </c>
      <c r="P50" s="67">
        <v>50</v>
      </c>
      <c r="Q50" s="153" t="s">
        <v>2813</v>
      </c>
    </row>
    <row r="51" spans="1:18" s="67" customFormat="1" ht="317.39999999999998" x14ac:dyDescent="0.3">
      <c r="A51" s="172">
        <v>46</v>
      </c>
      <c r="B51" s="77" t="s">
        <v>2666</v>
      </c>
      <c r="C51" s="67" t="s">
        <v>2667</v>
      </c>
      <c r="D51" s="67" t="s">
        <v>471</v>
      </c>
      <c r="E51" s="67" t="s">
        <v>2823</v>
      </c>
      <c r="F51" s="156">
        <v>0</v>
      </c>
      <c r="G51" s="67" t="s">
        <v>2668</v>
      </c>
      <c r="H51" s="67" t="s">
        <v>2669</v>
      </c>
      <c r="I51" s="67" t="s">
        <v>2670</v>
      </c>
      <c r="J51" s="67" t="s">
        <v>2671</v>
      </c>
      <c r="O51" s="153">
        <v>50</v>
      </c>
      <c r="P51" s="67">
        <v>50</v>
      </c>
      <c r="Q51" s="153" t="s">
        <v>2813</v>
      </c>
    </row>
    <row r="52" spans="1:18" s="67" customFormat="1" ht="234.6" x14ac:dyDescent="0.3">
      <c r="A52" s="172">
        <v>47</v>
      </c>
      <c r="B52" s="77" t="s">
        <v>2672</v>
      </c>
      <c r="C52" s="67" t="s">
        <v>1579</v>
      </c>
      <c r="D52" s="67" t="s">
        <v>471</v>
      </c>
      <c r="E52" s="67" t="s">
        <v>2823</v>
      </c>
      <c r="F52" s="156">
        <v>0</v>
      </c>
      <c r="G52" s="67" t="s">
        <v>2673</v>
      </c>
      <c r="H52" s="67" t="s">
        <v>2674</v>
      </c>
      <c r="I52" s="67" t="s">
        <v>75</v>
      </c>
      <c r="J52" s="67" t="s">
        <v>2848</v>
      </c>
      <c r="O52" s="153">
        <v>50</v>
      </c>
      <c r="P52" s="67">
        <v>50</v>
      </c>
      <c r="Q52" s="153" t="s">
        <v>2813</v>
      </c>
      <c r="R52" s="67" t="s">
        <v>2675</v>
      </c>
    </row>
    <row r="53" spans="1:18" s="153" customFormat="1" ht="82.8" x14ac:dyDescent="0.3">
      <c r="A53" s="172">
        <v>48</v>
      </c>
      <c r="B53" s="153" t="s">
        <v>2822</v>
      </c>
      <c r="C53" s="153" t="s">
        <v>2383</v>
      </c>
      <c r="D53" s="153" t="s">
        <v>471</v>
      </c>
      <c r="E53" s="153" t="s">
        <v>2888</v>
      </c>
      <c r="F53" s="32">
        <v>0</v>
      </c>
      <c r="G53" s="153" t="s">
        <v>2824</v>
      </c>
      <c r="H53" s="10">
        <v>42948</v>
      </c>
      <c r="I53" s="23" t="s">
        <v>2825</v>
      </c>
      <c r="J53" s="24" t="s">
        <v>2869</v>
      </c>
      <c r="P53" s="21"/>
      <c r="Q53" s="153" t="s">
        <v>2813</v>
      </c>
    </row>
  </sheetData>
  <mergeCells count="3">
    <mergeCell ref="A1:A3"/>
    <mergeCell ref="B1:E1"/>
    <mergeCell ref="B2:E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3"/>
  <sheetViews>
    <sheetView topLeftCell="A10" workbookViewId="0">
      <selection activeCell="A6" sqref="A6:A13"/>
    </sheetView>
  </sheetViews>
  <sheetFormatPr baseColWidth="10" defaultColWidth="31.5546875" defaultRowHeight="14.4" x14ac:dyDescent="0.3"/>
  <cols>
    <col min="1" max="16384" width="31.5546875" style="1"/>
  </cols>
  <sheetData>
    <row r="1" spans="1:19" s="94" customFormat="1" ht="13.8" x14ac:dyDescent="0.3">
      <c r="A1" s="195"/>
      <c r="B1" s="194" t="s">
        <v>0</v>
      </c>
      <c r="C1" s="194"/>
      <c r="D1" s="194"/>
      <c r="E1" s="194"/>
      <c r="F1" s="60" t="s">
        <v>1</v>
      </c>
      <c r="H1" s="38"/>
      <c r="I1" s="61"/>
      <c r="J1" s="61"/>
      <c r="K1" s="62"/>
      <c r="Q1" s="63"/>
      <c r="R1" s="92"/>
    </row>
    <row r="2" spans="1:19" s="94" customFormat="1" ht="13.8" x14ac:dyDescent="0.3">
      <c r="A2" s="195"/>
      <c r="B2" s="194" t="s">
        <v>2</v>
      </c>
      <c r="C2" s="194"/>
      <c r="D2" s="194"/>
      <c r="E2" s="194"/>
      <c r="F2" s="60" t="s">
        <v>1472</v>
      </c>
      <c r="H2" s="38"/>
      <c r="I2" s="61"/>
      <c r="J2" s="61"/>
      <c r="K2" s="62"/>
      <c r="Q2" s="63"/>
      <c r="R2" s="92"/>
    </row>
    <row r="3" spans="1:19" s="94" customFormat="1" ht="13.8" x14ac:dyDescent="0.3">
      <c r="A3" s="195"/>
      <c r="B3" s="194"/>
      <c r="C3" s="194"/>
      <c r="D3" s="194"/>
      <c r="E3" s="194"/>
      <c r="F3" s="60" t="s">
        <v>3</v>
      </c>
      <c r="H3" s="38"/>
      <c r="I3" s="61"/>
      <c r="J3" s="61"/>
      <c r="K3" s="62"/>
      <c r="R3" s="92"/>
    </row>
    <row r="4" spans="1:19" s="92" customFormat="1" ht="7.5" customHeight="1" x14ac:dyDescent="0.3">
      <c r="B4" s="93"/>
      <c r="C4" s="93"/>
      <c r="D4" s="93"/>
      <c r="E4" s="93"/>
      <c r="F4" s="31"/>
      <c r="H4" s="10"/>
      <c r="I4" s="23"/>
      <c r="J4" s="23"/>
      <c r="K4" s="24"/>
    </row>
    <row r="5" spans="1:19" s="22" customFormat="1" ht="27.6" x14ac:dyDescent="0.3">
      <c r="A5" s="22" t="s">
        <v>4</v>
      </c>
      <c r="B5" s="22" t="s">
        <v>5</v>
      </c>
      <c r="C5" s="22" t="s">
        <v>9</v>
      </c>
      <c r="D5" s="22" t="s">
        <v>7</v>
      </c>
      <c r="E5" s="22" t="s">
        <v>8</v>
      </c>
      <c r="F5" s="31" t="s">
        <v>12</v>
      </c>
      <c r="G5" s="22" t="s">
        <v>10</v>
      </c>
      <c r="H5" s="53" t="s">
        <v>24</v>
      </c>
      <c r="I5" s="22" t="s">
        <v>6</v>
      </c>
      <c r="K5" s="22" t="s">
        <v>13</v>
      </c>
      <c r="L5" s="22" t="s">
        <v>14</v>
      </c>
      <c r="M5" s="22" t="s">
        <v>15</v>
      </c>
      <c r="N5" s="22" t="s">
        <v>16</v>
      </c>
      <c r="O5" s="22" t="s">
        <v>17</v>
      </c>
      <c r="P5" s="22" t="s">
        <v>25</v>
      </c>
      <c r="Q5" s="22" t="s">
        <v>26</v>
      </c>
      <c r="R5" s="22" t="s">
        <v>11</v>
      </c>
      <c r="S5" s="22" t="s">
        <v>1901</v>
      </c>
    </row>
    <row r="6" spans="1:19" s="105" customFormat="1" ht="234.6" x14ac:dyDescent="0.3">
      <c r="A6" s="28">
        <v>1</v>
      </c>
      <c r="B6" s="42" t="s">
        <v>1475</v>
      </c>
      <c r="C6" s="6" t="s">
        <v>2125</v>
      </c>
      <c r="D6" s="105" t="s">
        <v>20</v>
      </c>
      <c r="E6" s="6" t="s">
        <v>1251</v>
      </c>
      <c r="F6" s="34">
        <v>0</v>
      </c>
      <c r="G6" s="105" t="s">
        <v>1476</v>
      </c>
      <c r="H6" s="11">
        <v>42080</v>
      </c>
      <c r="I6" s="6" t="s">
        <v>1477</v>
      </c>
      <c r="J6" s="105" t="s">
        <v>1802</v>
      </c>
      <c r="L6" s="6"/>
      <c r="M6" s="6"/>
      <c r="O6" s="105">
        <v>50</v>
      </c>
      <c r="P6" s="105">
        <v>50</v>
      </c>
      <c r="Q6" s="105" t="s">
        <v>1634</v>
      </c>
    </row>
    <row r="7" spans="1:19" s="107" customFormat="1" ht="72.75" customHeight="1" x14ac:dyDescent="0.3">
      <c r="A7" s="28">
        <v>2</v>
      </c>
      <c r="B7" s="42" t="s">
        <v>1474</v>
      </c>
      <c r="C7" s="105" t="s">
        <v>46</v>
      </c>
      <c r="D7" s="107" t="s">
        <v>20</v>
      </c>
      <c r="E7" s="105" t="s">
        <v>1251</v>
      </c>
      <c r="F7" s="34">
        <v>0</v>
      </c>
      <c r="G7" s="105" t="s">
        <v>1252</v>
      </c>
      <c r="H7" s="10">
        <v>42229</v>
      </c>
      <c r="I7" s="105" t="s">
        <v>1253</v>
      </c>
      <c r="J7" s="105" t="s">
        <v>1658</v>
      </c>
      <c r="K7" s="105"/>
      <c r="L7" s="105"/>
      <c r="M7" s="105"/>
      <c r="N7" s="105"/>
      <c r="O7" s="105">
        <v>50</v>
      </c>
      <c r="P7" s="107">
        <v>50</v>
      </c>
      <c r="Q7" s="105" t="s">
        <v>1634</v>
      </c>
      <c r="R7" s="105"/>
    </row>
    <row r="8" spans="1:19" s="105" customFormat="1" ht="63" customHeight="1" x14ac:dyDescent="0.3">
      <c r="A8" s="28">
        <v>3</v>
      </c>
      <c r="B8" s="42" t="s">
        <v>1254</v>
      </c>
      <c r="C8" s="105" t="s">
        <v>1794</v>
      </c>
      <c r="D8" s="105" t="s">
        <v>20</v>
      </c>
      <c r="E8" s="105" t="s">
        <v>1251</v>
      </c>
      <c r="F8" s="32">
        <v>0</v>
      </c>
      <c r="G8" s="105" t="s">
        <v>1255</v>
      </c>
      <c r="H8" s="10">
        <v>42219</v>
      </c>
      <c r="I8" s="105" t="s">
        <v>1256</v>
      </c>
      <c r="J8" s="105" t="s">
        <v>1793</v>
      </c>
      <c r="O8" s="105">
        <v>50</v>
      </c>
      <c r="P8" s="105">
        <v>50</v>
      </c>
      <c r="Q8" s="105" t="s">
        <v>1634</v>
      </c>
    </row>
    <row r="9" spans="1:19" s="105" customFormat="1" ht="41.4" x14ac:dyDescent="0.3">
      <c r="A9" s="28">
        <v>4</v>
      </c>
      <c r="B9" s="42" t="s">
        <v>1257</v>
      </c>
      <c r="C9" s="105" t="s">
        <v>2186</v>
      </c>
      <c r="D9" s="105" t="s">
        <v>20</v>
      </c>
      <c r="E9" s="105" t="s">
        <v>1251</v>
      </c>
      <c r="F9" s="32">
        <v>0</v>
      </c>
      <c r="G9" s="105" t="s">
        <v>1258</v>
      </c>
      <c r="H9" s="10">
        <v>42268</v>
      </c>
      <c r="I9" s="105" t="s">
        <v>1259</v>
      </c>
      <c r="O9" s="105">
        <v>50</v>
      </c>
      <c r="P9" s="105">
        <v>50</v>
      </c>
      <c r="Q9" s="105" t="s">
        <v>1634</v>
      </c>
    </row>
    <row r="10" spans="1:19" s="66" customFormat="1" ht="124.2" x14ac:dyDescent="0.3">
      <c r="A10" s="28">
        <v>5</v>
      </c>
      <c r="B10" s="101" t="s">
        <v>2710</v>
      </c>
      <c r="C10" s="67" t="s">
        <v>2125</v>
      </c>
      <c r="D10" s="66" t="s">
        <v>471</v>
      </c>
      <c r="E10" s="66" t="s">
        <v>1251</v>
      </c>
      <c r="F10" s="102">
        <v>0</v>
      </c>
      <c r="G10" s="67" t="s">
        <v>2691</v>
      </c>
      <c r="H10" s="66" t="s">
        <v>2692</v>
      </c>
      <c r="I10" s="67" t="s">
        <v>2693</v>
      </c>
      <c r="J10" s="103" t="s">
        <v>2694</v>
      </c>
      <c r="O10" s="105">
        <v>50</v>
      </c>
      <c r="P10" s="66">
        <v>50</v>
      </c>
      <c r="Q10" s="105" t="s">
        <v>65</v>
      </c>
    </row>
    <row r="11" spans="1:19" s="105" customFormat="1" ht="220.8" x14ac:dyDescent="0.3">
      <c r="A11" s="28">
        <v>6</v>
      </c>
      <c r="B11" s="42" t="s">
        <v>1496</v>
      </c>
      <c r="C11" s="6" t="s">
        <v>2125</v>
      </c>
      <c r="D11" s="105" t="s">
        <v>20</v>
      </c>
      <c r="E11" s="105" t="s">
        <v>1251</v>
      </c>
      <c r="F11" s="32">
        <v>0</v>
      </c>
      <c r="G11" s="5" t="s">
        <v>1260</v>
      </c>
      <c r="H11" s="10">
        <v>42243</v>
      </c>
      <c r="I11" s="105" t="s">
        <v>1497</v>
      </c>
      <c r="J11" s="5" t="s">
        <v>1659</v>
      </c>
      <c r="O11" s="105">
        <v>50</v>
      </c>
      <c r="P11" s="105">
        <v>50</v>
      </c>
      <c r="Q11" s="105" t="s">
        <v>1846</v>
      </c>
    </row>
    <row r="12" spans="1:19" s="105" customFormat="1" ht="138" x14ac:dyDescent="0.3">
      <c r="A12" s="28">
        <v>7</v>
      </c>
      <c r="B12" s="49" t="s">
        <v>1261</v>
      </c>
      <c r="C12" s="6" t="s">
        <v>1947</v>
      </c>
      <c r="D12" s="105" t="s">
        <v>20</v>
      </c>
      <c r="E12" s="105" t="s">
        <v>1251</v>
      </c>
      <c r="F12" s="32">
        <v>0</v>
      </c>
      <c r="G12" s="105" t="s">
        <v>1262</v>
      </c>
      <c r="H12" s="10">
        <v>42629</v>
      </c>
      <c r="I12" s="7" t="s">
        <v>1263</v>
      </c>
      <c r="J12" s="105" t="s">
        <v>1715</v>
      </c>
      <c r="O12" s="66">
        <v>50</v>
      </c>
      <c r="P12" s="105">
        <v>50</v>
      </c>
      <c r="Q12" s="105" t="s">
        <v>1846</v>
      </c>
    </row>
    <row r="13" spans="1:19" s="66" customFormat="1" ht="124.2" x14ac:dyDescent="0.3">
      <c r="A13" s="28">
        <v>8</v>
      </c>
      <c r="B13" s="101" t="s">
        <v>2710</v>
      </c>
      <c r="C13" s="67" t="s">
        <v>2125</v>
      </c>
      <c r="D13" s="66" t="s">
        <v>20</v>
      </c>
      <c r="E13" s="66" t="s">
        <v>1251</v>
      </c>
      <c r="F13" s="102">
        <v>0</v>
      </c>
      <c r="G13" s="67" t="s">
        <v>2691</v>
      </c>
      <c r="H13" s="66" t="s">
        <v>2692</v>
      </c>
      <c r="I13" s="67" t="s">
        <v>2693</v>
      </c>
      <c r="J13" s="36" t="s">
        <v>2694</v>
      </c>
      <c r="O13" s="66">
        <v>50</v>
      </c>
      <c r="P13" s="66">
        <v>50</v>
      </c>
      <c r="Q13" s="67" t="s">
        <v>1846</v>
      </c>
      <c r="R13" s="105" t="s">
        <v>2711</v>
      </c>
    </row>
  </sheetData>
  <mergeCells count="3">
    <mergeCell ref="A1:A3"/>
    <mergeCell ref="B1:E1"/>
    <mergeCell ref="B2:E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69"/>
  <sheetViews>
    <sheetView topLeftCell="A155" workbookViewId="0">
      <selection activeCell="J167" sqref="J167"/>
    </sheetView>
  </sheetViews>
  <sheetFormatPr baseColWidth="10" defaultColWidth="11.44140625" defaultRowHeight="14.4" x14ac:dyDescent="0.3"/>
  <cols>
    <col min="1" max="5" width="11.44140625" style="35"/>
    <col min="6" max="6" width="17.109375" style="40" customWidth="1"/>
    <col min="7" max="7" width="18.5546875" style="35" customWidth="1"/>
    <col min="8" max="9" width="11.44140625" style="35"/>
    <col min="10" max="10" width="34.44140625" style="35" customWidth="1"/>
    <col min="11" max="16384" width="11.44140625" style="35"/>
  </cols>
  <sheetData>
    <row r="1" spans="1:18" s="110" customFormat="1" ht="13.8" x14ac:dyDescent="0.3">
      <c r="A1" s="193"/>
      <c r="B1" s="194" t="s">
        <v>0</v>
      </c>
      <c r="C1" s="194"/>
      <c r="D1" s="194"/>
      <c r="E1" s="194"/>
      <c r="F1" s="60" t="s">
        <v>1</v>
      </c>
      <c r="H1" s="38"/>
      <c r="I1" s="61"/>
      <c r="J1" s="62"/>
      <c r="P1" s="63"/>
      <c r="Q1" s="108"/>
    </row>
    <row r="2" spans="1:18" s="110" customFormat="1" ht="13.8" x14ac:dyDescent="0.3">
      <c r="A2" s="193"/>
      <c r="B2" s="194" t="s">
        <v>2</v>
      </c>
      <c r="C2" s="194"/>
      <c r="D2" s="194"/>
      <c r="E2" s="194"/>
      <c r="F2" s="60" t="s">
        <v>1472</v>
      </c>
      <c r="H2" s="38"/>
      <c r="I2" s="61"/>
      <c r="J2" s="62"/>
      <c r="P2" s="63"/>
      <c r="Q2" s="108"/>
    </row>
    <row r="3" spans="1:18" s="110" customFormat="1" ht="13.8" x14ac:dyDescent="0.3">
      <c r="A3" s="193"/>
      <c r="B3" s="194"/>
      <c r="C3" s="194"/>
      <c r="D3" s="194"/>
      <c r="E3" s="194"/>
      <c r="F3" s="60" t="s">
        <v>3</v>
      </c>
      <c r="H3" s="38"/>
      <c r="I3" s="61"/>
      <c r="J3" s="62"/>
      <c r="Q3" s="108"/>
    </row>
    <row r="4" spans="1:18" s="108" customFormat="1" ht="7.5" customHeight="1" x14ac:dyDescent="0.3">
      <c r="A4" s="111"/>
      <c r="B4" s="109"/>
      <c r="C4" s="109"/>
      <c r="D4" s="109"/>
      <c r="E4" s="109"/>
      <c r="F4" s="31"/>
      <c r="H4" s="10"/>
      <c r="I4" s="23"/>
      <c r="J4" s="24"/>
    </row>
    <row r="5" spans="1:18"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18" s="153" customFormat="1" ht="69" x14ac:dyDescent="0.3">
      <c r="A6" s="151">
        <v>1</v>
      </c>
      <c r="B6" s="54"/>
      <c r="C6" s="54" t="s">
        <v>63</v>
      </c>
      <c r="D6" s="54" t="s">
        <v>180</v>
      </c>
      <c r="E6" s="54" t="s">
        <v>2878</v>
      </c>
      <c r="F6" s="138">
        <v>26000000</v>
      </c>
      <c r="G6" s="54" t="s">
        <v>275</v>
      </c>
      <c r="H6" s="56">
        <v>38718</v>
      </c>
      <c r="I6" s="54" t="s">
        <v>181</v>
      </c>
      <c r="J6" s="54" t="s">
        <v>276</v>
      </c>
      <c r="K6" s="54"/>
      <c r="L6" s="54"/>
      <c r="M6" s="54"/>
      <c r="N6" s="54"/>
      <c r="O6" s="54">
        <v>50</v>
      </c>
      <c r="P6" s="54">
        <v>50</v>
      </c>
      <c r="Q6" s="54" t="s">
        <v>23</v>
      </c>
    </row>
    <row r="7" spans="1:18" s="153" customFormat="1" ht="207" x14ac:dyDescent="0.3">
      <c r="A7" s="151">
        <v>2</v>
      </c>
      <c r="B7" s="54"/>
      <c r="C7" s="64" t="s">
        <v>103</v>
      </c>
      <c r="D7" s="54" t="s">
        <v>180</v>
      </c>
      <c r="E7" s="54" t="s">
        <v>2878</v>
      </c>
      <c r="F7" s="138">
        <v>0</v>
      </c>
      <c r="G7" s="58" t="s">
        <v>289</v>
      </c>
      <c r="H7" s="56"/>
      <c r="I7" s="54" t="s">
        <v>193</v>
      </c>
      <c r="J7" s="58" t="s">
        <v>290</v>
      </c>
      <c r="K7" s="54"/>
      <c r="L7" s="54"/>
      <c r="M7" s="54"/>
      <c r="N7" s="54"/>
      <c r="O7" s="54">
        <v>50</v>
      </c>
      <c r="P7" s="54">
        <v>50</v>
      </c>
      <c r="Q7" s="54" t="s">
        <v>23</v>
      </c>
      <c r="R7" s="153" t="s">
        <v>2053</v>
      </c>
    </row>
    <row r="8" spans="1:18" s="153" customFormat="1" ht="51" customHeight="1" x14ac:dyDescent="0.3">
      <c r="A8" s="151">
        <v>3</v>
      </c>
      <c r="B8" s="42" t="s">
        <v>295</v>
      </c>
      <c r="C8" s="6" t="s">
        <v>1947</v>
      </c>
      <c r="D8" s="153" t="s">
        <v>180</v>
      </c>
      <c r="E8" s="153" t="s">
        <v>2878</v>
      </c>
      <c r="F8" s="115">
        <v>19120000</v>
      </c>
      <c r="G8" s="153" t="s">
        <v>1488</v>
      </c>
      <c r="H8" s="10">
        <v>42143</v>
      </c>
      <c r="I8" s="153" t="s">
        <v>200</v>
      </c>
      <c r="J8" s="153" t="s">
        <v>1705</v>
      </c>
      <c r="O8" s="153">
        <v>50</v>
      </c>
      <c r="P8" s="153">
        <v>50</v>
      </c>
      <c r="Q8" s="153" t="s">
        <v>23</v>
      </c>
    </row>
    <row r="9" spans="1:18" s="153" customFormat="1" ht="25.5" customHeight="1" x14ac:dyDescent="0.3">
      <c r="A9" s="172">
        <v>4</v>
      </c>
      <c r="B9" s="42" t="s">
        <v>203</v>
      </c>
      <c r="C9" s="153" t="s">
        <v>215</v>
      </c>
      <c r="D9" s="153" t="s">
        <v>180</v>
      </c>
      <c r="E9" s="153" t="s">
        <v>2878</v>
      </c>
      <c r="F9" s="115">
        <v>40000000</v>
      </c>
      <c r="G9" s="153" t="s">
        <v>204</v>
      </c>
      <c r="H9" s="10">
        <v>41774</v>
      </c>
      <c r="I9" s="153" t="s">
        <v>205</v>
      </c>
      <c r="J9" s="153" t="s">
        <v>206</v>
      </c>
      <c r="O9" s="153">
        <v>50</v>
      </c>
      <c r="P9" s="153">
        <v>50</v>
      </c>
      <c r="Q9" s="153" t="s">
        <v>1634</v>
      </c>
    </row>
    <row r="10" spans="1:18" s="153" customFormat="1" ht="151.80000000000001" x14ac:dyDescent="0.3">
      <c r="A10" s="172">
        <v>5</v>
      </c>
      <c r="B10" s="45" t="s">
        <v>300</v>
      </c>
      <c r="C10" s="44" t="s">
        <v>1579</v>
      </c>
      <c r="D10" s="153" t="s">
        <v>180</v>
      </c>
      <c r="E10" s="153" t="s">
        <v>2878</v>
      </c>
      <c r="F10" s="115">
        <v>96079243</v>
      </c>
      <c r="G10" s="52" t="s">
        <v>1707</v>
      </c>
      <c r="H10" s="10">
        <v>41703</v>
      </c>
      <c r="I10" s="153" t="s">
        <v>209</v>
      </c>
      <c r="J10" s="153" t="s">
        <v>1708</v>
      </c>
      <c r="O10" s="153">
        <v>50</v>
      </c>
      <c r="P10" s="153">
        <v>50</v>
      </c>
      <c r="Q10" s="153" t="s">
        <v>1634</v>
      </c>
    </row>
    <row r="11" spans="1:18" s="153" customFormat="1" ht="124.2" x14ac:dyDescent="0.3">
      <c r="A11" s="172">
        <v>6</v>
      </c>
      <c r="B11" s="42" t="s">
        <v>302</v>
      </c>
      <c r="C11" s="153" t="s">
        <v>1538</v>
      </c>
      <c r="D11" s="153" t="s">
        <v>180</v>
      </c>
      <c r="E11" s="153" t="s">
        <v>2878</v>
      </c>
      <c r="F11" s="114">
        <v>4719398</v>
      </c>
      <c r="G11" s="153" t="s">
        <v>214</v>
      </c>
      <c r="H11" s="10">
        <v>42072</v>
      </c>
      <c r="I11" s="153" t="s">
        <v>213</v>
      </c>
      <c r="J11" s="153" t="s">
        <v>1709</v>
      </c>
      <c r="O11" s="153">
        <v>50</v>
      </c>
      <c r="P11" s="153">
        <v>50</v>
      </c>
      <c r="Q11" s="153" t="s">
        <v>1634</v>
      </c>
    </row>
    <row r="12" spans="1:18" s="153" customFormat="1" ht="110.4" x14ac:dyDescent="0.3">
      <c r="A12" s="172">
        <v>7</v>
      </c>
      <c r="B12" s="42" t="s">
        <v>303</v>
      </c>
      <c r="C12" s="153" t="s">
        <v>215</v>
      </c>
      <c r="D12" s="153" t="s">
        <v>180</v>
      </c>
      <c r="E12" s="153" t="s">
        <v>2878</v>
      </c>
      <c r="F12" s="114">
        <v>5163624</v>
      </c>
      <c r="G12" s="153" t="s">
        <v>216</v>
      </c>
      <c r="H12" s="10">
        <v>42018</v>
      </c>
      <c r="I12" s="153" t="s">
        <v>217</v>
      </c>
      <c r="J12" s="25" t="s">
        <v>1424</v>
      </c>
      <c r="O12" s="153">
        <v>50</v>
      </c>
      <c r="P12" s="153">
        <v>50</v>
      </c>
      <c r="Q12" s="153" t="s">
        <v>1634</v>
      </c>
    </row>
    <row r="13" spans="1:18" s="153" customFormat="1" ht="165.6" x14ac:dyDescent="0.3">
      <c r="A13" s="172">
        <v>8</v>
      </c>
      <c r="B13" s="42" t="s">
        <v>229</v>
      </c>
      <c r="C13" s="6" t="s">
        <v>1947</v>
      </c>
      <c r="D13" s="153" t="s">
        <v>180</v>
      </c>
      <c r="E13" s="153" t="s">
        <v>2878</v>
      </c>
      <c r="F13" s="115">
        <v>7535894</v>
      </c>
      <c r="G13" s="153" t="s">
        <v>218</v>
      </c>
      <c r="H13" s="10">
        <v>41785</v>
      </c>
      <c r="I13" s="153" t="s">
        <v>230</v>
      </c>
      <c r="J13" s="25" t="s">
        <v>1849</v>
      </c>
      <c r="O13" s="153">
        <v>50</v>
      </c>
      <c r="P13" s="153">
        <v>50</v>
      </c>
      <c r="Q13" s="153" t="s">
        <v>1634</v>
      </c>
    </row>
    <row r="14" spans="1:18" s="153" customFormat="1" ht="317.39999999999998" x14ac:dyDescent="0.3">
      <c r="A14" s="172">
        <v>9</v>
      </c>
      <c r="B14" s="42" t="s">
        <v>231</v>
      </c>
      <c r="C14" s="41" t="s">
        <v>1712</v>
      </c>
      <c r="D14" s="153" t="s">
        <v>180</v>
      </c>
      <c r="E14" s="153" t="s">
        <v>2878</v>
      </c>
      <c r="F14" s="115">
        <v>9829470</v>
      </c>
      <c r="G14" s="5" t="s">
        <v>312</v>
      </c>
      <c r="H14" s="10">
        <v>41989</v>
      </c>
      <c r="I14" s="153" t="s">
        <v>232</v>
      </c>
      <c r="J14" s="153" t="s">
        <v>1890</v>
      </c>
      <c r="O14" s="153">
        <v>50</v>
      </c>
      <c r="P14" s="153">
        <v>50</v>
      </c>
      <c r="Q14" s="153" t="s">
        <v>1634</v>
      </c>
      <c r="R14" s="153" t="s">
        <v>1892</v>
      </c>
    </row>
    <row r="15" spans="1:18" s="153" customFormat="1" ht="124.2" x14ac:dyDescent="0.3">
      <c r="A15" s="172">
        <v>10</v>
      </c>
      <c r="B15" s="42" t="s">
        <v>313</v>
      </c>
      <c r="C15" s="41" t="s">
        <v>1713</v>
      </c>
      <c r="D15" s="153" t="s">
        <v>180</v>
      </c>
      <c r="E15" s="153" t="s">
        <v>2878</v>
      </c>
      <c r="F15" s="115">
        <v>8135817</v>
      </c>
      <c r="G15" s="5" t="s">
        <v>314</v>
      </c>
      <c r="H15" s="10">
        <v>42025</v>
      </c>
      <c r="I15" s="153" t="s">
        <v>233</v>
      </c>
      <c r="J15" s="5" t="s">
        <v>315</v>
      </c>
      <c r="O15" s="153">
        <v>50</v>
      </c>
      <c r="P15" s="153">
        <v>50</v>
      </c>
      <c r="Q15" s="153" t="s">
        <v>1634</v>
      </c>
    </row>
    <row r="16" spans="1:18" s="153" customFormat="1" ht="40.5" customHeight="1" x14ac:dyDescent="0.3">
      <c r="A16" s="172">
        <v>11</v>
      </c>
      <c r="B16" s="42" t="s">
        <v>2279</v>
      </c>
      <c r="C16" s="153" t="s">
        <v>2186</v>
      </c>
      <c r="D16" s="153" t="s">
        <v>180</v>
      </c>
      <c r="E16" s="153" t="s">
        <v>2878</v>
      </c>
      <c r="F16" s="115"/>
      <c r="G16" s="153" t="s">
        <v>235</v>
      </c>
      <c r="H16" s="10">
        <v>42076</v>
      </c>
      <c r="I16" s="153" t="s">
        <v>2879</v>
      </c>
      <c r="J16" s="25" t="s">
        <v>1851</v>
      </c>
      <c r="O16" s="153">
        <v>50</v>
      </c>
      <c r="P16" s="153">
        <v>50</v>
      </c>
      <c r="Q16" s="153" t="s">
        <v>1634</v>
      </c>
    </row>
    <row r="17" spans="1:18" s="153" customFormat="1" ht="165.6" x14ac:dyDescent="0.3">
      <c r="A17" s="172">
        <v>12</v>
      </c>
      <c r="B17" s="42" t="s">
        <v>319</v>
      </c>
      <c r="C17" s="153" t="s">
        <v>320</v>
      </c>
      <c r="D17" s="153" t="s">
        <v>180</v>
      </c>
      <c r="E17" s="153" t="s">
        <v>2878</v>
      </c>
      <c r="F17" s="115">
        <v>7535894</v>
      </c>
      <c r="H17" s="10">
        <v>41971</v>
      </c>
      <c r="I17" s="153" t="s">
        <v>236</v>
      </c>
      <c r="J17" s="5" t="s">
        <v>1891</v>
      </c>
      <c r="O17" s="153">
        <v>50</v>
      </c>
      <c r="P17" s="153">
        <v>50</v>
      </c>
      <c r="Q17" s="153" t="s">
        <v>1634</v>
      </c>
      <c r="R17" s="153" t="s">
        <v>1892</v>
      </c>
    </row>
    <row r="18" spans="1:18" s="153" customFormat="1" ht="151.80000000000001" x14ac:dyDescent="0.3">
      <c r="A18" s="172">
        <v>13</v>
      </c>
      <c r="B18" s="42" t="s">
        <v>2226</v>
      </c>
      <c r="C18" s="153" t="s">
        <v>2186</v>
      </c>
      <c r="D18" s="153" t="s">
        <v>180</v>
      </c>
      <c r="E18" s="153" t="s">
        <v>2878</v>
      </c>
      <c r="F18" s="115">
        <v>29475000</v>
      </c>
      <c r="G18" s="153" t="s">
        <v>239</v>
      </c>
      <c r="H18" s="10"/>
      <c r="I18" s="153" t="s">
        <v>240</v>
      </c>
      <c r="J18" s="5" t="s">
        <v>1726</v>
      </c>
      <c r="O18" s="153">
        <v>50</v>
      </c>
      <c r="P18" s="153">
        <v>50</v>
      </c>
      <c r="Q18" s="153" t="s">
        <v>1634</v>
      </c>
    </row>
    <row r="19" spans="1:18" s="153" customFormat="1" ht="67.5" customHeight="1" x14ac:dyDescent="0.3">
      <c r="A19" s="172">
        <v>14</v>
      </c>
      <c r="B19" s="42" t="s">
        <v>241</v>
      </c>
      <c r="C19" s="153" t="s">
        <v>2186</v>
      </c>
      <c r="D19" s="153" t="s">
        <v>180</v>
      </c>
      <c r="E19" s="153" t="s">
        <v>2878</v>
      </c>
      <c r="F19" s="115">
        <v>172363750</v>
      </c>
      <c r="G19" s="153" t="s">
        <v>242</v>
      </c>
      <c r="H19" s="27">
        <v>41810</v>
      </c>
      <c r="I19" s="153" t="s">
        <v>243</v>
      </c>
      <c r="J19" s="5" t="s">
        <v>1729</v>
      </c>
      <c r="O19" s="153">
        <v>50</v>
      </c>
      <c r="P19" s="153">
        <v>50</v>
      </c>
      <c r="Q19" s="153" t="s">
        <v>1634</v>
      </c>
    </row>
    <row r="20" spans="1:18" s="153" customFormat="1" ht="207" x14ac:dyDescent="0.3">
      <c r="A20" s="172">
        <v>15</v>
      </c>
      <c r="B20" s="42" t="s">
        <v>323</v>
      </c>
      <c r="C20" s="153" t="s">
        <v>324</v>
      </c>
      <c r="D20" s="153" t="s">
        <v>180</v>
      </c>
      <c r="E20" s="153" t="s">
        <v>2878</v>
      </c>
      <c r="F20" s="115">
        <v>61600000</v>
      </c>
      <c r="G20" s="153" t="s">
        <v>244</v>
      </c>
      <c r="H20" s="10">
        <v>42067</v>
      </c>
      <c r="I20" s="153" t="s">
        <v>245</v>
      </c>
      <c r="J20" s="153" t="s">
        <v>1898</v>
      </c>
      <c r="O20" s="153">
        <v>50</v>
      </c>
      <c r="P20" s="153">
        <v>50</v>
      </c>
      <c r="Q20" s="153" t="s">
        <v>1634</v>
      </c>
    </row>
    <row r="21" spans="1:18" s="153" customFormat="1" ht="165.6" x14ac:dyDescent="0.3">
      <c r="A21" s="172">
        <v>16</v>
      </c>
      <c r="B21" s="42" t="s">
        <v>325</v>
      </c>
      <c r="C21" s="6" t="s">
        <v>1740</v>
      </c>
      <c r="D21" s="153" t="s">
        <v>180</v>
      </c>
      <c r="E21" s="153" t="s">
        <v>2878</v>
      </c>
      <c r="F21" s="115">
        <v>27560000</v>
      </c>
      <c r="G21" s="153" t="s">
        <v>1480</v>
      </c>
      <c r="H21" s="10">
        <v>42118</v>
      </c>
      <c r="I21" s="153" t="s">
        <v>246</v>
      </c>
      <c r="J21" s="153" t="s">
        <v>1732</v>
      </c>
      <c r="O21" s="153">
        <v>50</v>
      </c>
      <c r="P21" s="153">
        <v>50</v>
      </c>
      <c r="Q21" s="153" t="s">
        <v>1634</v>
      </c>
    </row>
    <row r="22" spans="1:18" s="153" customFormat="1" ht="96.6" x14ac:dyDescent="0.3">
      <c r="A22" s="172">
        <v>17</v>
      </c>
      <c r="B22" s="42" t="s">
        <v>329</v>
      </c>
      <c r="C22" s="153" t="s">
        <v>215</v>
      </c>
      <c r="D22" s="153" t="s">
        <v>180</v>
      </c>
      <c r="E22" s="153" t="s">
        <v>2878</v>
      </c>
      <c r="F22" s="114">
        <v>77668333</v>
      </c>
      <c r="G22" s="153" t="s">
        <v>249</v>
      </c>
      <c r="H22" s="10">
        <v>42313</v>
      </c>
      <c r="I22" s="153" t="s">
        <v>250</v>
      </c>
      <c r="J22" s="153" t="s">
        <v>1735</v>
      </c>
      <c r="O22" s="153">
        <v>50</v>
      </c>
      <c r="P22" s="153">
        <v>50</v>
      </c>
      <c r="Q22" s="153" t="s">
        <v>1634</v>
      </c>
    </row>
    <row r="23" spans="1:18" s="153" customFormat="1" ht="276" x14ac:dyDescent="0.3">
      <c r="A23" s="172">
        <v>18</v>
      </c>
      <c r="B23" s="42" t="s">
        <v>330</v>
      </c>
      <c r="C23" s="153" t="s">
        <v>122</v>
      </c>
      <c r="D23" s="153" t="s">
        <v>180</v>
      </c>
      <c r="E23" s="153" t="s">
        <v>2878</v>
      </c>
      <c r="F23" s="115">
        <v>0</v>
      </c>
      <c r="G23" s="153" t="s">
        <v>251</v>
      </c>
      <c r="H23" s="10">
        <v>41772</v>
      </c>
      <c r="I23" s="153" t="s">
        <v>252</v>
      </c>
      <c r="J23" s="153" t="s">
        <v>1736</v>
      </c>
      <c r="O23" s="153">
        <v>50</v>
      </c>
      <c r="P23" s="153">
        <v>50</v>
      </c>
      <c r="Q23" s="153" t="s">
        <v>1634</v>
      </c>
    </row>
    <row r="24" spans="1:18" s="153" customFormat="1" ht="193.2" x14ac:dyDescent="0.3">
      <c r="A24" s="172">
        <v>19</v>
      </c>
      <c r="B24" s="85" t="s">
        <v>1800</v>
      </c>
      <c r="C24" s="44" t="s">
        <v>1740</v>
      </c>
      <c r="D24" s="153" t="s">
        <v>180</v>
      </c>
      <c r="E24" s="6" t="s">
        <v>2878</v>
      </c>
      <c r="F24" s="117">
        <v>295087203</v>
      </c>
      <c r="G24" s="153" t="s">
        <v>332</v>
      </c>
      <c r="H24" s="11">
        <v>41491</v>
      </c>
      <c r="I24" s="6" t="s">
        <v>255</v>
      </c>
      <c r="J24" s="41" t="s">
        <v>1799</v>
      </c>
      <c r="K24" s="6"/>
      <c r="L24" s="6"/>
      <c r="O24" s="153">
        <v>50</v>
      </c>
      <c r="P24" s="153">
        <v>50</v>
      </c>
      <c r="Q24" s="153" t="s">
        <v>1634</v>
      </c>
    </row>
    <row r="25" spans="1:18" s="153" customFormat="1" ht="179.4" x14ac:dyDescent="0.3">
      <c r="A25" s="172">
        <v>20</v>
      </c>
      <c r="B25" s="42" t="s">
        <v>259</v>
      </c>
      <c r="C25" s="153" t="s">
        <v>2186</v>
      </c>
      <c r="D25" s="153" t="s">
        <v>263</v>
      </c>
      <c r="E25" s="153" t="s">
        <v>2878</v>
      </c>
      <c r="F25" s="114">
        <v>0</v>
      </c>
      <c r="G25" s="153" t="s">
        <v>260</v>
      </c>
      <c r="H25" s="10">
        <v>42153</v>
      </c>
      <c r="I25" s="153" t="s">
        <v>261</v>
      </c>
      <c r="J25" s="153" t="s">
        <v>2843</v>
      </c>
      <c r="O25" s="6">
        <v>50</v>
      </c>
      <c r="P25" s="153">
        <v>50</v>
      </c>
      <c r="Q25" s="153" t="s">
        <v>1634</v>
      </c>
    </row>
    <row r="26" spans="1:18" s="153" customFormat="1" ht="82.8" x14ac:dyDescent="0.3">
      <c r="A26" s="172">
        <v>21</v>
      </c>
      <c r="B26" s="59" t="s">
        <v>1739</v>
      </c>
      <c r="C26" s="5" t="s">
        <v>88</v>
      </c>
      <c r="D26" s="153" t="s">
        <v>263</v>
      </c>
      <c r="E26" s="153" t="s">
        <v>2878</v>
      </c>
      <c r="F26" s="114">
        <v>7535894</v>
      </c>
      <c r="G26" s="153" t="s">
        <v>264</v>
      </c>
      <c r="H26" s="10">
        <v>42422</v>
      </c>
      <c r="I26" s="5" t="s">
        <v>265</v>
      </c>
      <c r="J26" s="153" t="s">
        <v>1744</v>
      </c>
      <c r="O26" s="153">
        <v>50</v>
      </c>
      <c r="P26" s="153">
        <v>50</v>
      </c>
      <c r="Q26" s="153" t="s">
        <v>1634</v>
      </c>
    </row>
    <row r="27" spans="1:18" s="153" customFormat="1" ht="138" x14ac:dyDescent="0.3">
      <c r="A27" s="172">
        <v>22</v>
      </c>
      <c r="B27" s="42" t="s">
        <v>2855</v>
      </c>
      <c r="C27" s="153" t="s">
        <v>88</v>
      </c>
      <c r="D27" s="153" t="s">
        <v>263</v>
      </c>
      <c r="E27" s="153" t="s">
        <v>2878</v>
      </c>
      <c r="F27" s="114">
        <v>32000000</v>
      </c>
      <c r="G27" s="153" t="s">
        <v>266</v>
      </c>
      <c r="H27" s="10">
        <v>42461</v>
      </c>
      <c r="I27" s="153" t="s">
        <v>267</v>
      </c>
      <c r="J27" s="153" t="s">
        <v>2856</v>
      </c>
      <c r="O27" s="153">
        <v>50</v>
      </c>
      <c r="P27" s="153">
        <v>50</v>
      </c>
      <c r="Q27" s="153" t="s">
        <v>1634</v>
      </c>
    </row>
    <row r="28" spans="1:18" s="153" customFormat="1" ht="55.2" x14ac:dyDescent="0.3">
      <c r="A28" s="172">
        <v>23</v>
      </c>
      <c r="B28" s="42" t="s">
        <v>268</v>
      </c>
      <c r="C28" s="153" t="s">
        <v>88</v>
      </c>
      <c r="D28" s="153" t="s">
        <v>263</v>
      </c>
      <c r="E28" s="153" t="s">
        <v>2878</v>
      </c>
      <c r="F28" s="114">
        <v>17000000</v>
      </c>
      <c r="G28" s="153" t="s">
        <v>266</v>
      </c>
      <c r="H28" s="10">
        <v>42461</v>
      </c>
      <c r="I28" s="153" t="s">
        <v>269</v>
      </c>
      <c r="J28" s="153" t="s">
        <v>1745</v>
      </c>
      <c r="O28" s="153">
        <v>50</v>
      </c>
      <c r="P28" s="153">
        <v>50</v>
      </c>
      <c r="Q28" s="153" t="s">
        <v>1634</v>
      </c>
    </row>
    <row r="29" spans="1:18" s="153" customFormat="1" ht="179.4" x14ac:dyDescent="0.3">
      <c r="A29" s="172">
        <v>24</v>
      </c>
      <c r="B29" s="42" t="s">
        <v>1746</v>
      </c>
      <c r="C29" s="6" t="s">
        <v>1947</v>
      </c>
      <c r="D29" s="153" t="s">
        <v>263</v>
      </c>
      <c r="E29" s="153" t="s">
        <v>2878</v>
      </c>
      <c r="F29" s="114">
        <v>7535894</v>
      </c>
      <c r="G29" s="153" t="s">
        <v>270</v>
      </c>
      <c r="H29" s="10">
        <v>42718</v>
      </c>
      <c r="I29" s="153" t="s">
        <v>271</v>
      </c>
      <c r="J29" s="153" t="s">
        <v>1826</v>
      </c>
      <c r="O29" s="153">
        <v>50</v>
      </c>
      <c r="P29" s="153">
        <v>50</v>
      </c>
      <c r="Q29" s="153" t="s">
        <v>1634</v>
      </c>
    </row>
    <row r="30" spans="1:18" s="153" customFormat="1" ht="96.6" x14ac:dyDescent="0.3">
      <c r="A30" s="172">
        <v>25</v>
      </c>
      <c r="B30" s="42" t="s">
        <v>272</v>
      </c>
      <c r="C30" s="6" t="s">
        <v>1947</v>
      </c>
      <c r="D30" s="153" t="s">
        <v>263</v>
      </c>
      <c r="E30" s="153" t="s">
        <v>2878</v>
      </c>
      <c r="F30" s="114"/>
      <c r="G30" s="153" t="s">
        <v>273</v>
      </c>
      <c r="H30" s="10">
        <v>41785</v>
      </c>
      <c r="I30" s="153" t="s">
        <v>274</v>
      </c>
      <c r="J30" s="153" t="s">
        <v>1747</v>
      </c>
      <c r="O30" s="153">
        <v>50</v>
      </c>
      <c r="P30" s="153">
        <v>50</v>
      </c>
      <c r="Q30" s="153" t="s">
        <v>1634</v>
      </c>
    </row>
    <row r="31" spans="1:18" s="153" customFormat="1" ht="82.8" x14ac:dyDescent="0.3">
      <c r="A31" s="172">
        <v>26</v>
      </c>
      <c r="B31" s="42" t="s">
        <v>2280</v>
      </c>
      <c r="C31" s="153" t="s">
        <v>2186</v>
      </c>
      <c r="D31" s="153" t="s">
        <v>263</v>
      </c>
      <c r="E31" s="6" t="s">
        <v>2878</v>
      </c>
      <c r="F31" s="114">
        <v>5644353</v>
      </c>
      <c r="G31" s="153" t="s">
        <v>1415</v>
      </c>
      <c r="H31" s="10">
        <v>42528</v>
      </c>
      <c r="I31" s="153" t="s">
        <v>1416</v>
      </c>
      <c r="J31" s="153" t="s">
        <v>1748</v>
      </c>
      <c r="O31" s="153">
        <v>50</v>
      </c>
      <c r="P31" s="153">
        <v>50</v>
      </c>
      <c r="Q31" s="153" t="s">
        <v>1634</v>
      </c>
    </row>
    <row r="32" spans="1:18" s="153" customFormat="1" ht="69" x14ac:dyDescent="0.3">
      <c r="A32" s="172">
        <v>27</v>
      </c>
      <c r="B32" s="42" t="s">
        <v>2857</v>
      </c>
      <c r="C32" s="6" t="s">
        <v>1947</v>
      </c>
      <c r="D32" s="153" t="s">
        <v>263</v>
      </c>
      <c r="E32" s="6" t="s">
        <v>2878</v>
      </c>
      <c r="F32" s="114"/>
      <c r="G32" s="153" t="s">
        <v>1478</v>
      </c>
      <c r="H32" s="10">
        <v>41983</v>
      </c>
      <c r="I32" s="153" t="s">
        <v>1479</v>
      </c>
      <c r="J32" s="153" t="s">
        <v>1723</v>
      </c>
      <c r="O32" s="153">
        <v>50</v>
      </c>
      <c r="P32" s="153">
        <v>50</v>
      </c>
      <c r="Q32" s="153" t="s">
        <v>1634</v>
      </c>
    </row>
    <row r="33" spans="1:18" s="153" customFormat="1" ht="32.25" customHeight="1" x14ac:dyDescent="0.3">
      <c r="A33" s="172">
        <v>28</v>
      </c>
      <c r="B33" s="42" t="s">
        <v>1749</v>
      </c>
      <c r="C33" s="153" t="s">
        <v>1538</v>
      </c>
      <c r="D33" s="153" t="s">
        <v>263</v>
      </c>
      <c r="E33" s="6" t="s">
        <v>2878</v>
      </c>
      <c r="F33" s="114">
        <v>3630589</v>
      </c>
      <c r="G33" s="153" t="s">
        <v>1523</v>
      </c>
      <c r="H33" s="10">
        <v>42478</v>
      </c>
      <c r="I33" s="153" t="s">
        <v>1528</v>
      </c>
      <c r="J33" s="153" t="s">
        <v>1750</v>
      </c>
      <c r="O33" s="153">
        <v>50</v>
      </c>
      <c r="P33" s="153">
        <v>50</v>
      </c>
      <c r="Q33" s="153" t="s">
        <v>1634</v>
      </c>
    </row>
    <row r="34" spans="1:18" s="153" customFormat="1" ht="69" x14ac:dyDescent="0.3">
      <c r="A34" s="172">
        <v>29</v>
      </c>
      <c r="B34" s="42" t="s">
        <v>1543</v>
      </c>
      <c r="C34" s="6" t="s">
        <v>1947</v>
      </c>
      <c r="D34" s="153" t="s">
        <v>263</v>
      </c>
      <c r="E34" s="6" t="s">
        <v>2878</v>
      </c>
      <c r="F34" s="114">
        <v>5503257</v>
      </c>
      <c r="G34" s="153" t="s">
        <v>1544</v>
      </c>
      <c r="H34" s="10">
        <v>42613</v>
      </c>
      <c r="I34" s="153" t="s">
        <v>1545</v>
      </c>
      <c r="J34" s="153" t="s">
        <v>1751</v>
      </c>
      <c r="O34" s="153">
        <v>50</v>
      </c>
      <c r="P34" s="153">
        <v>50</v>
      </c>
      <c r="Q34" s="153" t="s">
        <v>1634</v>
      </c>
    </row>
    <row r="35" spans="1:18" s="153" customFormat="1" ht="124.2" x14ac:dyDescent="0.3">
      <c r="A35" s="172">
        <v>30</v>
      </c>
      <c r="B35" s="42" t="s">
        <v>1752</v>
      </c>
      <c r="C35" s="153" t="s">
        <v>2125</v>
      </c>
      <c r="D35" s="153" t="s">
        <v>471</v>
      </c>
      <c r="E35" s="153" t="s">
        <v>2878</v>
      </c>
      <c r="F35" s="114">
        <v>7535894</v>
      </c>
      <c r="G35" s="153" t="s">
        <v>1585</v>
      </c>
      <c r="H35" s="10">
        <v>42468</v>
      </c>
      <c r="I35" s="153" t="s">
        <v>1586</v>
      </c>
      <c r="J35" s="153" t="s">
        <v>1797</v>
      </c>
      <c r="O35" s="153">
        <v>50</v>
      </c>
      <c r="P35" s="153">
        <v>50</v>
      </c>
      <c r="Q35" s="153" t="s">
        <v>1634</v>
      </c>
      <c r="R35" s="153" t="s">
        <v>2470</v>
      </c>
    </row>
    <row r="36" spans="1:18" s="153" customFormat="1" ht="82.8" x14ac:dyDescent="0.3">
      <c r="A36" s="172">
        <v>31</v>
      </c>
      <c r="B36" s="42" t="s">
        <v>1753</v>
      </c>
      <c r="C36" s="6" t="s">
        <v>1947</v>
      </c>
      <c r="D36" s="153" t="s">
        <v>471</v>
      </c>
      <c r="E36" s="153" t="s">
        <v>2878</v>
      </c>
      <c r="F36" s="114">
        <v>8612594</v>
      </c>
      <c r="G36" s="153" t="s">
        <v>1587</v>
      </c>
      <c r="H36" s="10">
        <v>42690</v>
      </c>
      <c r="I36" s="153" t="s">
        <v>1542</v>
      </c>
      <c r="J36" s="153" t="s">
        <v>1754</v>
      </c>
      <c r="O36" s="153">
        <v>50</v>
      </c>
      <c r="P36" s="153">
        <v>50</v>
      </c>
      <c r="Q36" s="153" t="s">
        <v>1634</v>
      </c>
    </row>
    <row r="37" spans="1:18" s="153" customFormat="1" ht="110.4" x14ac:dyDescent="0.3">
      <c r="A37" s="172">
        <v>32</v>
      </c>
      <c r="B37" s="42" t="s">
        <v>1755</v>
      </c>
      <c r="C37" s="153" t="s">
        <v>1538</v>
      </c>
      <c r="D37" s="153" t="s">
        <v>471</v>
      </c>
      <c r="E37" s="153" t="s">
        <v>2878</v>
      </c>
      <c r="F37" s="114"/>
      <c r="G37" s="153" t="s">
        <v>224</v>
      </c>
      <c r="H37" s="10">
        <v>42046</v>
      </c>
      <c r="I37" s="153" t="s">
        <v>1588</v>
      </c>
      <c r="J37" s="153" t="s">
        <v>1728</v>
      </c>
      <c r="O37" s="153">
        <v>50</v>
      </c>
      <c r="P37" s="153">
        <v>50</v>
      </c>
      <c r="Q37" s="153" t="s">
        <v>1634</v>
      </c>
    </row>
    <row r="38" spans="1:18" s="153" customFormat="1" ht="82.8" x14ac:dyDescent="0.3">
      <c r="A38" s="172">
        <v>33</v>
      </c>
      <c r="B38" s="42" t="s">
        <v>1756</v>
      </c>
      <c r="C38" s="6" t="s">
        <v>2125</v>
      </c>
      <c r="D38" s="153" t="s">
        <v>471</v>
      </c>
      <c r="E38" s="153" t="s">
        <v>2878</v>
      </c>
      <c r="F38" s="114">
        <v>16321060</v>
      </c>
      <c r="G38" s="153" t="s">
        <v>1585</v>
      </c>
      <c r="H38" s="10">
        <v>42379</v>
      </c>
      <c r="I38" s="153" t="s">
        <v>1589</v>
      </c>
      <c r="J38" s="153" t="s">
        <v>1757</v>
      </c>
      <c r="O38" s="153">
        <v>50</v>
      </c>
      <c r="P38" s="153">
        <v>50</v>
      </c>
      <c r="Q38" s="153" t="s">
        <v>1634</v>
      </c>
    </row>
    <row r="39" spans="1:18" s="153" customFormat="1" ht="82.8" x14ac:dyDescent="0.3">
      <c r="A39" s="172">
        <v>34</v>
      </c>
      <c r="B39" s="42" t="s">
        <v>1590</v>
      </c>
      <c r="C39" s="6" t="s">
        <v>2125</v>
      </c>
      <c r="D39" s="153" t="s">
        <v>471</v>
      </c>
      <c r="E39" s="153" t="s">
        <v>2878</v>
      </c>
      <c r="F39" s="114">
        <v>11390148</v>
      </c>
      <c r="G39" s="153" t="s">
        <v>1585</v>
      </c>
      <c r="H39" s="10">
        <v>42716</v>
      </c>
      <c r="I39" s="153" t="s">
        <v>1591</v>
      </c>
      <c r="J39" s="153" t="s">
        <v>1758</v>
      </c>
      <c r="O39" s="153">
        <v>50</v>
      </c>
      <c r="P39" s="153">
        <v>50</v>
      </c>
      <c r="Q39" s="153" t="s">
        <v>1634</v>
      </c>
    </row>
    <row r="40" spans="1:18" s="52" customFormat="1" ht="82.8" x14ac:dyDescent="0.3">
      <c r="A40" s="172">
        <v>35</v>
      </c>
      <c r="B40" s="42" t="s">
        <v>1759</v>
      </c>
      <c r="C40" s="153" t="s">
        <v>1538</v>
      </c>
      <c r="D40" s="52" t="s">
        <v>471</v>
      </c>
      <c r="E40" s="52" t="s">
        <v>2878</v>
      </c>
      <c r="F40" s="157">
        <v>6574932</v>
      </c>
      <c r="G40" s="52" t="s">
        <v>1760</v>
      </c>
      <c r="H40" s="52" t="s">
        <v>1761</v>
      </c>
      <c r="I40" s="52" t="s">
        <v>1762</v>
      </c>
      <c r="J40" s="52" t="s">
        <v>1770</v>
      </c>
      <c r="O40" s="52">
        <v>50</v>
      </c>
      <c r="P40" s="52">
        <v>50</v>
      </c>
      <c r="Q40" s="52" t="s">
        <v>23</v>
      </c>
    </row>
    <row r="41" spans="1:18" s="52" customFormat="1" ht="110.4" x14ac:dyDescent="0.3">
      <c r="A41" s="172">
        <v>36</v>
      </c>
      <c r="B41" s="42" t="s">
        <v>1949</v>
      </c>
      <c r="C41" s="6" t="s">
        <v>1947</v>
      </c>
      <c r="D41" s="52" t="s">
        <v>471</v>
      </c>
      <c r="E41" s="52" t="s">
        <v>2878</v>
      </c>
      <c r="F41" s="157">
        <v>7896648</v>
      </c>
      <c r="G41" s="52" t="s">
        <v>1760</v>
      </c>
      <c r="H41" s="52" t="s">
        <v>1763</v>
      </c>
      <c r="I41" s="52" t="s">
        <v>1764</v>
      </c>
      <c r="J41" s="52" t="s">
        <v>1792</v>
      </c>
      <c r="O41" s="52">
        <v>50</v>
      </c>
      <c r="P41" s="52">
        <v>50</v>
      </c>
      <c r="Q41" s="52" t="s">
        <v>23</v>
      </c>
      <c r="R41" s="52" t="s">
        <v>1950</v>
      </c>
    </row>
    <row r="42" spans="1:18" s="52" customFormat="1" ht="82.8" x14ac:dyDescent="0.3">
      <c r="A42" s="172">
        <v>37</v>
      </c>
      <c r="B42" s="42" t="s">
        <v>1765</v>
      </c>
      <c r="C42" s="52" t="s">
        <v>1766</v>
      </c>
      <c r="D42" s="52" t="s">
        <v>471</v>
      </c>
      <c r="E42" s="52" t="s">
        <v>2878</v>
      </c>
      <c r="F42" s="157">
        <v>17554666</v>
      </c>
      <c r="G42" s="52" t="s">
        <v>1767</v>
      </c>
      <c r="H42" s="52" t="s">
        <v>1768</v>
      </c>
      <c r="I42" s="52" t="s">
        <v>1769</v>
      </c>
      <c r="J42" s="52" t="s">
        <v>1771</v>
      </c>
      <c r="O42" s="52">
        <v>50</v>
      </c>
      <c r="P42" s="52">
        <v>50</v>
      </c>
      <c r="Q42" s="52" t="s">
        <v>23</v>
      </c>
    </row>
    <row r="43" spans="1:18" s="67" customFormat="1" ht="82.8" x14ac:dyDescent="0.3">
      <c r="A43" s="172">
        <v>38</v>
      </c>
      <c r="B43" s="77" t="s">
        <v>2757</v>
      </c>
      <c r="C43" s="67" t="s">
        <v>2200</v>
      </c>
      <c r="D43" s="67" t="s">
        <v>471</v>
      </c>
      <c r="E43" s="67" t="s">
        <v>2878</v>
      </c>
      <c r="F43" s="156">
        <v>6574932</v>
      </c>
      <c r="G43" s="67" t="s">
        <v>1760</v>
      </c>
      <c r="H43" s="67" t="s">
        <v>1761</v>
      </c>
      <c r="I43" s="67" t="s">
        <v>1762</v>
      </c>
      <c r="J43" s="67" t="s">
        <v>2789</v>
      </c>
      <c r="O43" s="67">
        <v>50</v>
      </c>
      <c r="P43" s="67">
        <v>50</v>
      </c>
      <c r="Q43" s="67" t="s">
        <v>23</v>
      </c>
    </row>
    <row r="44" spans="1:18" s="67" customFormat="1" ht="82.8" x14ac:dyDescent="0.3">
      <c r="A44" s="172">
        <v>39</v>
      </c>
      <c r="B44" s="77" t="s">
        <v>1949</v>
      </c>
      <c r="C44" s="67" t="s">
        <v>2169</v>
      </c>
      <c r="D44" s="67" t="s">
        <v>471</v>
      </c>
      <c r="E44" s="67" t="s">
        <v>2878</v>
      </c>
      <c r="F44" s="156">
        <v>7896648</v>
      </c>
      <c r="G44" s="67" t="s">
        <v>1760</v>
      </c>
      <c r="H44" s="67" t="s">
        <v>1763</v>
      </c>
      <c r="I44" s="67" t="s">
        <v>1764</v>
      </c>
      <c r="J44" s="155" t="s">
        <v>2758</v>
      </c>
      <c r="O44" s="67">
        <v>50</v>
      </c>
      <c r="P44" s="67">
        <v>50</v>
      </c>
      <c r="Q44" s="67" t="s">
        <v>23</v>
      </c>
    </row>
    <row r="45" spans="1:18" s="67" customFormat="1" ht="82.8" x14ac:dyDescent="0.3">
      <c r="A45" s="172">
        <v>40</v>
      </c>
      <c r="B45" s="77" t="s">
        <v>2759</v>
      </c>
      <c r="C45" s="67" t="s">
        <v>2667</v>
      </c>
      <c r="D45" s="67" t="s">
        <v>471</v>
      </c>
      <c r="E45" s="67" t="s">
        <v>2878</v>
      </c>
      <c r="F45" s="156">
        <v>17554666</v>
      </c>
      <c r="G45" s="67" t="s">
        <v>1767</v>
      </c>
      <c r="H45" s="67" t="s">
        <v>1768</v>
      </c>
      <c r="I45" s="67" t="s">
        <v>1769</v>
      </c>
      <c r="J45" s="67" t="s">
        <v>2790</v>
      </c>
      <c r="O45" s="67">
        <v>50</v>
      </c>
      <c r="P45" s="67">
        <v>50</v>
      </c>
      <c r="Q45" s="67" t="s">
        <v>23</v>
      </c>
    </row>
    <row r="46" spans="1:18" s="67" customFormat="1" ht="82.8" x14ac:dyDescent="0.3">
      <c r="A46" s="172">
        <v>41</v>
      </c>
      <c r="B46" s="77" t="s">
        <v>2760</v>
      </c>
      <c r="C46" s="67" t="s">
        <v>2240</v>
      </c>
      <c r="D46" s="67" t="s">
        <v>471</v>
      </c>
      <c r="E46" s="67" t="s">
        <v>2878</v>
      </c>
      <c r="F46" s="156">
        <v>7093752</v>
      </c>
      <c r="G46" s="67" t="s">
        <v>2761</v>
      </c>
      <c r="H46" s="67" t="s">
        <v>2762</v>
      </c>
      <c r="I46" s="67" t="s">
        <v>2763</v>
      </c>
      <c r="J46" s="155" t="s">
        <v>2764</v>
      </c>
      <c r="O46" s="67">
        <v>50</v>
      </c>
      <c r="P46" s="67">
        <v>50</v>
      </c>
      <c r="Q46" s="67" t="s">
        <v>23</v>
      </c>
    </row>
    <row r="47" spans="1:18" s="67" customFormat="1" ht="124.2" x14ac:dyDescent="0.3">
      <c r="A47" s="172">
        <v>42</v>
      </c>
      <c r="B47" s="77" t="s">
        <v>2736</v>
      </c>
      <c r="C47" s="67" t="s">
        <v>153</v>
      </c>
      <c r="D47" s="67" t="s">
        <v>471</v>
      </c>
      <c r="E47" s="67" t="s">
        <v>2878</v>
      </c>
      <c r="F47" s="156">
        <v>10006854</v>
      </c>
      <c r="G47" s="67" t="s">
        <v>2706</v>
      </c>
      <c r="H47" s="67" t="s">
        <v>2707</v>
      </c>
      <c r="I47" s="67" t="s">
        <v>2708</v>
      </c>
      <c r="J47" s="67" t="s">
        <v>2709</v>
      </c>
      <c r="O47" s="67">
        <v>50</v>
      </c>
      <c r="P47" s="67">
        <v>50</v>
      </c>
      <c r="Q47" s="67" t="s">
        <v>23</v>
      </c>
      <c r="R47" s="67" t="s">
        <v>2785</v>
      </c>
    </row>
    <row r="48" spans="1:18" s="153" customFormat="1" ht="82.8" x14ac:dyDescent="0.3">
      <c r="A48" s="172">
        <v>43</v>
      </c>
      <c r="B48" s="153" t="s">
        <v>2808</v>
      </c>
      <c r="C48" s="153" t="s">
        <v>153</v>
      </c>
      <c r="D48" s="153" t="s">
        <v>471</v>
      </c>
      <c r="E48" s="153" t="s">
        <v>2878</v>
      </c>
      <c r="F48" s="154">
        <v>186283900</v>
      </c>
      <c r="G48" s="153" t="s">
        <v>2809</v>
      </c>
      <c r="H48" s="10"/>
      <c r="I48" s="23"/>
      <c r="J48" s="24" t="s">
        <v>2801</v>
      </c>
      <c r="P48" s="21"/>
      <c r="Q48" s="153" t="s">
        <v>23</v>
      </c>
    </row>
    <row r="49" spans="1:18" s="153" customFormat="1" ht="248.4" x14ac:dyDescent="0.3">
      <c r="A49" s="172">
        <v>44</v>
      </c>
      <c r="B49" s="45" t="s">
        <v>349</v>
      </c>
      <c r="C49" s="6" t="s">
        <v>1579</v>
      </c>
      <c r="D49" s="153" t="s">
        <v>180</v>
      </c>
      <c r="E49" s="6" t="s">
        <v>2878</v>
      </c>
      <c r="F49" s="116">
        <v>42000000</v>
      </c>
      <c r="G49" s="6"/>
      <c r="H49" s="11">
        <v>41249</v>
      </c>
      <c r="I49" s="6" t="s">
        <v>350</v>
      </c>
      <c r="J49" s="5" t="s">
        <v>1777</v>
      </c>
      <c r="O49" s="153">
        <v>50</v>
      </c>
      <c r="P49" s="153">
        <v>50</v>
      </c>
      <c r="Q49" s="153" t="s">
        <v>2874</v>
      </c>
    </row>
    <row r="50" spans="1:18" s="153" customFormat="1" ht="193.2" x14ac:dyDescent="0.3">
      <c r="A50" s="172">
        <v>45</v>
      </c>
      <c r="B50" s="45" t="s">
        <v>352</v>
      </c>
      <c r="C50" s="6" t="s">
        <v>99</v>
      </c>
      <c r="D50" s="153" t="s">
        <v>180</v>
      </c>
      <c r="E50" s="6" t="s">
        <v>2878</v>
      </c>
      <c r="F50" s="116">
        <v>52658963</v>
      </c>
      <c r="G50" s="153" t="s">
        <v>1782</v>
      </c>
      <c r="H50" s="11">
        <v>40311</v>
      </c>
      <c r="I50" s="6" t="s">
        <v>353</v>
      </c>
      <c r="J50" s="5" t="s">
        <v>1781</v>
      </c>
      <c r="O50" s="153">
        <v>50</v>
      </c>
      <c r="P50" s="153">
        <v>50</v>
      </c>
      <c r="Q50" s="153" t="s">
        <v>2874</v>
      </c>
    </row>
    <row r="51" spans="1:18" s="153" customFormat="1" ht="124.2" x14ac:dyDescent="0.3">
      <c r="A51" s="172">
        <v>46</v>
      </c>
      <c r="B51" s="45" t="s">
        <v>1880</v>
      </c>
      <c r="C51" s="6" t="s">
        <v>63</v>
      </c>
      <c r="D51" s="153" t="s">
        <v>180</v>
      </c>
      <c r="E51" s="6" t="s">
        <v>2878</v>
      </c>
      <c r="F51" s="117">
        <v>14638313</v>
      </c>
      <c r="G51" s="67" t="s">
        <v>1882</v>
      </c>
      <c r="H51" s="11" t="s">
        <v>1881</v>
      </c>
      <c r="I51" s="6" t="s">
        <v>388</v>
      </c>
      <c r="J51" s="5" t="s">
        <v>1887</v>
      </c>
      <c r="O51" s="153">
        <v>75</v>
      </c>
      <c r="P51" s="153">
        <v>25</v>
      </c>
      <c r="Q51" s="153" t="s">
        <v>2874</v>
      </c>
    </row>
    <row r="52" spans="1:18" s="153" customFormat="1" ht="55.2" x14ac:dyDescent="0.3">
      <c r="A52" s="172">
        <v>47</v>
      </c>
      <c r="B52" s="45" t="s">
        <v>1884</v>
      </c>
      <c r="C52" s="6" t="s">
        <v>122</v>
      </c>
      <c r="D52" s="153" t="s">
        <v>180</v>
      </c>
      <c r="E52" s="6" t="s">
        <v>2878</v>
      </c>
      <c r="F52" s="117">
        <v>8921698</v>
      </c>
      <c r="G52" s="6" t="s">
        <v>372</v>
      </c>
      <c r="H52" s="11" t="s">
        <v>1885</v>
      </c>
      <c r="I52" s="6" t="s">
        <v>390</v>
      </c>
      <c r="J52" s="5" t="s">
        <v>1888</v>
      </c>
      <c r="O52" s="153">
        <v>75</v>
      </c>
      <c r="P52" s="153">
        <v>25</v>
      </c>
      <c r="Q52" s="153" t="s">
        <v>2874</v>
      </c>
    </row>
    <row r="53" spans="1:18" s="153" customFormat="1" ht="165.6" x14ac:dyDescent="0.3">
      <c r="A53" s="172">
        <v>48</v>
      </c>
      <c r="B53" s="45" t="s">
        <v>2327</v>
      </c>
      <c r="C53" s="6" t="s">
        <v>2174</v>
      </c>
      <c r="D53" s="153" t="s">
        <v>180</v>
      </c>
      <c r="E53" s="6" t="s">
        <v>2878</v>
      </c>
      <c r="F53" s="117">
        <v>2286636</v>
      </c>
      <c r="G53" s="6" t="s">
        <v>372</v>
      </c>
      <c r="H53" s="11"/>
      <c r="I53" s="6" t="s">
        <v>395</v>
      </c>
      <c r="J53" s="153" t="s">
        <v>1893</v>
      </c>
      <c r="O53" s="153">
        <v>50</v>
      </c>
      <c r="P53" s="153">
        <v>50</v>
      </c>
      <c r="Q53" s="153" t="s">
        <v>2874</v>
      </c>
    </row>
    <row r="54" spans="1:18" s="153" customFormat="1" ht="79.5" customHeight="1" x14ac:dyDescent="0.3">
      <c r="A54" s="172">
        <v>49</v>
      </c>
      <c r="B54" s="45" t="s">
        <v>2328</v>
      </c>
      <c r="C54" s="6" t="s">
        <v>2174</v>
      </c>
      <c r="D54" s="153" t="s">
        <v>180</v>
      </c>
      <c r="E54" s="6" t="s">
        <v>2878</v>
      </c>
      <c r="F54" s="117">
        <v>21196053</v>
      </c>
      <c r="G54" s="6" t="s">
        <v>372</v>
      </c>
      <c r="H54" s="11"/>
      <c r="I54" s="6" t="s">
        <v>396</v>
      </c>
      <c r="J54" s="5" t="s">
        <v>1859</v>
      </c>
      <c r="O54" s="153">
        <v>75</v>
      </c>
      <c r="P54" s="153">
        <v>25</v>
      </c>
      <c r="Q54" s="153" t="s">
        <v>2874</v>
      </c>
    </row>
    <row r="55" spans="1:18" s="153" customFormat="1" ht="48" customHeight="1" x14ac:dyDescent="0.3">
      <c r="A55" s="172">
        <v>50</v>
      </c>
      <c r="B55" s="45" t="s">
        <v>2332</v>
      </c>
      <c r="C55" s="153" t="s">
        <v>1323</v>
      </c>
      <c r="D55" s="153" t="s">
        <v>180</v>
      </c>
      <c r="E55" s="6" t="s">
        <v>2878</v>
      </c>
      <c r="F55" s="117">
        <v>19120681</v>
      </c>
      <c r="G55" s="6" t="s">
        <v>372</v>
      </c>
      <c r="H55" s="11"/>
      <c r="I55" s="6" t="s">
        <v>403</v>
      </c>
      <c r="J55" s="5" t="s">
        <v>2333</v>
      </c>
      <c r="O55" s="153">
        <v>75</v>
      </c>
      <c r="P55" s="153">
        <v>25</v>
      </c>
      <c r="Q55" s="153" t="s">
        <v>2874</v>
      </c>
    </row>
    <row r="56" spans="1:18" s="153" customFormat="1" ht="43.5" customHeight="1" x14ac:dyDescent="0.3">
      <c r="A56" s="172">
        <v>51</v>
      </c>
      <c r="B56" s="45" t="s">
        <v>2060</v>
      </c>
      <c r="C56" s="153" t="s">
        <v>1538</v>
      </c>
      <c r="D56" s="153" t="s">
        <v>180</v>
      </c>
      <c r="E56" s="6" t="s">
        <v>2878</v>
      </c>
      <c r="F56" s="117">
        <v>31343625</v>
      </c>
      <c r="G56" s="6" t="s">
        <v>372</v>
      </c>
      <c r="H56" s="11"/>
      <c r="I56" s="6" t="s">
        <v>404</v>
      </c>
      <c r="J56" s="153" t="s">
        <v>1810</v>
      </c>
      <c r="O56" s="153">
        <v>50</v>
      </c>
      <c r="P56" s="153">
        <v>50</v>
      </c>
      <c r="Q56" s="153" t="s">
        <v>2874</v>
      </c>
      <c r="R56" s="153" t="s">
        <v>2061</v>
      </c>
    </row>
    <row r="57" spans="1:18" s="153" customFormat="1" ht="207" x14ac:dyDescent="0.3">
      <c r="A57" s="172">
        <v>52</v>
      </c>
      <c r="B57" s="45" t="s">
        <v>2342</v>
      </c>
      <c r="C57" s="6" t="s">
        <v>2240</v>
      </c>
      <c r="D57" s="153" t="s">
        <v>180</v>
      </c>
      <c r="E57" s="6" t="s">
        <v>2878</v>
      </c>
      <c r="F57" s="117">
        <v>21980000</v>
      </c>
      <c r="G57" s="6" t="s">
        <v>1490</v>
      </c>
      <c r="H57" s="11">
        <v>42100</v>
      </c>
      <c r="I57" s="6" t="s">
        <v>415</v>
      </c>
      <c r="J57" s="5" t="s">
        <v>2343</v>
      </c>
      <c r="O57" s="153">
        <v>50</v>
      </c>
      <c r="P57" s="153">
        <v>50</v>
      </c>
      <c r="Q57" s="153" t="s">
        <v>2874</v>
      </c>
      <c r="R57" s="99" t="s">
        <v>2344</v>
      </c>
    </row>
    <row r="58" spans="1:18" s="153" customFormat="1" ht="179.4" x14ac:dyDescent="0.3">
      <c r="A58" s="172">
        <v>53</v>
      </c>
      <c r="B58" s="45" t="s">
        <v>2345</v>
      </c>
      <c r="C58" s="6" t="s">
        <v>2240</v>
      </c>
      <c r="D58" s="153" t="s">
        <v>180</v>
      </c>
      <c r="E58" s="6" t="s">
        <v>2878</v>
      </c>
      <c r="F58" s="117">
        <v>3937824</v>
      </c>
      <c r="G58" s="6" t="s">
        <v>416</v>
      </c>
      <c r="H58" s="11"/>
      <c r="I58" s="6" t="s">
        <v>417</v>
      </c>
      <c r="J58" s="67" t="s">
        <v>2346</v>
      </c>
      <c r="O58" s="153">
        <v>50</v>
      </c>
      <c r="P58" s="153">
        <v>50</v>
      </c>
      <c r="Q58" s="153" t="s">
        <v>2874</v>
      </c>
      <c r="R58" s="153" t="s">
        <v>1907</v>
      </c>
    </row>
    <row r="59" spans="1:18" s="153" customFormat="1" ht="138" x14ac:dyDescent="0.3">
      <c r="A59" s="172">
        <v>54</v>
      </c>
      <c r="B59" s="45" t="s">
        <v>2347</v>
      </c>
      <c r="C59" s="6" t="s">
        <v>2174</v>
      </c>
      <c r="D59" s="153" t="s">
        <v>180</v>
      </c>
      <c r="E59" s="6" t="s">
        <v>2878</v>
      </c>
      <c r="F59" s="117">
        <v>7535894</v>
      </c>
      <c r="G59" s="6" t="s">
        <v>1491</v>
      </c>
      <c r="H59" s="11">
        <v>42510</v>
      </c>
      <c r="I59" s="6" t="s">
        <v>418</v>
      </c>
      <c r="J59" s="5" t="s">
        <v>2859</v>
      </c>
      <c r="O59" s="153">
        <v>50</v>
      </c>
      <c r="P59" s="153">
        <v>50</v>
      </c>
      <c r="Q59" s="153" t="s">
        <v>2874</v>
      </c>
    </row>
    <row r="60" spans="1:18" s="153" customFormat="1" ht="179.4" x14ac:dyDescent="0.3">
      <c r="A60" s="172">
        <v>55</v>
      </c>
      <c r="B60" s="45" t="s">
        <v>2282</v>
      </c>
      <c r="C60" s="153" t="s">
        <v>153</v>
      </c>
      <c r="D60" s="153" t="s">
        <v>180</v>
      </c>
      <c r="E60" s="6" t="s">
        <v>2878</v>
      </c>
      <c r="F60" s="117">
        <v>7000000</v>
      </c>
      <c r="G60" s="153" t="s">
        <v>419</v>
      </c>
      <c r="H60" s="11"/>
      <c r="I60" s="6" t="s">
        <v>420</v>
      </c>
      <c r="J60" s="153" t="s">
        <v>2281</v>
      </c>
      <c r="O60" s="153">
        <v>50</v>
      </c>
      <c r="P60" s="153">
        <v>50</v>
      </c>
      <c r="Q60" s="153" t="s">
        <v>2874</v>
      </c>
    </row>
    <row r="61" spans="1:18" s="153" customFormat="1" ht="110.4" x14ac:dyDescent="0.3">
      <c r="A61" s="172">
        <v>56</v>
      </c>
      <c r="B61" s="45" t="s">
        <v>2282</v>
      </c>
      <c r="C61" s="6" t="s">
        <v>153</v>
      </c>
      <c r="D61" s="153" t="s">
        <v>263</v>
      </c>
      <c r="E61" s="6" t="s">
        <v>2878</v>
      </c>
      <c r="F61" s="117">
        <v>0</v>
      </c>
      <c r="G61" s="153" t="s">
        <v>1671</v>
      </c>
      <c r="H61" s="11">
        <v>42695</v>
      </c>
      <c r="I61" s="6" t="s">
        <v>420</v>
      </c>
      <c r="J61" s="153" t="s">
        <v>2348</v>
      </c>
      <c r="O61" s="153">
        <v>50</v>
      </c>
      <c r="P61" s="153">
        <v>50</v>
      </c>
      <c r="Q61" s="153" t="s">
        <v>2874</v>
      </c>
    </row>
    <row r="62" spans="1:18" s="153" customFormat="1" ht="110.4" x14ac:dyDescent="0.3">
      <c r="A62" s="172">
        <v>57</v>
      </c>
      <c r="B62" s="45" t="s">
        <v>421</v>
      </c>
      <c r="C62" s="6" t="s">
        <v>1579</v>
      </c>
      <c r="D62" s="153" t="s">
        <v>180</v>
      </c>
      <c r="E62" s="6" t="s">
        <v>2878</v>
      </c>
      <c r="F62" s="117">
        <v>254848496</v>
      </c>
      <c r="G62" s="6" t="s">
        <v>1492</v>
      </c>
      <c r="H62" s="11">
        <v>42158</v>
      </c>
      <c r="I62" s="6" t="s">
        <v>422</v>
      </c>
      <c r="J62" s="5" t="s">
        <v>1903</v>
      </c>
      <c r="O62" s="153">
        <v>50</v>
      </c>
      <c r="P62" s="153">
        <v>50</v>
      </c>
      <c r="Q62" s="153" t="s">
        <v>2874</v>
      </c>
    </row>
    <row r="63" spans="1:18" s="153" customFormat="1" ht="138" x14ac:dyDescent="0.3">
      <c r="A63" s="172">
        <v>58</v>
      </c>
      <c r="B63" s="45" t="s">
        <v>2349</v>
      </c>
      <c r="C63" s="6" t="s">
        <v>153</v>
      </c>
      <c r="D63" s="153" t="s">
        <v>180</v>
      </c>
      <c r="E63" s="6" t="s">
        <v>2878</v>
      </c>
      <c r="F63" s="117">
        <v>8537688</v>
      </c>
      <c r="G63" s="153" t="s">
        <v>1485</v>
      </c>
      <c r="H63" s="10">
        <v>42031</v>
      </c>
      <c r="I63" s="6" t="s">
        <v>424</v>
      </c>
      <c r="J63" s="99" t="s">
        <v>2350</v>
      </c>
      <c r="O63" s="153">
        <v>50</v>
      </c>
      <c r="P63" s="153">
        <v>50</v>
      </c>
      <c r="Q63" s="153" t="s">
        <v>2874</v>
      </c>
      <c r="R63" s="153" t="s">
        <v>1907</v>
      </c>
    </row>
    <row r="64" spans="1:18" s="153" customFormat="1" ht="110.4" x14ac:dyDescent="0.3">
      <c r="A64" s="172">
        <v>59</v>
      </c>
      <c r="B64" s="45" t="s">
        <v>425</v>
      </c>
      <c r="C64" s="153" t="s">
        <v>2186</v>
      </c>
      <c r="D64" s="153" t="s">
        <v>180</v>
      </c>
      <c r="E64" s="6" t="s">
        <v>2878</v>
      </c>
      <c r="F64" s="117">
        <v>8659829</v>
      </c>
      <c r="G64" s="153" t="s">
        <v>426</v>
      </c>
      <c r="H64" s="11"/>
      <c r="I64" s="6" t="s">
        <v>427</v>
      </c>
      <c r="J64" s="153" t="s">
        <v>2283</v>
      </c>
      <c r="O64" s="153">
        <v>50</v>
      </c>
      <c r="P64" s="153">
        <v>50</v>
      </c>
      <c r="Q64" s="153" t="s">
        <v>2874</v>
      </c>
    </row>
    <row r="65" spans="1:18" s="153" customFormat="1" ht="45.75" customHeight="1" x14ac:dyDescent="0.3">
      <c r="A65" s="172">
        <v>60</v>
      </c>
      <c r="B65" s="45" t="s">
        <v>2284</v>
      </c>
      <c r="C65" s="153" t="s">
        <v>2186</v>
      </c>
      <c r="D65" s="153" t="s">
        <v>180</v>
      </c>
      <c r="E65" s="6" t="s">
        <v>2878</v>
      </c>
      <c r="F65" s="117">
        <v>5788701</v>
      </c>
      <c r="G65" s="153" t="s">
        <v>492</v>
      </c>
      <c r="H65" s="11"/>
      <c r="I65" s="5" t="s">
        <v>429</v>
      </c>
      <c r="J65" s="52" t="s">
        <v>2285</v>
      </c>
      <c r="O65" s="153">
        <v>50</v>
      </c>
      <c r="P65" s="153">
        <v>50</v>
      </c>
      <c r="Q65" s="153" t="s">
        <v>2874</v>
      </c>
    </row>
    <row r="66" spans="1:18" s="153" customFormat="1" ht="110.4" x14ac:dyDescent="0.3">
      <c r="A66" s="172">
        <v>61</v>
      </c>
      <c r="B66" s="42" t="s">
        <v>2062</v>
      </c>
      <c r="C66" s="153" t="s">
        <v>1538</v>
      </c>
      <c r="D66" s="153" t="s">
        <v>180</v>
      </c>
      <c r="E66" s="153" t="s">
        <v>2878</v>
      </c>
      <c r="F66" s="114">
        <v>6728364</v>
      </c>
      <c r="G66" s="153" t="s">
        <v>436</v>
      </c>
      <c r="H66" s="10">
        <v>42275</v>
      </c>
      <c r="I66" s="153" t="s">
        <v>437</v>
      </c>
      <c r="J66" s="5" t="s">
        <v>2063</v>
      </c>
      <c r="O66" s="153">
        <v>50</v>
      </c>
      <c r="P66" s="151">
        <v>50</v>
      </c>
      <c r="Q66" s="153" t="s">
        <v>2874</v>
      </c>
      <c r="R66" s="99" t="s">
        <v>2064</v>
      </c>
    </row>
    <row r="67" spans="1:18" s="153" customFormat="1" ht="110.4" x14ac:dyDescent="0.3">
      <c r="A67" s="172">
        <v>62</v>
      </c>
      <c r="B67" s="46" t="s">
        <v>2065</v>
      </c>
      <c r="C67" s="153" t="s">
        <v>1538</v>
      </c>
      <c r="D67" s="153" t="s">
        <v>180</v>
      </c>
      <c r="E67" s="153" t="s">
        <v>2878</v>
      </c>
      <c r="F67" s="114">
        <v>3201310</v>
      </c>
      <c r="G67" s="153" t="s">
        <v>495</v>
      </c>
      <c r="H67" s="10">
        <v>42128</v>
      </c>
      <c r="I67" s="153" t="s">
        <v>443</v>
      </c>
      <c r="J67" s="5" t="s">
        <v>2066</v>
      </c>
      <c r="O67" s="153">
        <v>50</v>
      </c>
      <c r="P67" s="153">
        <v>50</v>
      </c>
      <c r="Q67" s="153" t="s">
        <v>2874</v>
      </c>
      <c r="R67" s="99" t="s">
        <v>2067</v>
      </c>
    </row>
    <row r="68" spans="1:18" s="153" customFormat="1" ht="51.75" customHeight="1" x14ac:dyDescent="0.3">
      <c r="A68" s="172">
        <v>63</v>
      </c>
      <c r="B68" s="76" t="s">
        <v>1959</v>
      </c>
      <c r="C68" s="6" t="s">
        <v>1947</v>
      </c>
      <c r="D68" s="153" t="s">
        <v>180</v>
      </c>
      <c r="E68" s="6" t="s">
        <v>2878</v>
      </c>
      <c r="F68" s="116">
        <v>0</v>
      </c>
      <c r="G68" s="6" t="s">
        <v>496</v>
      </c>
      <c r="H68" s="11"/>
      <c r="I68" s="6" t="s">
        <v>445</v>
      </c>
      <c r="J68" s="29" t="s">
        <v>1960</v>
      </c>
      <c r="O68" s="153">
        <v>50</v>
      </c>
      <c r="P68" s="153">
        <v>50</v>
      </c>
      <c r="Q68" s="153" t="s">
        <v>2874</v>
      </c>
      <c r="R68" s="153" t="s">
        <v>1961</v>
      </c>
    </row>
    <row r="69" spans="1:18" s="153" customFormat="1" ht="42.75" customHeight="1" x14ac:dyDescent="0.3">
      <c r="A69" s="172">
        <v>64</v>
      </c>
      <c r="B69" s="45" t="s">
        <v>2358</v>
      </c>
      <c r="C69" s="6" t="s">
        <v>2240</v>
      </c>
      <c r="D69" s="153" t="s">
        <v>180</v>
      </c>
      <c r="E69" s="6" t="s">
        <v>2878</v>
      </c>
      <c r="F69" s="117">
        <v>976675807</v>
      </c>
      <c r="G69" s="6" t="s">
        <v>446</v>
      </c>
      <c r="H69" s="10">
        <v>42424</v>
      </c>
      <c r="I69" s="6" t="s">
        <v>447</v>
      </c>
      <c r="J69" s="10" t="s">
        <v>2866</v>
      </c>
      <c r="O69" s="153">
        <v>50</v>
      </c>
      <c r="P69" s="6">
        <v>50</v>
      </c>
      <c r="Q69" s="153" t="s">
        <v>2874</v>
      </c>
      <c r="R69" s="153" t="s">
        <v>2359</v>
      </c>
    </row>
    <row r="70" spans="1:18" s="153" customFormat="1" ht="124.2" x14ac:dyDescent="0.3">
      <c r="A70" s="172">
        <v>65</v>
      </c>
      <c r="B70" s="49" t="s">
        <v>2068</v>
      </c>
      <c r="C70" s="153" t="s">
        <v>1538</v>
      </c>
      <c r="D70" s="153" t="s">
        <v>180</v>
      </c>
      <c r="E70" s="6" t="s">
        <v>2878</v>
      </c>
      <c r="F70" s="116">
        <v>100000000</v>
      </c>
      <c r="G70" s="6" t="s">
        <v>448</v>
      </c>
      <c r="H70" s="11">
        <v>42331</v>
      </c>
      <c r="I70" s="7" t="s">
        <v>449</v>
      </c>
      <c r="J70" s="67" t="s">
        <v>2069</v>
      </c>
      <c r="O70" s="153">
        <v>50</v>
      </c>
      <c r="P70" s="6">
        <v>50</v>
      </c>
      <c r="Q70" s="153" t="s">
        <v>2874</v>
      </c>
      <c r="R70" s="153" t="s">
        <v>2070</v>
      </c>
    </row>
    <row r="71" spans="1:18" s="153" customFormat="1" ht="82.5" customHeight="1" x14ac:dyDescent="0.3">
      <c r="A71" s="172">
        <v>66</v>
      </c>
      <c r="B71" s="82" t="s">
        <v>2119</v>
      </c>
      <c r="C71" s="6" t="s">
        <v>2122</v>
      </c>
      <c r="D71" s="153" t="s">
        <v>263</v>
      </c>
      <c r="E71" s="6" t="s">
        <v>2878</v>
      </c>
      <c r="F71" s="116">
        <v>0</v>
      </c>
      <c r="G71" s="6" t="s">
        <v>450</v>
      </c>
      <c r="H71" s="11">
        <v>40786</v>
      </c>
      <c r="I71" s="7" t="s">
        <v>451</v>
      </c>
      <c r="J71" s="5" t="s">
        <v>2121</v>
      </c>
      <c r="O71" s="153">
        <v>50</v>
      </c>
      <c r="P71" s="6">
        <v>50</v>
      </c>
      <c r="Q71" s="153" t="s">
        <v>2874</v>
      </c>
      <c r="R71" s="153" t="s">
        <v>2123</v>
      </c>
    </row>
    <row r="72" spans="1:18" s="153" customFormat="1" ht="82.8" x14ac:dyDescent="0.3">
      <c r="A72" s="172">
        <v>67</v>
      </c>
      <c r="B72" s="42" t="s">
        <v>2360</v>
      </c>
      <c r="C72" s="153" t="s">
        <v>153</v>
      </c>
      <c r="D72" s="153" t="s">
        <v>263</v>
      </c>
      <c r="E72" s="153" t="s">
        <v>2878</v>
      </c>
      <c r="F72" s="114">
        <v>16025793</v>
      </c>
      <c r="G72" s="153" t="s">
        <v>452</v>
      </c>
      <c r="H72" s="10">
        <v>42523</v>
      </c>
      <c r="I72" s="153" t="s">
        <v>453</v>
      </c>
      <c r="J72" s="67" t="s">
        <v>2361</v>
      </c>
      <c r="O72" s="153">
        <v>50</v>
      </c>
      <c r="P72" s="6">
        <v>50</v>
      </c>
      <c r="Q72" s="153" t="s">
        <v>2874</v>
      </c>
    </row>
    <row r="73" spans="1:18" s="153" customFormat="1" ht="151.80000000000001" x14ac:dyDescent="0.3">
      <c r="A73" s="172">
        <v>68</v>
      </c>
      <c r="B73" s="42" t="s">
        <v>1962</v>
      </c>
      <c r="C73" s="6" t="s">
        <v>1947</v>
      </c>
      <c r="D73" s="153" t="s">
        <v>263</v>
      </c>
      <c r="E73" s="153" t="s">
        <v>2878</v>
      </c>
      <c r="F73" s="114"/>
      <c r="G73" s="153" t="s">
        <v>221</v>
      </c>
      <c r="H73" s="10" t="s">
        <v>1963</v>
      </c>
      <c r="I73" s="153" t="s">
        <v>454</v>
      </c>
      <c r="J73" s="153" t="s">
        <v>1964</v>
      </c>
      <c r="K73" s="153" t="s">
        <v>455</v>
      </c>
      <c r="O73" s="153">
        <v>50</v>
      </c>
      <c r="P73" s="6">
        <v>50</v>
      </c>
      <c r="Q73" s="153" t="s">
        <v>2874</v>
      </c>
    </row>
    <row r="74" spans="1:18" s="153" customFormat="1" ht="110.4" x14ac:dyDescent="0.3">
      <c r="A74" s="172">
        <v>69</v>
      </c>
      <c r="B74" s="42" t="s">
        <v>2362</v>
      </c>
      <c r="C74" s="153" t="s">
        <v>153</v>
      </c>
      <c r="D74" s="153" t="s">
        <v>263</v>
      </c>
      <c r="E74" s="153" t="s">
        <v>2878</v>
      </c>
      <c r="F74" s="114">
        <v>7535894</v>
      </c>
      <c r="G74" s="153" t="s">
        <v>456</v>
      </c>
      <c r="H74" s="10">
        <v>42240</v>
      </c>
      <c r="I74" s="153" t="s">
        <v>457</v>
      </c>
      <c r="J74" s="153" t="s">
        <v>2363</v>
      </c>
      <c r="O74" s="153">
        <v>50</v>
      </c>
      <c r="P74" s="6">
        <v>50</v>
      </c>
      <c r="Q74" s="153" t="s">
        <v>2874</v>
      </c>
    </row>
    <row r="75" spans="1:18" s="153" customFormat="1" ht="110.4" x14ac:dyDescent="0.3">
      <c r="A75" s="172">
        <v>70</v>
      </c>
      <c r="B75" s="42" t="s">
        <v>2364</v>
      </c>
      <c r="C75" s="153" t="s">
        <v>2366</v>
      </c>
      <c r="D75" s="153" t="s">
        <v>263</v>
      </c>
      <c r="E75" s="153" t="s">
        <v>2878</v>
      </c>
      <c r="F75" s="114">
        <v>10000000</v>
      </c>
      <c r="G75" s="153" t="s">
        <v>458</v>
      </c>
      <c r="H75" s="10">
        <v>42495</v>
      </c>
      <c r="I75" s="153" t="s">
        <v>459</v>
      </c>
      <c r="J75" s="153" t="s">
        <v>2365</v>
      </c>
      <c r="O75" s="153">
        <v>50</v>
      </c>
      <c r="P75" s="6">
        <v>50</v>
      </c>
      <c r="Q75" s="153" t="s">
        <v>2874</v>
      </c>
    </row>
    <row r="76" spans="1:18" s="153" customFormat="1" ht="138" x14ac:dyDescent="0.3">
      <c r="A76" s="172">
        <v>71</v>
      </c>
      <c r="B76" s="42" t="s">
        <v>2369</v>
      </c>
      <c r="C76" s="153" t="s">
        <v>2366</v>
      </c>
      <c r="D76" s="153" t="s">
        <v>263</v>
      </c>
      <c r="E76" s="153" t="s">
        <v>2878</v>
      </c>
      <c r="F76" s="114"/>
      <c r="G76" s="153" t="s">
        <v>460</v>
      </c>
      <c r="H76" s="10" t="s">
        <v>2367</v>
      </c>
      <c r="I76" s="153" t="s">
        <v>461</v>
      </c>
      <c r="J76" s="153" t="s">
        <v>462</v>
      </c>
      <c r="O76" s="153">
        <v>50</v>
      </c>
      <c r="P76" s="6">
        <v>50</v>
      </c>
      <c r="Q76" s="153" t="s">
        <v>2874</v>
      </c>
      <c r="R76" s="153" t="s">
        <v>2368</v>
      </c>
    </row>
    <row r="77" spans="1:18" s="153" customFormat="1" ht="110.4" x14ac:dyDescent="0.3">
      <c r="A77" s="172">
        <v>72</v>
      </c>
      <c r="B77" s="42" t="s">
        <v>2370</v>
      </c>
      <c r="C77" s="153" t="s">
        <v>2125</v>
      </c>
      <c r="D77" s="153" t="s">
        <v>263</v>
      </c>
      <c r="E77" s="153" t="s">
        <v>2878</v>
      </c>
      <c r="F77" s="114"/>
      <c r="G77" s="153" t="s">
        <v>224</v>
      </c>
      <c r="H77" s="10"/>
      <c r="I77" s="153" t="s">
        <v>463</v>
      </c>
      <c r="J77" s="153" t="s">
        <v>2373</v>
      </c>
      <c r="O77" s="153">
        <v>50</v>
      </c>
      <c r="P77" s="6">
        <v>50</v>
      </c>
      <c r="Q77" s="153" t="s">
        <v>2874</v>
      </c>
      <c r="R77" s="153" t="s">
        <v>2374</v>
      </c>
    </row>
    <row r="78" spans="1:18" s="153" customFormat="1" ht="110.4" x14ac:dyDescent="0.3">
      <c r="A78" s="172">
        <v>73</v>
      </c>
      <c r="B78" s="42" t="s">
        <v>2371</v>
      </c>
      <c r="C78" s="153" t="s">
        <v>2174</v>
      </c>
      <c r="D78" s="153" t="s">
        <v>263</v>
      </c>
      <c r="E78" s="153" t="s">
        <v>2878</v>
      </c>
      <c r="F78" s="114"/>
      <c r="G78" s="5" t="s">
        <v>497</v>
      </c>
      <c r="H78" s="10"/>
      <c r="I78" s="153" t="s">
        <v>464</v>
      </c>
      <c r="J78" s="153" t="s">
        <v>2372</v>
      </c>
      <c r="O78" s="153">
        <v>50</v>
      </c>
      <c r="P78" s="6">
        <v>50</v>
      </c>
      <c r="Q78" s="153" t="s">
        <v>2874</v>
      </c>
    </row>
    <row r="79" spans="1:18" s="153" customFormat="1" ht="96.6" x14ac:dyDescent="0.3">
      <c r="A79" s="172">
        <v>74</v>
      </c>
      <c r="B79" s="42" t="s">
        <v>2376</v>
      </c>
      <c r="C79" s="153" t="s">
        <v>2125</v>
      </c>
      <c r="D79" s="153" t="s">
        <v>263</v>
      </c>
      <c r="E79" s="153" t="s">
        <v>2878</v>
      </c>
      <c r="F79" s="114">
        <v>7553142</v>
      </c>
      <c r="G79" s="153" t="s">
        <v>465</v>
      </c>
      <c r="H79" s="10">
        <v>42394</v>
      </c>
      <c r="I79" s="153" t="s">
        <v>466</v>
      </c>
      <c r="J79" s="153" t="s">
        <v>2375</v>
      </c>
      <c r="O79" s="153">
        <v>50</v>
      </c>
      <c r="P79" s="6">
        <v>50</v>
      </c>
      <c r="Q79" s="153" t="s">
        <v>2874</v>
      </c>
    </row>
    <row r="80" spans="1:18" s="153" customFormat="1" ht="220.8" x14ac:dyDescent="0.3">
      <c r="A80" s="172">
        <v>75</v>
      </c>
      <c r="B80" s="42" t="s">
        <v>2378</v>
      </c>
      <c r="C80" s="153" t="s">
        <v>2240</v>
      </c>
      <c r="D80" s="153" t="s">
        <v>263</v>
      </c>
      <c r="E80" s="153" t="s">
        <v>2878</v>
      </c>
      <c r="F80" s="114">
        <v>120870000</v>
      </c>
      <c r="G80" s="153" t="s">
        <v>467</v>
      </c>
      <c r="H80" s="10">
        <v>42566</v>
      </c>
      <c r="I80" s="153" t="s">
        <v>468</v>
      </c>
      <c r="J80" s="10" t="s">
        <v>2377</v>
      </c>
      <c r="O80" s="153">
        <v>50</v>
      </c>
      <c r="P80" s="6">
        <v>50</v>
      </c>
      <c r="Q80" s="153" t="s">
        <v>2874</v>
      </c>
    </row>
    <row r="81" spans="1:18" s="153" customFormat="1" ht="63.75" customHeight="1" x14ac:dyDescent="0.3">
      <c r="A81" s="172">
        <v>76</v>
      </c>
      <c r="B81" s="42" t="s">
        <v>2071</v>
      </c>
      <c r="C81" s="153" t="s">
        <v>1538</v>
      </c>
      <c r="D81" s="153" t="s">
        <v>263</v>
      </c>
      <c r="E81" s="153" t="s">
        <v>2878</v>
      </c>
      <c r="F81" s="114">
        <v>17324643</v>
      </c>
      <c r="G81" s="5" t="s">
        <v>1509</v>
      </c>
      <c r="H81" s="10">
        <v>42530</v>
      </c>
      <c r="I81" s="153" t="s">
        <v>1510</v>
      </c>
      <c r="J81" s="67" t="s">
        <v>2379</v>
      </c>
      <c r="O81" s="153">
        <v>50</v>
      </c>
      <c r="P81" s="153">
        <v>50</v>
      </c>
      <c r="Q81" s="153" t="s">
        <v>2874</v>
      </c>
      <c r="R81" s="153" t="s">
        <v>2072</v>
      </c>
    </row>
    <row r="82" spans="1:18" s="153" customFormat="1" ht="165.6" x14ac:dyDescent="0.3">
      <c r="A82" s="172">
        <v>77</v>
      </c>
      <c r="B82" s="42" t="s">
        <v>1965</v>
      </c>
      <c r="C82" s="6" t="s">
        <v>1947</v>
      </c>
      <c r="D82" s="153" t="s">
        <v>180</v>
      </c>
      <c r="E82" s="153" t="s">
        <v>2878</v>
      </c>
      <c r="F82" s="114">
        <v>9181041</v>
      </c>
      <c r="G82" s="153" t="s">
        <v>1070</v>
      </c>
      <c r="H82" s="10">
        <v>42332</v>
      </c>
      <c r="I82" s="153" t="s">
        <v>1071</v>
      </c>
      <c r="J82" s="153" t="s">
        <v>2840</v>
      </c>
      <c r="O82" s="153">
        <v>50</v>
      </c>
      <c r="P82" s="153">
        <v>50</v>
      </c>
      <c r="Q82" s="153" t="s">
        <v>2874</v>
      </c>
      <c r="R82" s="153" t="s">
        <v>1966</v>
      </c>
    </row>
    <row r="83" spans="1:18" s="153" customFormat="1" ht="82.8" x14ac:dyDescent="0.3">
      <c r="A83" s="172">
        <v>78</v>
      </c>
      <c r="B83" s="42" t="s">
        <v>2073</v>
      </c>
      <c r="C83" s="153" t="s">
        <v>1538</v>
      </c>
      <c r="D83" s="153" t="s">
        <v>263</v>
      </c>
      <c r="E83" s="153" t="s">
        <v>2878</v>
      </c>
      <c r="F83" s="114">
        <v>365281600</v>
      </c>
      <c r="G83" s="153" t="s">
        <v>1519</v>
      </c>
      <c r="H83" s="10">
        <v>42528</v>
      </c>
      <c r="I83" s="153" t="s">
        <v>1520</v>
      </c>
      <c r="J83" s="153" t="s">
        <v>2074</v>
      </c>
      <c r="O83" s="153">
        <v>50</v>
      </c>
      <c r="P83" s="153">
        <v>50</v>
      </c>
      <c r="Q83" s="153" t="s">
        <v>2874</v>
      </c>
    </row>
    <row r="84" spans="1:18" s="153" customFormat="1" ht="165.6" x14ac:dyDescent="0.3">
      <c r="A84" s="172">
        <v>79</v>
      </c>
      <c r="B84" s="42" t="s">
        <v>2382</v>
      </c>
      <c r="C84" s="153" t="s">
        <v>1524</v>
      </c>
      <c r="D84" s="153" t="s">
        <v>263</v>
      </c>
      <c r="E84" s="153" t="s">
        <v>2878</v>
      </c>
      <c r="F84" s="114">
        <v>0</v>
      </c>
      <c r="G84" s="153" t="s">
        <v>1525</v>
      </c>
      <c r="H84" s="10">
        <v>42602</v>
      </c>
      <c r="I84" s="153" t="s">
        <v>1526</v>
      </c>
      <c r="J84" s="153" t="s">
        <v>2384</v>
      </c>
      <c r="O84" s="153">
        <v>50</v>
      </c>
      <c r="P84" s="153">
        <v>50</v>
      </c>
      <c r="Q84" s="153" t="s">
        <v>2874</v>
      </c>
    </row>
    <row r="85" spans="1:18" s="153" customFormat="1" ht="82.8" x14ac:dyDescent="0.3">
      <c r="A85" s="172">
        <v>80</v>
      </c>
      <c r="B85" s="42" t="s">
        <v>1753</v>
      </c>
      <c r="C85" s="6" t="s">
        <v>1947</v>
      </c>
      <c r="D85" s="153" t="s">
        <v>263</v>
      </c>
      <c r="E85" s="153" t="s">
        <v>2878</v>
      </c>
      <c r="F85" s="114">
        <v>18612594</v>
      </c>
      <c r="G85" s="153" t="s">
        <v>1541</v>
      </c>
      <c r="H85" s="10">
        <v>42690</v>
      </c>
      <c r="I85" s="153" t="s">
        <v>1542</v>
      </c>
      <c r="J85" s="153" t="s">
        <v>1967</v>
      </c>
      <c r="O85" s="153">
        <v>50</v>
      </c>
      <c r="P85" s="153">
        <v>50</v>
      </c>
      <c r="Q85" s="153" t="s">
        <v>23</v>
      </c>
    </row>
    <row r="86" spans="1:18" s="153" customFormat="1" ht="82.8" x14ac:dyDescent="0.3">
      <c r="A86" s="172">
        <v>81</v>
      </c>
      <c r="B86" s="42" t="s">
        <v>2385</v>
      </c>
      <c r="C86" s="153" t="s">
        <v>2383</v>
      </c>
      <c r="D86" s="153" t="s">
        <v>471</v>
      </c>
      <c r="E86" s="153" t="s">
        <v>2878</v>
      </c>
      <c r="F86" s="114">
        <v>9640861</v>
      </c>
      <c r="G86" s="153" t="s">
        <v>1585</v>
      </c>
      <c r="H86" s="10">
        <v>42723</v>
      </c>
      <c r="I86" s="153" t="s">
        <v>1592</v>
      </c>
      <c r="J86" s="153" t="s">
        <v>2386</v>
      </c>
      <c r="O86" s="153">
        <v>50</v>
      </c>
      <c r="P86" s="153">
        <v>50</v>
      </c>
      <c r="Q86" s="153" t="s">
        <v>2874</v>
      </c>
    </row>
    <row r="87" spans="1:18" s="67" customFormat="1" ht="193.2" x14ac:dyDescent="0.3">
      <c r="A87" s="172">
        <v>82</v>
      </c>
      <c r="B87" s="77" t="s">
        <v>2735</v>
      </c>
      <c r="C87" s="67" t="s">
        <v>2667</v>
      </c>
      <c r="D87" s="67" t="s">
        <v>471</v>
      </c>
      <c r="E87" s="67" t="s">
        <v>2878</v>
      </c>
      <c r="F87" s="156">
        <v>183558079</v>
      </c>
      <c r="G87" s="67" t="s">
        <v>2702</v>
      </c>
      <c r="H87" s="67" t="s">
        <v>2703</v>
      </c>
      <c r="I87" s="67" t="s">
        <v>2704</v>
      </c>
      <c r="J87" s="67" t="s">
        <v>2705</v>
      </c>
      <c r="O87" s="153">
        <v>50</v>
      </c>
      <c r="P87" s="67">
        <v>50</v>
      </c>
      <c r="Q87" s="153" t="s">
        <v>2874</v>
      </c>
      <c r="R87" s="160" t="s">
        <v>2711</v>
      </c>
    </row>
    <row r="88" spans="1:18" s="67" customFormat="1" ht="82.8" x14ac:dyDescent="0.3">
      <c r="A88" s="172">
        <v>83</v>
      </c>
      <c r="B88" s="77" t="s">
        <v>2736</v>
      </c>
      <c r="C88" s="67" t="s">
        <v>153</v>
      </c>
      <c r="D88" s="67" t="s">
        <v>471</v>
      </c>
      <c r="E88" s="67" t="s">
        <v>2878</v>
      </c>
      <c r="F88" s="156">
        <v>10006854</v>
      </c>
      <c r="G88" s="67" t="s">
        <v>2706</v>
      </c>
      <c r="H88" s="67" t="s">
        <v>2707</v>
      </c>
      <c r="I88" s="67" t="s">
        <v>2708</v>
      </c>
      <c r="J88" s="67" t="s">
        <v>2709</v>
      </c>
      <c r="O88" s="153">
        <v>50</v>
      </c>
      <c r="P88" s="67">
        <v>50</v>
      </c>
      <c r="Q88" s="153" t="s">
        <v>2874</v>
      </c>
      <c r="R88" s="160" t="s">
        <v>2711</v>
      </c>
    </row>
    <row r="89" spans="1:18" s="67" customFormat="1" ht="82.8" x14ac:dyDescent="0.3">
      <c r="A89" s="172">
        <v>84</v>
      </c>
      <c r="B89" s="77" t="s">
        <v>2765</v>
      </c>
      <c r="C89" s="67" t="s">
        <v>2667</v>
      </c>
      <c r="D89" s="67" t="s">
        <v>471</v>
      </c>
      <c r="E89" s="67" t="s">
        <v>2878</v>
      </c>
      <c r="F89" s="156">
        <v>5000000</v>
      </c>
      <c r="G89" s="67" t="s">
        <v>2766</v>
      </c>
      <c r="H89" s="67" t="s">
        <v>2767</v>
      </c>
      <c r="I89" s="67" t="s">
        <v>2768</v>
      </c>
      <c r="J89" s="67" t="s">
        <v>2841</v>
      </c>
      <c r="O89" s="67">
        <v>50</v>
      </c>
      <c r="P89" s="67">
        <v>50</v>
      </c>
      <c r="Q89" s="153" t="s">
        <v>2874</v>
      </c>
    </row>
    <row r="90" spans="1:18" s="67" customFormat="1" ht="82.8" x14ac:dyDescent="0.3">
      <c r="A90" s="172">
        <v>85</v>
      </c>
      <c r="B90" s="77" t="s">
        <v>2769</v>
      </c>
      <c r="C90" s="67" t="s">
        <v>2667</v>
      </c>
      <c r="D90" s="67" t="s">
        <v>471</v>
      </c>
      <c r="E90" s="67" t="s">
        <v>2878</v>
      </c>
      <c r="F90" s="156">
        <v>32555978</v>
      </c>
      <c r="G90" s="67" t="s">
        <v>2770</v>
      </c>
      <c r="H90" s="67" t="s">
        <v>2771</v>
      </c>
      <c r="I90" s="67" t="s">
        <v>2772</v>
      </c>
      <c r="J90" s="67" t="s">
        <v>2786</v>
      </c>
      <c r="O90" s="67">
        <v>50</v>
      </c>
      <c r="P90" s="67">
        <v>50</v>
      </c>
      <c r="Q90" s="153" t="s">
        <v>2874</v>
      </c>
    </row>
    <row r="91" spans="1:18" s="67" customFormat="1" ht="179.4" x14ac:dyDescent="0.3">
      <c r="A91" s="172">
        <v>86</v>
      </c>
      <c r="B91" s="77" t="s">
        <v>2787</v>
      </c>
      <c r="C91" s="67" t="s">
        <v>2174</v>
      </c>
      <c r="D91" s="67" t="s">
        <v>471</v>
      </c>
      <c r="E91" s="67" t="s">
        <v>2878</v>
      </c>
      <c r="F91" s="156">
        <v>16930166</v>
      </c>
      <c r="G91" s="67" t="s">
        <v>2773</v>
      </c>
      <c r="H91" s="67" t="s">
        <v>2774</v>
      </c>
      <c r="I91" s="67" t="s">
        <v>2775</v>
      </c>
      <c r="J91" s="67" t="s">
        <v>2776</v>
      </c>
      <c r="O91" s="67">
        <v>50</v>
      </c>
      <c r="P91" s="67">
        <v>50</v>
      </c>
      <c r="Q91" s="153" t="s">
        <v>2874</v>
      </c>
      <c r="R91" s="67" t="s">
        <v>2675</v>
      </c>
    </row>
    <row r="92" spans="1:18" s="67" customFormat="1" ht="82.8" x14ac:dyDescent="0.3">
      <c r="A92" s="172">
        <v>87</v>
      </c>
      <c r="B92" s="77" t="s">
        <v>2777</v>
      </c>
      <c r="C92" s="67" t="s">
        <v>2125</v>
      </c>
      <c r="D92" s="67" t="s">
        <v>471</v>
      </c>
      <c r="E92" s="67" t="s">
        <v>2878</v>
      </c>
      <c r="F92" s="156">
        <v>33124184</v>
      </c>
      <c r="G92" s="99" t="s">
        <v>2778</v>
      </c>
      <c r="H92" s="67" t="s">
        <v>2779</v>
      </c>
      <c r="I92" s="67" t="s">
        <v>2780</v>
      </c>
      <c r="J92" s="67" t="s">
        <v>2781</v>
      </c>
      <c r="O92" s="67">
        <v>50</v>
      </c>
      <c r="P92" s="67">
        <v>50</v>
      </c>
      <c r="Q92" s="153" t="s">
        <v>2874</v>
      </c>
      <c r="R92" s="67" t="s">
        <v>2675</v>
      </c>
    </row>
    <row r="93" spans="1:18" s="153" customFormat="1" ht="147.75" customHeight="1" x14ac:dyDescent="0.3">
      <c r="A93" s="172">
        <v>88</v>
      </c>
      <c r="B93" s="42" t="s">
        <v>2389</v>
      </c>
      <c r="C93" s="153" t="s">
        <v>2125</v>
      </c>
      <c r="D93" s="153" t="s">
        <v>471</v>
      </c>
      <c r="E93" s="153" t="s">
        <v>2878</v>
      </c>
      <c r="F93" s="114">
        <v>29492780</v>
      </c>
      <c r="G93" s="153" t="s">
        <v>1598</v>
      </c>
      <c r="H93" s="10" t="s">
        <v>1599</v>
      </c>
      <c r="I93" s="153" t="s">
        <v>1600</v>
      </c>
      <c r="J93" s="153" t="s">
        <v>2390</v>
      </c>
      <c r="O93" s="153">
        <v>50</v>
      </c>
      <c r="P93" s="153">
        <v>50</v>
      </c>
      <c r="Q93" s="153" t="s">
        <v>2813</v>
      </c>
    </row>
    <row r="94" spans="1:18" s="153" customFormat="1" ht="179.4" x14ac:dyDescent="0.3">
      <c r="A94" s="172">
        <v>89</v>
      </c>
      <c r="B94" s="42" t="s">
        <v>2391</v>
      </c>
      <c r="C94" s="153" t="s">
        <v>2383</v>
      </c>
      <c r="D94" s="153" t="s">
        <v>471</v>
      </c>
      <c r="E94" s="153" t="s">
        <v>2878</v>
      </c>
      <c r="F94" s="114">
        <v>13298745</v>
      </c>
      <c r="G94" s="153" t="s">
        <v>1601</v>
      </c>
      <c r="H94" s="10" t="s">
        <v>1602</v>
      </c>
      <c r="I94" s="153" t="s">
        <v>1603</v>
      </c>
      <c r="J94" s="153" t="s">
        <v>2858</v>
      </c>
      <c r="O94" s="153">
        <v>50</v>
      </c>
      <c r="P94" s="153">
        <v>50</v>
      </c>
      <c r="Q94" s="153" t="s">
        <v>2874</v>
      </c>
    </row>
    <row r="95" spans="1:18" s="153" customFormat="1" ht="82.8" x14ac:dyDescent="0.3">
      <c r="A95" s="172">
        <v>90</v>
      </c>
      <c r="B95" s="42" t="s">
        <v>2075</v>
      </c>
      <c r="C95" s="153" t="s">
        <v>1538</v>
      </c>
      <c r="D95" s="153" t="s">
        <v>471</v>
      </c>
      <c r="E95" s="153" t="s">
        <v>2878</v>
      </c>
      <c r="F95" s="114">
        <v>9640861</v>
      </c>
      <c r="G95" s="153" t="s">
        <v>1607</v>
      </c>
      <c r="H95" s="10" t="s">
        <v>1608</v>
      </c>
      <c r="I95" s="153" t="s">
        <v>1609</v>
      </c>
      <c r="J95" s="153" t="s">
        <v>2076</v>
      </c>
      <c r="O95" s="153">
        <v>50</v>
      </c>
      <c r="P95" s="153">
        <v>50</v>
      </c>
      <c r="Q95" s="153" t="s">
        <v>2874</v>
      </c>
    </row>
    <row r="96" spans="1:18" s="153" customFormat="1" ht="82.8" x14ac:dyDescent="0.3">
      <c r="A96" s="172">
        <v>91</v>
      </c>
      <c r="B96" s="161" t="s">
        <v>2805</v>
      </c>
      <c r="C96" s="153" t="s">
        <v>153</v>
      </c>
      <c r="D96" s="153" t="s">
        <v>471</v>
      </c>
      <c r="E96" s="153" t="s">
        <v>2878</v>
      </c>
      <c r="F96" s="154">
        <v>32824254</v>
      </c>
      <c r="G96" s="153" t="s">
        <v>2806</v>
      </c>
      <c r="H96" s="10"/>
      <c r="I96" s="23" t="s">
        <v>2807</v>
      </c>
      <c r="J96" s="24" t="s">
        <v>2801</v>
      </c>
      <c r="P96" s="21"/>
      <c r="Q96" s="153" t="s">
        <v>2874</v>
      </c>
    </row>
    <row r="97" spans="1:18" s="153" customFormat="1" ht="82.8" x14ac:dyDescent="0.3">
      <c r="A97" s="172">
        <v>92</v>
      </c>
      <c r="B97" s="153" t="s">
        <v>2870</v>
      </c>
      <c r="C97" s="153" t="s">
        <v>2174</v>
      </c>
      <c r="D97" s="153" t="s">
        <v>471</v>
      </c>
      <c r="E97" s="153" t="s">
        <v>2878</v>
      </c>
      <c r="F97" s="32">
        <v>34410494</v>
      </c>
      <c r="G97" s="153" t="s">
        <v>2871</v>
      </c>
      <c r="H97" s="10">
        <v>42950</v>
      </c>
      <c r="I97" s="23" t="s">
        <v>2872</v>
      </c>
      <c r="J97" s="24" t="s">
        <v>2873</v>
      </c>
      <c r="P97" s="21"/>
      <c r="Q97" s="153" t="s">
        <v>2874</v>
      </c>
    </row>
    <row r="98" spans="1:18" s="153" customFormat="1" ht="179.4" x14ac:dyDescent="0.3">
      <c r="A98" s="172">
        <v>93</v>
      </c>
      <c r="B98" s="42" t="s">
        <v>499</v>
      </c>
      <c r="C98" s="153" t="s">
        <v>2125</v>
      </c>
      <c r="D98" s="153" t="s">
        <v>180</v>
      </c>
      <c r="E98" s="153" t="s">
        <v>2878</v>
      </c>
      <c r="F98" s="115">
        <v>7000000</v>
      </c>
      <c r="G98" s="153" t="s">
        <v>500</v>
      </c>
      <c r="H98" s="10"/>
      <c r="I98" s="153" t="s">
        <v>501</v>
      </c>
      <c r="J98" s="5" t="s">
        <v>2395</v>
      </c>
      <c r="O98" s="153">
        <v>50</v>
      </c>
      <c r="P98" s="153">
        <v>50</v>
      </c>
      <c r="Q98" s="153" t="s">
        <v>2813</v>
      </c>
      <c r="R98" s="153" t="s">
        <v>1907</v>
      </c>
    </row>
    <row r="99" spans="1:18" s="153" customFormat="1" ht="193.2" x14ac:dyDescent="0.3">
      <c r="A99" s="172">
        <v>94</v>
      </c>
      <c r="B99" s="42" t="s">
        <v>509</v>
      </c>
      <c r="C99" s="153" t="s">
        <v>646</v>
      </c>
      <c r="D99" s="153" t="s">
        <v>180</v>
      </c>
      <c r="E99" s="153" t="s">
        <v>2878</v>
      </c>
      <c r="F99" s="115">
        <v>11449165</v>
      </c>
      <c r="G99" s="5" t="s">
        <v>647</v>
      </c>
      <c r="H99" s="10">
        <v>40798</v>
      </c>
      <c r="I99" s="153" t="s">
        <v>510</v>
      </c>
      <c r="J99" s="5" t="s">
        <v>1429</v>
      </c>
      <c r="O99" s="153">
        <v>50</v>
      </c>
      <c r="P99" s="153">
        <v>50</v>
      </c>
      <c r="Q99" s="153" t="s">
        <v>2813</v>
      </c>
      <c r="R99" s="153" t="s">
        <v>1968</v>
      </c>
    </row>
    <row r="100" spans="1:18" s="153" customFormat="1" ht="54.75" customHeight="1" x14ac:dyDescent="0.3">
      <c r="A100" s="172">
        <v>95</v>
      </c>
      <c r="B100" s="6" t="s">
        <v>2189</v>
      </c>
      <c r="C100" s="6" t="s">
        <v>1197</v>
      </c>
      <c r="D100" s="153" t="s">
        <v>180</v>
      </c>
      <c r="E100" s="6" t="s">
        <v>2878</v>
      </c>
      <c r="F100" s="117">
        <v>21000000</v>
      </c>
      <c r="G100" s="153" t="s">
        <v>651</v>
      </c>
      <c r="H100" s="11">
        <v>41012</v>
      </c>
      <c r="I100" s="6" t="s">
        <v>516</v>
      </c>
      <c r="J100" s="153" t="s">
        <v>1500</v>
      </c>
      <c r="K100" s="6"/>
      <c r="L100" s="6"/>
      <c r="O100" s="153">
        <v>50</v>
      </c>
      <c r="P100" s="153">
        <v>50</v>
      </c>
      <c r="Q100" s="153" t="s">
        <v>2813</v>
      </c>
      <c r="R100" s="153" t="s">
        <v>2128</v>
      </c>
    </row>
    <row r="101" spans="1:18" s="153" customFormat="1" ht="110.4" x14ac:dyDescent="0.3">
      <c r="A101" s="172">
        <v>96</v>
      </c>
      <c r="B101" s="64" t="s">
        <v>517</v>
      </c>
      <c r="C101" s="64" t="s">
        <v>471</v>
      </c>
      <c r="D101" s="54" t="s">
        <v>180</v>
      </c>
      <c r="E101" s="64" t="s">
        <v>2878</v>
      </c>
      <c r="F101" s="139">
        <v>2045275</v>
      </c>
      <c r="G101" s="54" t="s">
        <v>652</v>
      </c>
      <c r="H101" s="74">
        <v>39036</v>
      </c>
      <c r="I101" s="64" t="s">
        <v>518</v>
      </c>
      <c r="J101" s="54" t="s">
        <v>1501</v>
      </c>
      <c r="K101" s="64"/>
      <c r="L101" s="74"/>
      <c r="M101" s="54"/>
      <c r="N101" s="54"/>
      <c r="O101" s="54">
        <v>50</v>
      </c>
      <c r="P101" s="54">
        <v>50</v>
      </c>
      <c r="Q101" s="153" t="s">
        <v>2813</v>
      </c>
      <c r="R101" s="153" t="s">
        <v>2190</v>
      </c>
    </row>
    <row r="102" spans="1:18" s="153" customFormat="1" ht="42" customHeight="1" x14ac:dyDescent="0.3">
      <c r="A102" s="172">
        <v>97</v>
      </c>
      <c r="B102" s="45" t="s">
        <v>2192</v>
      </c>
      <c r="C102" s="6" t="s">
        <v>2191</v>
      </c>
      <c r="D102" s="153" t="s">
        <v>180</v>
      </c>
      <c r="E102" s="6" t="s">
        <v>2878</v>
      </c>
      <c r="F102" s="117">
        <v>16209304</v>
      </c>
      <c r="G102" s="153" t="s">
        <v>653</v>
      </c>
      <c r="H102" s="11">
        <v>40252</v>
      </c>
      <c r="I102" s="6" t="s">
        <v>519</v>
      </c>
      <c r="J102" s="153" t="s">
        <v>654</v>
      </c>
      <c r="K102" s="6"/>
      <c r="L102" s="11"/>
      <c r="O102" s="153">
        <v>50</v>
      </c>
      <c r="P102" s="153">
        <v>50</v>
      </c>
      <c r="Q102" s="153" t="s">
        <v>2813</v>
      </c>
    </row>
    <row r="103" spans="1:18" s="153" customFormat="1" ht="55.2" x14ac:dyDescent="0.3">
      <c r="A103" s="172">
        <v>98</v>
      </c>
      <c r="B103" s="45" t="s">
        <v>1908</v>
      </c>
      <c r="C103" s="6" t="s">
        <v>1579</v>
      </c>
      <c r="D103" s="153" t="s">
        <v>180</v>
      </c>
      <c r="E103" s="6" t="s">
        <v>2878</v>
      </c>
      <c r="F103" s="117">
        <v>51500000</v>
      </c>
      <c r="G103" s="153" t="s">
        <v>655</v>
      </c>
      <c r="H103" s="11">
        <v>40372</v>
      </c>
      <c r="I103" s="6" t="s">
        <v>520</v>
      </c>
      <c r="J103" s="153" t="s">
        <v>1906</v>
      </c>
      <c r="K103" s="6"/>
      <c r="L103" s="6"/>
      <c r="O103" s="153">
        <v>50</v>
      </c>
      <c r="P103" s="153">
        <v>50</v>
      </c>
      <c r="Q103" s="153" t="s">
        <v>2813</v>
      </c>
      <c r="R103" s="153" t="s">
        <v>1907</v>
      </c>
    </row>
    <row r="104" spans="1:18" s="153" customFormat="1" ht="110.4" x14ac:dyDescent="0.3">
      <c r="A104" s="172">
        <v>99</v>
      </c>
      <c r="B104" s="64" t="s">
        <v>523</v>
      </c>
      <c r="C104" s="64" t="s">
        <v>2191</v>
      </c>
      <c r="D104" s="54" t="s">
        <v>180</v>
      </c>
      <c r="E104" s="64" t="s">
        <v>2878</v>
      </c>
      <c r="F104" s="139">
        <v>50000000</v>
      </c>
      <c r="G104" s="54" t="s">
        <v>658</v>
      </c>
      <c r="H104" s="74">
        <v>39289</v>
      </c>
      <c r="I104" s="64" t="s">
        <v>524</v>
      </c>
      <c r="J104" s="54" t="s">
        <v>659</v>
      </c>
      <c r="K104" s="64"/>
      <c r="L104" s="74"/>
      <c r="M104" s="54"/>
      <c r="N104" s="54"/>
      <c r="O104" s="54">
        <v>50</v>
      </c>
      <c r="P104" s="54">
        <v>50</v>
      </c>
      <c r="Q104" s="153" t="s">
        <v>2813</v>
      </c>
      <c r="R104" s="153" t="s">
        <v>2190</v>
      </c>
    </row>
    <row r="105" spans="1:18" s="153" customFormat="1" ht="124.2" x14ac:dyDescent="0.3">
      <c r="A105" s="172">
        <v>100</v>
      </c>
      <c r="B105" s="64" t="s">
        <v>2195</v>
      </c>
      <c r="C105" s="64" t="s">
        <v>2196</v>
      </c>
      <c r="D105" s="54" t="s">
        <v>180</v>
      </c>
      <c r="E105" s="64" t="s">
        <v>2878</v>
      </c>
      <c r="F105" s="139">
        <v>10560170</v>
      </c>
      <c r="G105" s="54" t="s">
        <v>660</v>
      </c>
      <c r="H105" s="74">
        <v>40701</v>
      </c>
      <c r="I105" s="64" t="s">
        <v>525</v>
      </c>
      <c r="J105" s="54" t="s">
        <v>661</v>
      </c>
      <c r="K105" s="64"/>
      <c r="L105" s="64"/>
      <c r="M105" s="54"/>
      <c r="N105" s="54"/>
      <c r="O105" s="54">
        <v>50</v>
      </c>
      <c r="P105" s="54">
        <v>50</v>
      </c>
      <c r="Q105" s="153" t="s">
        <v>2813</v>
      </c>
      <c r="R105" s="153" t="s">
        <v>2190</v>
      </c>
    </row>
    <row r="106" spans="1:18" s="153" customFormat="1" ht="66.75" customHeight="1" x14ac:dyDescent="0.3">
      <c r="A106" s="172">
        <v>101</v>
      </c>
      <c r="B106" s="45" t="s">
        <v>1909</v>
      </c>
      <c r="C106" s="6" t="s">
        <v>1579</v>
      </c>
      <c r="D106" s="153" t="s">
        <v>180</v>
      </c>
      <c r="E106" s="6" t="s">
        <v>2878</v>
      </c>
      <c r="F106" s="117">
        <v>25000000000</v>
      </c>
      <c r="G106" s="6" t="s">
        <v>663</v>
      </c>
      <c r="H106" s="11">
        <v>40801</v>
      </c>
      <c r="I106" s="6" t="s">
        <v>527</v>
      </c>
      <c r="J106" s="153" t="s">
        <v>1910</v>
      </c>
      <c r="K106" s="6"/>
      <c r="L106" s="6"/>
      <c r="O106" s="153">
        <v>50</v>
      </c>
      <c r="P106" s="153">
        <v>50</v>
      </c>
      <c r="Q106" s="153" t="s">
        <v>2813</v>
      </c>
      <c r="R106" s="153" t="s">
        <v>1911</v>
      </c>
    </row>
    <row r="107" spans="1:18" s="153" customFormat="1" ht="110.4" x14ac:dyDescent="0.3">
      <c r="A107" s="172">
        <v>102</v>
      </c>
      <c r="B107" s="64" t="s">
        <v>2202</v>
      </c>
      <c r="C107" s="64" t="s">
        <v>1197</v>
      </c>
      <c r="D107" s="54" t="s">
        <v>180</v>
      </c>
      <c r="E107" s="64" t="s">
        <v>2878</v>
      </c>
      <c r="F107" s="139">
        <v>5944407</v>
      </c>
      <c r="G107" s="54" t="s">
        <v>665</v>
      </c>
      <c r="H107" s="74">
        <v>41039</v>
      </c>
      <c r="I107" s="64" t="s">
        <v>529</v>
      </c>
      <c r="J107" s="54" t="s">
        <v>1506</v>
      </c>
      <c r="K107" s="64"/>
      <c r="L107" s="64"/>
      <c r="M107" s="54"/>
      <c r="N107" s="54"/>
      <c r="O107" s="54">
        <v>50</v>
      </c>
      <c r="P107" s="54">
        <v>50</v>
      </c>
      <c r="Q107" s="153" t="s">
        <v>2813</v>
      </c>
      <c r="R107" s="153" t="s">
        <v>2190</v>
      </c>
    </row>
    <row r="108" spans="1:18" s="153" customFormat="1" ht="63.75" customHeight="1" x14ac:dyDescent="0.3">
      <c r="A108" s="172">
        <v>103</v>
      </c>
      <c r="B108" s="84" t="s">
        <v>2207</v>
      </c>
      <c r="C108" s="6" t="s">
        <v>2178</v>
      </c>
      <c r="D108" s="153" t="s">
        <v>180</v>
      </c>
      <c r="E108" s="6" t="s">
        <v>2878</v>
      </c>
      <c r="F108" s="117">
        <v>15096000</v>
      </c>
      <c r="G108" s="153" t="s">
        <v>667</v>
      </c>
      <c r="H108" s="11">
        <v>41061</v>
      </c>
      <c r="I108" s="6" t="s">
        <v>532</v>
      </c>
      <c r="J108" s="153" t="s">
        <v>2206</v>
      </c>
      <c r="K108" s="6"/>
      <c r="L108" s="6"/>
      <c r="O108" s="153">
        <v>50</v>
      </c>
      <c r="P108" s="153">
        <v>50</v>
      </c>
      <c r="Q108" s="153" t="s">
        <v>2813</v>
      </c>
    </row>
    <row r="109" spans="1:18" s="153" customFormat="1" ht="138" x14ac:dyDescent="0.3">
      <c r="A109" s="172">
        <v>104</v>
      </c>
      <c r="B109" s="85" t="s">
        <v>534</v>
      </c>
      <c r="C109" s="6" t="s">
        <v>2210</v>
      </c>
      <c r="D109" s="153" t="s">
        <v>180</v>
      </c>
      <c r="E109" s="6" t="s">
        <v>2878</v>
      </c>
      <c r="F109" s="117">
        <v>27000000</v>
      </c>
      <c r="G109" s="153" t="s">
        <v>669</v>
      </c>
      <c r="H109" s="11"/>
      <c r="I109" s="6" t="s">
        <v>535</v>
      </c>
      <c r="J109" s="153" t="s">
        <v>1507</v>
      </c>
      <c r="K109" s="6"/>
      <c r="L109" s="6"/>
      <c r="O109" s="153">
        <v>100</v>
      </c>
      <c r="P109" s="153">
        <v>0</v>
      </c>
      <c r="Q109" s="153" t="s">
        <v>2813</v>
      </c>
      <c r="R109" s="153" t="s">
        <v>1907</v>
      </c>
    </row>
    <row r="110" spans="1:18" s="153" customFormat="1" ht="69" customHeight="1" x14ac:dyDescent="0.3">
      <c r="A110" s="172">
        <v>105</v>
      </c>
      <c r="B110" s="45" t="s">
        <v>2223</v>
      </c>
      <c r="C110" s="6" t="s">
        <v>2174</v>
      </c>
      <c r="D110" s="153" t="s">
        <v>180</v>
      </c>
      <c r="E110" s="6" t="s">
        <v>2878</v>
      </c>
      <c r="F110" s="117">
        <v>83242376</v>
      </c>
      <c r="G110" s="153" t="s">
        <v>675</v>
      </c>
      <c r="H110" s="11">
        <v>41677</v>
      </c>
      <c r="I110" s="6" t="s">
        <v>2221</v>
      </c>
      <c r="J110" s="153" t="s">
        <v>2222</v>
      </c>
      <c r="K110" s="6"/>
      <c r="L110" s="6"/>
      <c r="O110" s="153">
        <v>50</v>
      </c>
      <c r="P110" s="153">
        <v>50</v>
      </c>
      <c r="Q110" s="153" t="s">
        <v>2813</v>
      </c>
    </row>
    <row r="111" spans="1:18" s="153" customFormat="1" ht="107.25" customHeight="1" x14ac:dyDescent="0.3">
      <c r="A111" s="172">
        <v>106</v>
      </c>
      <c r="B111" s="45" t="s">
        <v>540</v>
      </c>
      <c r="C111" s="153" t="s">
        <v>153</v>
      </c>
      <c r="D111" s="153" t="s">
        <v>263</v>
      </c>
      <c r="E111" s="6" t="s">
        <v>2878</v>
      </c>
      <c r="F111" s="117">
        <v>3871740</v>
      </c>
      <c r="G111" s="153" t="s">
        <v>676</v>
      </c>
      <c r="H111" s="11">
        <v>41715</v>
      </c>
      <c r="I111" s="6" t="s">
        <v>541</v>
      </c>
      <c r="J111" s="153" t="s">
        <v>2397</v>
      </c>
      <c r="K111" s="6"/>
      <c r="L111" s="6"/>
      <c r="O111" s="153">
        <v>50</v>
      </c>
      <c r="P111" s="153">
        <v>50</v>
      </c>
      <c r="Q111" s="153" t="s">
        <v>2813</v>
      </c>
    </row>
    <row r="112" spans="1:18" s="153" customFormat="1" ht="66.75" customHeight="1" x14ac:dyDescent="0.3">
      <c r="A112" s="172">
        <v>107</v>
      </c>
      <c r="B112" s="98" t="s">
        <v>2228</v>
      </c>
      <c r="C112" s="6" t="s">
        <v>2210</v>
      </c>
      <c r="D112" s="153" t="s">
        <v>180</v>
      </c>
      <c r="E112" s="6" t="s">
        <v>2878</v>
      </c>
      <c r="F112" s="117">
        <v>50000000</v>
      </c>
      <c r="G112" s="153" t="s">
        <v>680</v>
      </c>
      <c r="H112" s="11"/>
      <c r="I112" s="6" t="s">
        <v>544</v>
      </c>
      <c r="J112" s="153" t="s">
        <v>2227</v>
      </c>
      <c r="K112" s="6"/>
      <c r="L112" s="6"/>
      <c r="O112" s="153">
        <v>50</v>
      </c>
      <c r="P112" s="153">
        <v>50</v>
      </c>
      <c r="Q112" s="153" t="s">
        <v>2813</v>
      </c>
      <c r="R112" s="153" t="s">
        <v>2111</v>
      </c>
    </row>
    <row r="113" spans="1:18" s="153" customFormat="1" ht="151.80000000000001" x14ac:dyDescent="0.3">
      <c r="A113" s="172">
        <v>108</v>
      </c>
      <c r="B113" s="45" t="s">
        <v>547</v>
      </c>
      <c r="C113" s="153" t="s">
        <v>1538</v>
      </c>
      <c r="D113" s="153" t="s">
        <v>180</v>
      </c>
      <c r="E113" s="6" t="s">
        <v>2878</v>
      </c>
      <c r="F113" s="117">
        <v>14776236</v>
      </c>
      <c r="G113" s="153" t="s">
        <v>673</v>
      </c>
      <c r="H113" s="11">
        <v>41904</v>
      </c>
      <c r="I113" s="6" t="s">
        <v>548</v>
      </c>
      <c r="J113" s="153" t="s">
        <v>2077</v>
      </c>
      <c r="K113" s="6"/>
      <c r="L113" s="6"/>
      <c r="O113" s="153">
        <v>50</v>
      </c>
      <c r="P113" s="153">
        <v>50</v>
      </c>
      <c r="Q113" s="153" t="s">
        <v>2813</v>
      </c>
    </row>
    <row r="114" spans="1:18" s="153" customFormat="1" ht="179.4" x14ac:dyDescent="0.3">
      <c r="A114" s="172">
        <v>109</v>
      </c>
      <c r="B114" s="45" t="s">
        <v>2398</v>
      </c>
      <c r="C114" s="6" t="s">
        <v>2240</v>
      </c>
      <c r="D114" s="153" t="s">
        <v>180</v>
      </c>
      <c r="E114" s="6" t="s">
        <v>2878</v>
      </c>
      <c r="F114" s="117">
        <v>20867859</v>
      </c>
      <c r="G114" s="153" t="s">
        <v>683</v>
      </c>
      <c r="H114" s="11">
        <v>41985</v>
      </c>
      <c r="I114" s="6" t="s">
        <v>551</v>
      </c>
      <c r="J114" s="153" t="s">
        <v>2399</v>
      </c>
      <c r="K114" s="6"/>
      <c r="L114" s="6"/>
      <c r="O114" s="153">
        <v>50</v>
      </c>
      <c r="P114" s="153">
        <v>50</v>
      </c>
      <c r="Q114" s="153" t="s">
        <v>2813</v>
      </c>
    </row>
    <row r="115" spans="1:18" s="153" customFormat="1" ht="34.5" customHeight="1" x14ac:dyDescent="0.3">
      <c r="A115" s="172">
        <v>110</v>
      </c>
      <c r="B115" s="42" t="s">
        <v>2248</v>
      </c>
      <c r="C115" s="6" t="s">
        <v>1323</v>
      </c>
      <c r="D115" s="153" t="s">
        <v>180</v>
      </c>
      <c r="E115" s="153" t="s">
        <v>2878</v>
      </c>
      <c r="F115" s="114">
        <v>0</v>
      </c>
      <c r="G115" s="5" t="s">
        <v>690</v>
      </c>
      <c r="H115" s="10">
        <v>42081</v>
      </c>
      <c r="I115" s="153" t="s">
        <v>568</v>
      </c>
      <c r="J115" s="5" t="s">
        <v>2247</v>
      </c>
      <c r="O115" s="153">
        <v>50</v>
      </c>
      <c r="P115" s="153">
        <v>50</v>
      </c>
      <c r="Q115" s="153" t="s">
        <v>2813</v>
      </c>
    </row>
    <row r="116" spans="1:18" s="153" customFormat="1" ht="124.2" x14ac:dyDescent="0.3">
      <c r="A116" s="172">
        <v>111</v>
      </c>
      <c r="B116" s="42" t="s">
        <v>569</v>
      </c>
      <c r="C116" s="153" t="s">
        <v>1538</v>
      </c>
      <c r="D116" s="153" t="s">
        <v>180</v>
      </c>
      <c r="E116" s="153" t="s">
        <v>2878</v>
      </c>
      <c r="F116" s="114">
        <v>5163624</v>
      </c>
      <c r="G116" s="5" t="s">
        <v>690</v>
      </c>
      <c r="H116" s="10">
        <v>41936</v>
      </c>
      <c r="I116" s="153" t="s">
        <v>570</v>
      </c>
      <c r="J116" s="5" t="s">
        <v>2079</v>
      </c>
      <c r="O116" s="153">
        <v>50</v>
      </c>
      <c r="P116" s="153">
        <v>50</v>
      </c>
      <c r="Q116" s="153" t="s">
        <v>2813</v>
      </c>
    </row>
    <row r="117" spans="1:18" s="153" customFormat="1" ht="35.25" customHeight="1" x14ac:dyDescent="0.3">
      <c r="A117" s="172">
        <v>112</v>
      </c>
      <c r="B117" s="54" t="s">
        <v>2273</v>
      </c>
      <c r="C117" s="54" t="s">
        <v>2169</v>
      </c>
      <c r="D117" s="54" t="s">
        <v>180</v>
      </c>
      <c r="E117" s="54" t="s">
        <v>2878</v>
      </c>
      <c r="F117" s="140">
        <v>3000000</v>
      </c>
      <c r="G117" s="58" t="s">
        <v>690</v>
      </c>
      <c r="H117" s="56">
        <v>42129</v>
      </c>
      <c r="I117" s="54" t="s">
        <v>572</v>
      </c>
      <c r="J117" s="54" t="s">
        <v>2249</v>
      </c>
      <c r="K117" s="54"/>
      <c r="L117" s="54"/>
      <c r="M117" s="54"/>
      <c r="N117" s="54"/>
      <c r="O117" s="54">
        <v>50</v>
      </c>
      <c r="P117" s="54"/>
      <c r="Q117" s="153" t="s">
        <v>2813</v>
      </c>
      <c r="R117" s="153" t="s">
        <v>2190</v>
      </c>
    </row>
    <row r="118" spans="1:18" s="153" customFormat="1" ht="262.2" x14ac:dyDescent="0.3">
      <c r="A118" s="172">
        <v>113</v>
      </c>
      <c r="B118" s="42" t="s">
        <v>2211</v>
      </c>
      <c r="C118" s="6" t="s">
        <v>2178</v>
      </c>
      <c r="D118" s="153" t="s">
        <v>180</v>
      </c>
      <c r="E118" s="153" t="s">
        <v>2878</v>
      </c>
      <c r="F118" s="114">
        <v>5000000</v>
      </c>
      <c r="G118" s="153" t="s">
        <v>333</v>
      </c>
      <c r="H118" s="10">
        <v>42087</v>
      </c>
      <c r="I118" s="153" t="s">
        <v>573</v>
      </c>
      <c r="J118" s="5" t="s">
        <v>2880</v>
      </c>
      <c r="O118" s="153">
        <v>50</v>
      </c>
      <c r="P118" s="153">
        <v>50</v>
      </c>
      <c r="Q118" s="153" t="s">
        <v>2813</v>
      </c>
    </row>
    <row r="119" spans="1:18" s="153" customFormat="1" ht="207" x14ac:dyDescent="0.3">
      <c r="A119" s="172">
        <v>114</v>
      </c>
      <c r="B119" s="42" t="s">
        <v>2250</v>
      </c>
      <c r="C119" s="153" t="s">
        <v>153</v>
      </c>
      <c r="D119" s="153" t="s">
        <v>180</v>
      </c>
      <c r="E119" s="153" t="s">
        <v>2878</v>
      </c>
      <c r="F119" s="114">
        <v>9100000</v>
      </c>
      <c r="G119" s="153" t="s">
        <v>333</v>
      </c>
      <c r="H119" s="10">
        <v>42083</v>
      </c>
      <c r="I119" s="153" t="s">
        <v>574</v>
      </c>
      <c r="J119" s="5" t="s">
        <v>2251</v>
      </c>
      <c r="O119" s="153">
        <v>50</v>
      </c>
      <c r="P119" s="153">
        <v>50</v>
      </c>
      <c r="Q119" s="153" t="s">
        <v>2813</v>
      </c>
    </row>
    <row r="120" spans="1:18" s="153" customFormat="1" ht="134.25" customHeight="1" x14ac:dyDescent="0.3">
      <c r="A120" s="172">
        <v>115</v>
      </c>
      <c r="B120" s="42" t="s">
        <v>2252</v>
      </c>
      <c r="C120" s="153" t="s">
        <v>2200</v>
      </c>
      <c r="D120" s="153" t="s">
        <v>180</v>
      </c>
      <c r="E120" s="153" t="s">
        <v>2878</v>
      </c>
      <c r="F120" s="114">
        <v>27000000</v>
      </c>
      <c r="G120" s="153" t="s">
        <v>575</v>
      </c>
      <c r="H120" s="10">
        <v>42123</v>
      </c>
      <c r="I120" s="153" t="s">
        <v>2853</v>
      </c>
      <c r="J120" s="6" t="s">
        <v>2852</v>
      </c>
      <c r="O120" s="153">
        <v>50</v>
      </c>
      <c r="P120" s="153">
        <v>50</v>
      </c>
      <c r="Q120" s="153" t="s">
        <v>2813</v>
      </c>
      <c r="R120" s="153" t="s">
        <v>2253</v>
      </c>
    </row>
    <row r="121" spans="1:18" s="153" customFormat="1" ht="179.4" x14ac:dyDescent="0.3">
      <c r="A121" s="172">
        <v>116</v>
      </c>
      <c r="B121" s="42" t="s">
        <v>571</v>
      </c>
      <c r="C121" s="6" t="s">
        <v>1947</v>
      </c>
      <c r="D121" s="153" t="s">
        <v>180</v>
      </c>
      <c r="E121" s="153" t="s">
        <v>2878</v>
      </c>
      <c r="F121" s="114">
        <v>62000000</v>
      </c>
      <c r="G121" s="5" t="s">
        <v>692</v>
      </c>
      <c r="H121" s="10">
        <v>42145</v>
      </c>
      <c r="I121" s="153" t="s">
        <v>578</v>
      </c>
      <c r="J121" s="5" t="s">
        <v>2836</v>
      </c>
      <c r="O121" s="153">
        <v>50</v>
      </c>
      <c r="P121" s="153">
        <v>50</v>
      </c>
      <c r="Q121" s="153" t="s">
        <v>2813</v>
      </c>
    </row>
    <row r="122" spans="1:18" s="153" customFormat="1" ht="57.75" customHeight="1" x14ac:dyDescent="0.3">
      <c r="A122" s="172">
        <v>117</v>
      </c>
      <c r="B122" s="42" t="s">
        <v>579</v>
      </c>
      <c r="C122" s="153" t="s">
        <v>153</v>
      </c>
      <c r="D122" s="153" t="s">
        <v>180</v>
      </c>
      <c r="E122" s="153" t="s">
        <v>2878</v>
      </c>
      <c r="F122" s="114">
        <v>1300000</v>
      </c>
      <c r="G122" s="5" t="s">
        <v>693</v>
      </c>
      <c r="H122" s="10">
        <v>42229</v>
      </c>
      <c r="I122" s="153" t="s">
        <v>454</v>
      </c>
      <c r="J122" s="5" t="s">
        <v>2254</v>
      </c>
      <c r="O122" s="153">
        <v>50</v>
      </c>
      <c r="P122" s="153">
        <v>50</v>
      </c>
      <c r="Q122" s="153" t="s">
        <v>2813</v>
      </c>
    </row>
    <row r="123" spans="1:18" s="153" customFormat="1" ht="82.8" x14ac:dyDescent="0.3">
      <c r="A123" s="172">
        <v>118</v>
      </c>
      <c r="B123" s="42" t="s">
        <v>2256</v>
      </c>
      <c r="C123" s="153" t="s">
        <v>2174</v>
      </c>
      <c r="D123" s="153" t="s">
        <v>180</v>
      </c>
      <c r="E123" s="153" t="s">
        <v>2878</v>
      </c>
      <c r="F123" s="114">
        <v>104000000</v>
      </c>
      <c r="G123" s="5" t="s">
        <v>694</v>
      </c>
      <c r="H123" s="10" t="s">
        <v>582</v>
      </c>
      <c r="I123" s="153" t="s">
        <v>584</v>
      </c>
      <c r="J123" s="5" t="s">
        <v>2255</v>
      </c>
      <c r="O123" s="153">
        <v>50</v>
      </c>
      <c r="P123" s="153">
        <v>50</v>
      </c>
      <c r="Q123" s="153" t="s">
        <v>2813</v>
      </c>
    </row>
    <row r="124" spans="1:18" s="153" customFormat="1" ht="96.6" x14ac:dyDescent="0.3">
      <c r="A124" s="172">
        <v>119</v>
      </c>
      <c r="B124" s="42" t="s">
        <v>2401</v>
      </c>
      <c r="C124" s="153" t="s">
        <v>2402</v>
      </c>
      <c r="D124" s="153" t="s">
        <v>180</v>
      </c>
      <c r="E124" s="153" t="s">
        <v>2878</v>
      </c>
      <c r="F124" s="114">
        <v>12000000</v>
      </c>
      <c r="G124" s="5" t="s">
        <v>684</v>
      </c>
      <c r="H124" s="10" t="s">
        <v>124</v>
      </c>
      <c r="I124" s="153" t="s">
        <v>585</v>
      </c>
      <c r="J124" s="5" t="s">
        <v>2403</v>
      </c>
      <c r="O124" s="153">
        <v>50</v>
      </c>
      <c r="P124" s="153">
        <v>50</v>
      </c>
      <c r="Q124" s="153" t="s">
        <v>2813</v>
      </c>
    </row>
    <row r="125" spans="1:18" s="153" customFormat="1" ht="138" x14ac:dyDescent="0.3">
      <c r="A125" s="172">
        <v>120</v>
      </c>
      <c r="B125" s="42" t="s">
        <v>2259</v>
      </c>
      <c r="C125" s="153" t="s">
        <v>2240</v>
      </c>
      <c r="D125" s="153" t="s">
        <v>180</v>
      </c>
      <c r="E125" s="153" t="s">
        <v>2878</v>
      </c>
      <c r="F125" s="114">
        <v>14000000</v>
      </c>
      <c r="G125" s="5" t="s">
        <v>695</v>
      </c>
      <c r="H125" s="10" t="s">
        <v>586</v>
      </c>
      <c r="I125" s="153" t="s">
        <v>521</v>
      </c>
      <c r="J125" s="153" t="s">
        <v>2258</v>
      </c>
      <c r="O125" s="153">
        <v>50</v>
      </c>
      <c r="P125" s="153">
        <v>50</v>
      </c>
      <c r="Q125" s="153" t="s">
        <v>2813</v>
      </c>
      <c r="R125" s="99" t="s">
        <v>2257</v>
      </c>
    </row>
    <row r="126" spans="1:18" s="153" customFormat="1" ht="110.4" x14ac:dyDescent="0.3">
      <c r="A126" s="172">
        <v>121</v>
      </c>
      <c r="B126" s="42" t="s">
        <v>2261</v>
      </c>
      <c r="C126" s="153" t="s">
        <v>153</v>
      </c>
      <c r="D126" s="153" t="s">
        <v>180</v>
      </c>
      <c r="E126" s="153" t="s">
        <v>2878</v>
      </c>
      <c r="F126" s="114">
        <v>16000000</v>
      </c>
      <c r="G126" s="153" t="s">
        <v>333</v>
      </c>
      <c r="H126" s="10" t="s">
        <v>587</v>
      </c>
      <c r="I126" s="153" t="s">
        <v>588</v>
      </c>
      <c r="J126" s="5" t="s">
        <v>2260</v>
      </c>
      <c r="O126" s="153">
        <v>50</v>
      </c>
      <c r="P126" s="153">
        <v>50</v>
      </c>
      <c r="Q126" s="153" t="s">
        <v>2813</v>
      </c>
    </row>
    <row r="127" spans="1:18" s="153" customFormat="1" ht="69" customHeight="1" x14ac:dyDescent="0.3">
      <c r="A127" s="172">
        <v>122</v>
      </c>
      <c r="B127" s="42" t="s">
        <v>2264</v>
      </c>
      <c r="C127" s="153" t="s">
        <v>2200</v>
      </c>
      <c r="D127" s="153" t="s">
        <v>180</v>
      </c>
      <c r="E127" s="153" t="s">
        <v>2878</v>
      </c>
      <c r="F127" s="114">
        <v>30788064</v>
      </c>
      <c r="G127" s="153" t="s">
        <v>333</v>
      </c>
      <c r="H127" s="10" t="s">
        <v>591</v>
      </c>
      <c r="I127" s="153" t="s">
        <v>447</v>
      </c>
      <c r="J127" s="5" t="s">
        <v>2851</v>
      </c>
      <c r="O127" s="153">
        <v>50</v>
      </c>
      <c r="P127" s="153">
        <v>50</v>
      </c>
      <c r="Q127" s="153" t="s">
        <v>2813</v>
      </c>
      <c r="R127" s="153" t="s">
        <v>2265</v>
      </c>
    </row>
    <row r="128" spans="1:18" s="153" customFormat="1" ht="70.5" customHeight="1" x14ac:dyDescent="0.3">
      <c r="A128" s="172">
        <v>123</v>
      </c>
      <c r="B128" s="42" t="s">
        <v>2270</v>
      </c>
      <c r="C128" s="153" t="s">
        <v>2125</v>
      </c>
      <c r="D128" s="153" t="s">
        <v>180</v>
      </c>
      <c r="E128" s="153" t="s">
        <v>2878</v>
      </c>
      <c r="F128" s="114">
        <v>8887525</v>
      </c>
      <c r="G128" s="153" t="s">
        <v>333</v>
      </c>
      <c r="H128" s="10" t="s">
        <v>596</v>
      </c>
      <c r="I128" s="153" t="s">
        <v>597</v>
      </c>
      <c r="J128" s="153" t="s">
        <v>2269</v>
      </c>
      <c r="O128" s="153">
        <v>50</v>
      </c>
      <c r="P128" s="153">
        <v>50</v>
      </c>
      <c r="Q128" s="153" t="s">
        <v>2813</v>
      </c>
    </row>
    <row r="129" spans="1:18" s="153" customFormat="1" ht="82.8" x14ac:dyDescent="0.3">
      <c r="A129" s="172">
        <v>124</v>
      </c>
      <c r="B129" s="45" t="s">
        <v>1912</v>
      </c>
      <c r="C129" s="6" t="s">
        <v>1579</v>
      </c>
      <c r="D129" s="153" t="s">
        <v>180</v>
      </c>
      <c r="E129" s="153" t="s">
        <v>2878</v>
      </c>
      <c r="F129" s="117">
        <v>61039584</v>
      </c>
      <c r="G129" s="6" t="s">
        <v>602</v>
      </c>
      <c r="H129" s="11">
        <v>42218</v>
      </c>
      <c r="I129" s="153" t="s">
        <v>603</v>
      </c>
      <c r="J129" s="19" t="s">
        <v>1913</v>
      </c>
      <c r="O129" s="153">
        <v>50</v>
      </c>
      <c r="P129" s="153">
        <v>50</v>
      </c>
      <c r="Q129" s="153" t="s">
        <v>2813</v>
      </c>
      <c r="R129" s="153" t="s">
        <v>1911</v>
      </c>
    </row>
    <row r="130" spans="1:18" s="6" customFormat="1" ht="165.6" x14ac:dyDescent="0.3">
      <c r="A130" s="172">
        <v>125</v>
      </c>
      <c r="B130" s="45" t="s">
        <v>2409</v>
      </c>
      <c r="C130" s="6" t="s">
        <v>2125</v>
      </c>
      <c r="D130" s="6" t="s">
        <v>180</v>
      </c>
      <c r="E130" s="6" t="s">
        <v>2878</v>
      </c>
      <c r="F130" s="117">
        <v>6728364</v>
      </c>
      <c r="G130" s="6" t="s">
        <v>604</v>
      </c>
      <c r="H130" s="11" t="s">
        <v>605</v>
      </c>
      <c r="I130" s="6" t="s">
        <v>1530</v>
      </c>
      <c r="J130" s="153" t="s">
        <v>2408</v>
      </c>
      <c r="N130" s="20"/>
      <c r="O130" s="6">
        <v>50</v>
      </c>
      <c r="P130" s="153">
        <v>50</v>
      </c>
      <c r="Q130" s="153" t="s">
        <v>2813</v>
      </c>
    </row>
    <row r="131" spans="1:18" s="6" customFormat="1" ht="66" customHeight="1" x14ac:dyDescent="0.3">
      <c r="A131" s="172">
        <v>126</v>
      </c>
      <c r="B131" s="45" t="s">
        <v>1818</v>
      </c>
      <c r="C131" s="6" t="s">
        <v>2410</v>
      </c>
      <c r="D131" s="6" t="s">
        <v>606</v>
      </c>
      <c r="E131" s="6" t="s">
        <v>2878</v>
      </c>
      <c r="F131" s="117">
        <v>7535894</v>
      </c>
      <c r="G131" s="6" t="s">
        <v>607</v>
      </c>
      <c r="H131" s="11">
        <v>42135</v>
      </c>
      <c r="I131" s="6" t="s">
        <v>608</v>
      </c>
      <c r="J131" s="153" t="s">
        <v>1819</v>
      </c>
      <c r="O131" s="6">
        <v>100</v>
      </c>
      <c r="P131" s="6">
        <v>0</v>
      </c>
      <c r="Q131" s="153" t="s">
        <v>2813</v>
      </c>
      <c r="R131" s="6" t="s">
        <v>2411</v>
      </c>
    </row>
    <row r="132" spans="1:18" s="6" customFormat="1" ht="110.4" x14ac:dyDescent="0.3">
      <c r="A132" s="172">
        <v>127</v>
      </c>
      <c r="B132" s="45" t="s">
        <v>1857</v>
      </c>
      <c r="C132" s="6" t="s">
        <v>1579</v>
      </c>
      <c r="D132" s="6" t="s">
        <v>180</v>
      </c>
      <c r="E132" s="6" t="s">
        <v>2878</v>
      </c>
      <c r="F132" s="117">
        <v>74794216</v>
      </c>
      <c r="G132" s="6" t="s">
        <v>609</v>
      </c>
      <c r="H132" s="11">
        <v>42323</v>
      </c>
      <c r="I132" s="6" t="s">
        <v>261</v>
      </c>
      <c r="J132" s="19" t="s">
        <v>1914</v>
      </c>
      <c r="N132" s="20"/>
      <c r="O132" s="6">
        <v>100</v>
      </c>
      <c r="P132" s="20">
        <v>0</v>
      </c>
      <c r="Q132" s="153" t="s">
        <v>2813</v>
      </c>
      <c r="R132" s="6" t="s">
        <v>1907</v>
      </c>
    </row>
    <row r="133" spans="1:18" s="153" customFormat="1" ht="57.75" customHeight="1" x14ac:dyDescent="0.3">
      <c r="A133" s="172">
        <v>128</v>
      </c>
      <c r="B133" s="86" t="s">
        <v>2291</v>
      </c>
      <c r="C133" s="153" t="s">
        <v>2186</v>
      </c>
      <c r="D133" s="6" t="s">
        <v>180</v>
      </c>
      <c r="E133" s="6" t="s">
        <v>2878</v>
      </c>
      <c r="F133" s="117">
        <v>0</v>
      </c>
      <c r="G133" s="5" t="s">
        <v>426</v>
      </c>
      <c r="H133" s="11">
        <v>42187</v>
      </c>
      <c r="I133" s="5" t="s">
        <v>610</v>
      </c>
      <c r="J133" s="5" t="s">
        <v>2838</v>
      </c>
      <c r="O133" s="153">
        <v>100</v>
      </c>
      <c r="P133" s="153">
        <v>0</v>
      </c>
      <c r="Q133" s="153" t="s">
        <v>2813</v>
      </c>
    </row>
    <row r="134" spans="1:18" s="6" customFormat="1" ht="44.25" customHeight="1" x14ac:dyDescent="0.3">
      <c r="A134" s="172">
        <v>129</v>
      </c>
      <c r="B134" s="45" t="s">
        <v>2412</v>
      </c>
      <c r="C134" s="6" t="s">
        <v>2240</v>
      </c>
      <c r="D134" s="6" t="s">
        <v>180</v>
      </c>
      <c r="E134" s="6" t="s">
        <v>2878</v>
      </c>
      <c r="F134" s="117">
        <v>41568953</v>
      </c>
      <c r="G134" s="6" t="s">
        <v>613</v>
      </c>
      <c r="H134" s="11" t="s">
        <v>614</v>
      </c>
      <c r="I134" s="6" t="s">
        <v>1821</v>
      </c>
      <c r="J134" s="153" t="s">
        <v>1822</v>
      </c>
      <c r="O134" s="6">
        <v>50</v>
      </c>
      <c r="P134" s="6">
        <v>50</v>
      </c>
      <c r="Q134" s="153" t="s">
        <v>2813</v>
      </c>
      <c r="R134" s="6" t="s">
        <v>2413</v>
      </c>
    </row>
    <row r="135" spans="1:18" s="6" customFormat="1" ht="53.25" customHeight="1" x14ac:dyDescent="0.3">
      <c r="A135" s="172">
        <v>130</v>
      </c>
      <c r="B135" s="45" t="s">
        <v>2295</v>
      </c>
      <c r="C135" s="153" t="s">
        <v>2186</v>
      </c>
      <c r="D135" s="6" t="s">
        <v>180</v>
      </c>
      <c r="E135" s="6" t="s">
        <v>2878</v>
      </c>
      <c r="F135" s="117">
        <v>48880000</v>
      </c>
      <c r="G135" s="6" t="s">
        <v>615</v>
      </c>
      <c r="H135" s="11">
        <v>42173</v>
      </c>
      <c r="I135" s="6" t="s">
        <v>616</v>
      </c>
      <c r="J135" s="153" t="s">
        <v>2292</v>
      </c>
      <c r="O135" s="6">
        <v>100</v>
      </c>
      <c r="P135" s="6">
        <v>0</v>
      </c>
      <c r="Q135" s="153" t="s">
        <v>2813</v>
      </c>
      <c r="R135" s="6" t="s">
        <v>2293</v>
      </c>
    </row>
    <row r="136" spans="1:18" s="6" customFormat="1" ht="276" x14ac:dyDescent="0.3">
      <c r="A136" s="172">
        <v>131</v>
      </c>
      <c r="B136" s="45" t="s">
        <v>2465</v>
      </c>
      <c r="C136" s="6" t="s">
        <v>2125</v>
      </c>
      <c r="D136" s="6" t="s">
        <v>180</v>
      </c>
      <c r="E136" s="6" t="s">
        <v>2878</v>
      </c>
      <c r="F136" s="117">
        <v>6574932</v>
      </c>
      <c r="G136" s="6" t="s">
        <v>622</v>
      </c>
      <c r="H136" s="11">
        <v>42242</v>
      </c>
      <c r="I136" s="6" t="s">
        <v>1897</v>
      </c>
      <c r="J136" s="153" t="s">
        <v>2464</v>
      </c>
      <c r="N136" s="20"/>
      <c r="O136" s="6">
        <v>50</v>
      </c>
      <c r="P136" s="6">
        <v>50</v>
      </c>
      <c r="Q136" s="153" t="s">
        <v>2813</v>
      </c>
    </row>
    <row r="137" spans="1:18" s="153" customFormat="1" ht="110.4" x14ac:dyDescent="0.3">
      <c r="A137" s="172">
        <v>132</v>
      </c>
      <c r="B137" s="49" t="s">
        <v>1978</v>
      </c>
      <c r="C137" s="6" t="s">
        <v>1947</v>
      </c>
      <c r="D137" s="6" t="s">
        <v>180</v>
      </c>
      <c r="E137" s="6" t="s">
        <v>2878</v>
      </c>
      <c r="F137" s="117">
        <v>8135817</v>
      </c>
      <c r="G137" s="6" t="s">
        <v>623</v>
      </c>
      <c r="H137" s="10">
        <v>42331</v>
      </c>
      <c r="I137" s="7" t="s">
        <v>624</v>
      </c>
      <c r="J137" s="6" t="s">
        <v>1977</v>
      </c>
      <c r="O137" s="6">
        <v>50</v>
      </c>
      <c r="P137" s="6">
        <v>50</v>
      </c>
      <c r="Q137" s="153" t="s">
        <v>2813</v>
      </c>
      <c r="R137" s="153" t="s">
        <v>1952</v>
      </c>
    </row>
    <row r="138" spans="1:18" s="153" customFormat="1" ht="82.8" x14ac:dyDescent="0.3">
      <c r="A138" s="172">
        <v>133</v>
      </c>
      <c r="B138" s="42" t="s">
        <v>2294</v>
      </c>
      <c r="C138" s="153" t="s">
        <v>2186</v>
      </c>
      <c r="D138" s="6" t="s">
        <v>180</v>
      </c>
      <c r="E138" s="153" t="s">
        <v>2878</v>
      </c>
      <c r="F138" s="114">
        <v>8232765</v>
      </c>
      <c r="G138" s="153" t="s">
        <v>436</v>
      </c>
      <c r="H138" s="10">
        <v>42436</v>
      </c>
      <c r="I138" s="153" t="s">
        <v>626</v>
      </c>
      <c r="J138" s="153" t="s">
        <v>699</v>
      </c>
      <c r="O138" s="153">
        <v>50</v>
      </c>
      <c r="P138" s="153">
        <v>50</v>
      </c>
      <c r="Q138" s="153" t="s">
        <v>2813</v>
      </c>
    </row>
    <row r="139" spans="1:18" s="153" customFormat="1" ht="82.8" x14ac:dyDescent="0.3">
      <c r="A139" s="172">
        <v>134</v>
      </c>
      <c r="B139" s="42" t="s">
        <v>2296</v>
      </c>
      <c r="C139" s="153" t="s">
        <v>2186</v>
      </c>
      <c r="D139" s="6" t="s">
        <v>180</v>
      </c>
      <c r="E139" s="153" t="s">
        <v>2878</v>
      </c>
      <c r="F139" s="114">
        <v>6728364</v>
      </c>
      <c r="G139" s="153" t="s">
        <v>628</v>
      </c>
      <c r="H139" s="10">
        <v>42237</v>
      </c>
      <c r="I139" s="153" t="s">
        <v>601</v>
      </c>
      <c r="J139" s="153" t="s">
        <v>700</v>
      </c>
      <c r="O139" s="153">
        <v>50</v>
      </c>
      <c r="P139" s="153">
        <v>50</v>
      </c>
      <c r="Q139" s="153" t="s">
        <v>2813</v>
      </c>
    </row>
    <row r="140" spans="1:18" s="153" customFormat="1" ht="151.80000000000001" x14ac:dyDescent="0.3">
      <c r="A140" s="172">
        <v>135</v>
      </c>
      <c r="B140" s="42" t="s">
        <v>2479</v>
      </c>
      <c r="C140" s="153" t="s">
        <v>2240</v>
      </c>
      <c r="D140" s="6" t="s">
        <v>180</v>
      </c>
      <c r="E140" s="153" t="s">
        <v>2878</v>
      </c>
      <c r="F140" s="114">
        <v>8485092</v>
      </c>
      <c r="G140" s="153" t="s">
        <v>629</v>
      </c>
      <c r="H140" s="10">
        <v>42255</v>
      </c>
      <c r="I140" s="153" t="s">
        <v>630</v>
      </c>
      <c r="J140" s="153" t="s">
        <v>2478</v>
      </c>
      <c r="K140" s="153" t="s">
        <v>455</v>
      </c>
      <c r="O140" s="153">
        <v>50</v>
      </c>
      <c r="P140" s="153">
        <v>50</v>
      </c>
      <c r="Q140" s="153" t="s">
        <v>2813</v>
      </c>
    </row>
    <row r="141" spans="1:18" s="143" customFormat="1" ht="45.75" customHeight="1" x14ac:dyDescent="0.3">
      <c r="A141" s="172">
        <v>136</v>
      </c>
      <c r="B141" s="143" t="s">
        <v>2481</v>
      </c>
      <c r="C141" s="143" t="s">
        <v>2366</v>
      </c>
      <c r="D141" s="144" t="s">
        <v>180</v>
      </c>
      <c r="E141" s="143" t="s">
        <v>2878</v>
      </c>
      <c r="F141" s="145"/>
      <c r="G141" s="143" t="s">
        <v>631</v>
      </c>
      <c r="H141" s="146"/>
      <c r="I141" s="143" t="s">
        <v>632</v>
      </c>
      <c r="J141" s="143" t="s">
        <v>2480</v>
      </c>
      <c r="O141" s="143">
        <v>50</v>
      </c>
      <c r="P141" s="143">
        <v>50</v>
      </c>
      <c r="Q141" s="153" t="s">
        <v>2813</v>
      </c>
      <c r="R141" s="143" t="s">
        <v>2029</v>
      </c>
    </row>
    <row r="142" spans="1:18" s="153" customFormat="1" ht="82.8" x14ac:dyDescent="0.3">
      <c r="A142" s="172">
        <v>137</v>
      </c>
      <c r="B142" s="42" t="s">
        <v>1979</v>
      </c>
      <c r="C142" s="6" t="s">
        <v>1947</v>
      </c>
      <c r="D142" s="6" t="s">
        <v>180</v>
      </c>
      <c r="E142" s="153" t="s">
        <v>2878</v>
      </c>
      <c r="F142" s="114">
        <v>25089706</v>
      </c>
      <c r="G142" s="153" t="s">
        <v>633</v>
      </c>
      <c r="H142" s="10">
        <v>42177</v>
      </c>
      <c r="I142" s="153" t="s">
        <v>634</v>
      </c>
      <c r="J142" s="153" t="s">
        <v>1980</v>
      </c>
      <c r="O142" s="153">
        <v>50</v>
      </c>
      <c r="P142" s="153">
        <v>50</v>
      </c>
      <c r="Q142" s="153" t="s">
        <v>2813</v>
      </c>
    </row>
    <row r="143" spans="1:18" s="153" customFormat="1" ht="151.80000000000001" x14ac:dyDescent="0.3">
      <c r="A143" s="172">
        <v>138</v>
      </c>
      <c r="B143" s="42" t="s">
        <v>1982</v>
      </c>
      <c r="C143" s="6" t="s">
        <v>1947</v>
      </c>
      <c r="D143" s="6" t="s">
        <v>180</v>
      </c>
      <c r="E143" s="153" t="s">
        <v>2878</v>
      </c>
      <c r="F143" s="114">
        <v>48261780</v>
      </c>
      <c r="G143" s="153" t="s">
        <v>635</v>
      </c>
      <c r="H143" s="10">
        <v>42570</v>
      </c>
      <c r="I143" s="153" t="s">
        <v>636</v>
      </c>
      <c r="J143" s="153" t="s">
        <v>1716</v>
      </c>
      <c r="O143" s="153">
        <v>50</v>
      </c>
      <c r="P143" s="153">
        <v>50</v>
      </c>
      <c r="Q143" s="153" t="s">
        <v>2813</v>
      </c>
      <c r="R143" s="153" t="s">
        <v>1981</v>
      </c>
    </row>
    <row r="144" spans="1:18" s="153" customFormat="1" ht="82.8" x14ac:dyDescent="0.3">
      <c r="A144" s="172">
        <v>139</v>
      </c>
      <c r="B144" s="42" t="s">
        <v>1983</v>
      </c>
      <c r="C144" s="6" t="s">
        <v>1947</v>
      </c>
      <c r="D144" s="6" t="s">
        <v>180</v>
      </c>
      <c r="E144" s="153" t="s">
        <v>2878</v>
      </c>
      <c r="F144" s="114">
        <v>18189685</v>
      </c>
      <c r="G144" s="153" t="s">
        <v>637</v>
      </c>
      <c r="H144" s="10">
        <v>42579</v>
      </c>
      <c r="I144" s="153" t="s">
        <v>638</v>
      </c>
      <c r="J144" s="153" t="s">
        <v>1714</v>
      </c>
      <c r="O144" s="153">
        <v>50</v>
      </c>
      <c r="P144" s="153">
        <v>50</v>
      </c>
      <c r="Q144" s="153" t="s">
        <v>2813</v>
      </c>
      <c r="R144" s="153" t="s">
        <v>1984</v>
      </c>
    </row>
    <row r="145" spans="1:18" s="153" customFormat="1" ht="124.2" x14ac:dyDescent="0.3">
      <c r="A145" s="172">
        <v>140</v>
      </c>
      <c r="B145" s="42" t="s">
        <v>1985</v>
      </c>
      <c r="C145" s="6" t="s">
        <v>1947</v>
      </c>
      <c r="D145" s="6" t="s">
        <v>263</v>
      </c>
      <c r="E145" s="153" t="s">
        <v>2878</v>
      </c>
      <c r="F145" s="114">
        <v>108000000</v>
      </c>
      <c r="G145" s="153" t="s">
        <v>1536</v>
      </c>
      <c r="H145" s="10">
        <v>42629</v>
      </c>
      <c r="I145" s="5" t="s">
        <v>1537</v>
      </c>
      <c r="J145" s="153" t="s">
        <v>1986</v>
      </c>
      <c r="O145" s="153">
        <v>50</v>
      </c>
      <c r="P145" s="153">
        <v>50</v>
      </c>
      <c r="Q145" s="153" t="s">
        <v>2813</v>
      </c>
    </row>
    <row r="146" spans="1:18" s="153" customFormat="1" ht="151.80000000000001" x14ac:dyDescent="0.3">
      <c r="A146" s="172">
        <v>141</v>
      </c>
      <c r="B146" s="42" t="s">
        <v>2080</v>
      </c>
      <c r="C146" s="153" t="s">
        <v>1538</v>
      </c>
      <c r="D146" s="6" t="s">
        <v>263</v>
      </c>
      <c r="E146" s="153" t="s">
        <v>2878</v>
      </c>
      <c r="F146" s="114">
        <v>20828682</v>
      </c>
      <c r="G146" s="153" t="s">
        <v>1539</v>
      </c>
      <c r="H146" s="10">
        <v>42266</v>
      </c>
      <c r="I146" s="153" t="s">
        <v>1540</v>
      </c>
      <c r="J146" s="153" t="s">
        <v>1557</v>
      </c>
      <c r="O146" s="153">
        <v>50</v>
      </c>
      <c r="P146" s="153">
        <v>50</v>
      </c>
      <c r="Q146" s="153" t="s">
        <v>2813</v>
      </c>
      <c r="R146" s="153" t="s">
        <v>2082</v>
      </c>
    </row>
    <row r="147" spans="1:18" s="153" customFormat="1" ht="96.6" x14ac:dyDescent="0.3">
      <c r="A147" s="172">
        <v>142</v>
      </c>
      <c r="B147" s="42" t="s">
        <v>2297</v>
      </c>
      <c r="C147" s="153" t="s">
        <v>2186</v>
      </c>
      <c r="D147" s="6" t="s">
        <v>263</v>
      </c>
      <c r="E147" s="153" t="s">
        <v>2878</v>
      </c>
      <c r="F147" s="114">
        <v>9842369</v>
      </c>
      <c r="G147" s="153" t="s">
        <v>1549</v>
      </c>
      <c r="H147" s="10">
        <v>42542</v>
      </c>
      <c r="I147" s="153" t="s">
        <v>1550</v>
      </c>
      <c r="J147" s="153" t="s">
        <v>2298</v>
      </c>
      <c r="O147" s="153">
        <v>50</v>
      </c>
      <c r="P147" s="153">
        <v>50</v>
      </c>
      <c r="Q147" s="153" t="s">
        <v>2813</v>
      </c>
    </row>
    <row r="148" spans="1:18" s="153" customFormat="1" ht="82.8" x14ac:dyDescent="0.3">
      <c r="A148" s="172">
        <v>143</v>
      </c>
      <c r="B148" s="42" t="s">
        <v>2299</v>
      </c>
      <c r="C148" s="153" t="s">
        <v>2186</v>
      </c>
      <c r="D148" s="6" t="s">
        <v>263</v>
      </c>
      <c r="E148" s="153" t="s">
        <v>2878</v>
      </c>
      <c r="F148" s="114">
        <v>10232166</v>
      </c>
      <c r="G148" s="153" t="s">
        <v>1553</v>
      </c>
      <c r="H148" s="10">
        <v>42515</v>
      </c>
      <c r="I148" s="153" t="s">
        <v>1554</v>
      </c>
      <c r="J148" s="153" t="s">
        <v>2300</v>
      </c>
      <c r="O148" s="153">
        <v>50</v>
      </c>
      <c r="P148" s="153">
        <v>50</v>
      </c>
      <c r="Q148" s="153" t="s">
        <v>2813</v>
      </c>
    </row>
    <row r="149" spans="1:18" s="153" customFormat="1" ht="48.75" customHeight="1" x14ac:dyDescent="0.3">
      <c r="A149" s="172">
        <v>144</v>
      </c>
      <c r="B149" s="42" t="s">
        <v>2482</v>
      </c>
      <c r="C149" s="153" t="s">
        <v>2240</v>
      </c>
      <c r="D149" s="153" t="s">
        <v>263</v>
      </c>
      <c r="E149" s="153" t="s">
        <v>2878</v>
      </c>
      <c r="F149" s="114">
        <v>13998655</v>
      </c>
      <c r="G149" s="153" t="s">
        <v>1559</v>
      </c>
      <c r="H149" s="10">
        <v>42494</v>
      </c>
      <c r="I149" s="153" t="s">
        <v>1560</v>
      </c>
      <c r="J149" s="153" t="s">
        <v>1561</v>
      </c>
      <c r="O149" s="153">
        <v>50</v>
      </c>
      <c r="P149" s="153">
        <v>50</v>
      </c>
      <c r="Q149" s="153" t="s">
        <v>2813</v>
      </c>
    </row>
    <row r="150" spans="1:18" s="153" customFormat="1" ht="96.6" x14ac:dyDescent="0.3">
      <c r="A150" s="172">
        <v>145</v>
      </c>
      <c r="B150" s="42" t="s">
        <v>2081</v>
      </c>
      <c r="C150" s="153" t="s">
        <v>1538</v>
      </c>
      <c r="D150" s="153" t="s">
        <v>471</v>
      </c>
      <c r="E150" s="153" t="s">
        <v>2878</v>
      </c>
      <c r="F150" s="114">
        <v>9181041</v>
      </c>
      <c r="G150" s="153" t="s">
        <v>1610</v>
      </c>
      <c r="H150" s="10">
        <v>42598</v>
      </c>
      <c r="I150" s="153" t="s">
        <v>1611</v>
      </c>
      <c r="J150" s="153" t="s">
        <v>2083</v>
      </c>
      <c r="O150" s="153">
        <v>50</v>
      </c>
      <c r="P150" s="153">
        <v>50</v>
      </c>
      <c r="Q150" s="153" t="s">
        <v>2813</v>
      </c>
      <c r="R150" s="153" t="s">
        <v>2082</v>
      </c>
    </row>
    <row r="151" spans="1:18" s="153" customFormat="1" ht="109.5" customHeight="1" x14ac:dyDescent="0.3">
      <c r="A151" s="172">
        <v>146</v>
      </c>
      <c r="B151" s="42" t="s">
        <v>2389</v>
      </c>
      <c r="C151" s="153" t="s">
        <v>2468</v>
      </c>
      <c r="D151" s="153" t="s">
        <v>471</v>
      </c>
      <c r="E151" s="153" t="s">
        <v>2878</v>
      </c>
      <c r="F151" s="114">
        <v>29492780</v>
      </c>
      <c r="G151" s="153" t="s">
        <v>1598</v>
      </c>
      <c r="H151" s="10" t="s">
        <v>1599</v>
      </c>
      <c r="I151" s="153" t="s">
        <v>1600</v>
      </c>
      <c r="J151" s="153" t="s">
        <v>2467</v>
      </c>
      <c r="O151" s="153">
        <v>50</v>
      </c>
      <c r="P151" s="153">
        <v>50</v>
      </c>
      <c r="Q151" s="153" t="s">
        <v>2813</v>
      </c>
    </row>
    <row r="152" spans="1:18" s="153" customFormat="1" ht="96.6" x14ac:dyDescent="0.3">
      <c r="A152" s="172">
        <v>147</v>
      </c>
      <c r="B152" s="42" t="s">
        <v>1987</v>
      </c>
      <c r="C152" s="6" t="s">
        <v>1947</v>
      </c>
      <c r="D152" s="153" t="s">
        <v>471</v>
      </c>
      <c r="E152" s="153" t="s">
        <v>2878</v>
      </c>
      <c r="F152" s="114">
        <v>8883458</v>
      </c>
      <c r="G152" s="153" t="s">
        <v>1585</v>
      </c>
      <c r="H152" s="10" t="s">
        <v>1612</v>
      </c>
      <c r="I152" s="153" t="s">
        <v>1613</v>
      </c>
      <c r="J152" s="153" t="s">
        <v>1988</v>
      </c>
      <c r="O152" s="153">
        <v>50</v>
      </c>
      <c r="P152" s="153">
        <v>50</v>
      </c>
      <c r="Q152" s="153" t="s">
        <v>2813</v>
      </c>
    </row>
    <row r="153" spans="1:18" s="67" customFormat="1" ht="82.8" x14ac:dyDescent="0.3">
      <c r="A153" s="172">
        <v>148</v>
      </c>
      <c r="B153" s="77" t="s">
        <v>2782</v>
      </c>
      <c r="C153" s="67" t="s">
        <v>153</v>
      </c>
      <c r="D153" s="67" t="s">
        <v>471</v>
      </c>
      <c r="E153" s="67" t="s">
        <v>2878</v>
      </c>
      <c r="F153" s="156">
        <v>77499407</v>
      </c>
      <c r="G153" s="67" t="s">
        <v>2783</v>
      </c>
      <c r="H153" s="67" t="s">
        <v>2784</v>
      </c>
      <c r="I153" s="67" t="s">
        <v>521</v>
      </c>
      <c r="J153" s="67" t="s">
        <v>2788</v>
      </c>
      <c r="O153" s="67">
        <v>50</v>
      </c>
      <c r="P153" s="67">
        <v>50</v>
      </c>
      <c r="Q153" s="153" t="s">
        <v>2813</v>
      </c>
    </row>
    <row r="154" spans="1:18" s="67" customFormat="1" ht="55.2" x14ac:dyDescent="0.3">
      <c r="A154" s="172">
        <v>149</v>
      </c>
      <c r="B154" s="77" t="s">
        <v>2733</v>
      </c>
      <c r="C154" s="67" t="s">
        <v>1579</v>
      </c>
      <c r="D154" s="67" t="s">
        <v>471</v>
      </c>
      <c r="E154" s="67" t="s">
        <v>2878</v>
      </c>
      <c r="F154" s="156">
        <v>111881734</v>
      </c>
      <c r="G154" s="67" t="s">
        <v>2695</v>
      </c>
      <c r="H154" s="67" t="s">
        <v>1768</v>
      </c>
      <c r="I154" s="67" t="s">
        <v>2696</v>
      </c>
      <c r="J154" s="67" t="s">
        <v>2697</v>
      </c>
      <c r="O154" s="67">
        <v>50</v>
      </c>
      <c r="P154" s="67">
        <v>50</v>
      </c>
      <c r="Q154" s="153" t="s">
        <v>2813</v>
      </c>
      <c r="R154" s="67" t="s">
        <v>2711</v>
      </c>
    </row>
    <row r="155" spans="1:18" s="153" customFormat="1" ht="110.4" x14ac:dyDescent="0.3">
      <c r="A155" s="172">
        <v>150</v>
      </c>
      <c r="B155" s="153" t="s">
        <v>2815</v>
      </c>
      <c r="C155" s="153" t="s">
        <v>153</v>
      </c>
      <c r="D155" s="153" t="s">
        <v>471</v>
      </c>
      <c r="E155" s="153" t="s">
        <v>2878</v>
      </c>
      <c r="F155" s="154">
        <v>32824254</v>
      </c>
      <c r="G155" s="153" t="s">
        <v>2816</v>
      </c>
      <c r="H155" s="10">
        <v>42962</v>
      </c>
      <c r="I155" s="23" t="s">
        <v>2807</v>
      </c>
      <c r="J155" s="24" t="s">
        <v>2801</v>
      </c>
      <c r="P155" s="21"/>
      <c r="Q155" s="153" t="s">
        <v>2813</v>
      </c>
    </row>
    <row r="156" spans="1:18" s="153" customFormat="1" ht="82.8" x14ac:dyDescent="0.3">
      <c r="A156" s="172">
        <v>151</v>
      </c>
      <c r="B156" s="153" t="s">
        <v>2817</v>
      </c>
      <c r="C156" s="153" t="s">
        <v>2118</v>
      </c>
      <c r="D156" s="153" t="s">
        <v>471</v>
      </c>
      <c r="E156" s="153" t="s">
        <v>2878</v>
      </c>
      <c r="F156" s="154">
        <v>11530701</v>
      </c>
      <c r="H156" s="10">
        <v>42988</v>
      </c>
      <c r="I156" s="23" t="s">
        <v>2819</v>
      </c>
      <c r="J156" s="24" t="s">
        <v>2801</v>
      </c>
      <c r="P156" s="21"/>
      <c r="Q156" s="153" t="s">
        <v>2813</v>
      </c>
    </row>
    <row r="157" spans="1:18" s="153" customFormat="1" ht="82.8" x14ac:dyDescent="0.3">
      <c r="A157" s="172">
        <v>152</v>
      </c>
      <c r="B157" s="153" t="s">
        <v>2820</v>
      </c>
      <c r="C157" s="153" t="s">
        <v>2118</v>
      </c>
      <c r="D157" s="153" t="s">
        <v>471</v>
      </c>
      <c r="E157" s="153" t="s">
        <v>2878</v>
      </c>
      <c r="F157" s="154">
        <v>11530702</v>
      </c>
      <c r="G157" s="153" t="s">
        <v>2818</v>
      </c>
      <c r="H157" s="10">
        <v>42989</v>
      </c>
      <c r="I157" s="23" t="s">
        <v>2821</v>
      </c>
      <c r="J157" s="24" t="s">
        <v>2801</v>
      </c>
      <c r="P157" s="21"/>
      <c r="Q157" s="153" t="s">
        <v>2813</v>
      </c>
    </row>
    <row r="158" spans="1:18" s="153" customFormat="1" ht="82.8" x14ac:dyDescent="0.3">
      <c r="A158" s="172">
        <v>153</v>
      </c>
      <c r="B158" s="153" t="s">
        <v>2826</v>
      </c>
      <c r="C158" s="153" t="s">
        <v>2186</v>
      </c>
      <c r="D158" s="153" t="s">
        <v>471</v>
      </c>
      <c r="E158" s="153" t="s">
        <v>2878</v>
      </c>
      <c r="F158" s="154">
        <v>18727000</v>
      </c>
      <c r="G158" s="153" t="s">
        <v>2827</v>
      </c>
      <c r="H158" s="10">
        <v>42816</v>
      </c>
      <c r="I158" s="23" t="s">
        <v>2828</v>
      </c>
      <c r="J158" s="24" t="s">
        <v>2801</v>
      </c>
      <c r="P158" s="21"/>
      <c r="Q158" s="153" t="s">
        <v>2813</v>
      </c>
    </row>
    <row r="159" spans="1:18" s="170" customFormat="1" ht="55.2" x14ac:dyDescent="0.3">
      <c r="A159" s="172">
        <v>154</v>
      </c>
      <c r="B159" s="42" t="s">
        <v>2914</v>
      </c>
      <c r="C159" s="170" t="s">
        <v>99</v>
      </c>
      <c r="D159" s="170" t="s">
        <v>471</v>
      </c>
      <c r="E159" s="170" t="s">
        <v>2878</v>
      </c>
      <c r="F159" s="154"/>
      <c r="H159" s="10"/>
      <c r="I159" s="23" t="s">
        <v>2915</v>
      </c>
      <c r="J159" s="24" t="s">
        <v>2916</v>
      </c>
      <c r="O159" s="170">
        <v>50</v>
      </c>
      <c r="P159" s="21">
        <v>0.5</v>
      </c>
      <c r="Q159" s="170" t="s">
        <v>2813</v>
      </c>
    </row>
    <row r="160" spans="1:18" s="171" customFormat="1" ht="193.2" x14ac:dyDescent="0.3">
      <c r="A160" s="172">
        <v>155</v>
      </c>
      <c r="B160" s="42" t="s">
        <v>2917</v>
      </c>
      <c r="C160" s="171" t="s">
        <v>153</v>
      </c>
      <c r="D160" s="171" t="s">
        <v>471</v>
      </c>
      <c r="E160" s="171" t="s">
        <v>2878</v>
      </c>
      <c r="F160" s="154"/>
      <c r="G160" s="171" t="s">
        <v>2918</v>
      </c>
      <c r="H160" s="10">
        <v>42769</v>
      </c>
      <c r="I160" s="23" t="s">
        <v>2919</v>
      </c>
      <c r="J160" s="24" t="s">
        <v>2920</v>
      </c>
      <c r="O160" s="171">
        <v>50</v>
      </c>
      <c r="P160" s="21">
        <v>0.5</v>
      </c>
      <c r="Q160" s="173" t="s">
        <v>2932</v>
      </c>
    </row>
    <row r="161" spans="1:17" s="177" customFormat="1" ht="82.8" x14ac:dyDescent="0.3">
      <c r="A161" s="172">
        <v>156</v>
      </c>
      <c r="B161" s="178" t="s">
        <v>2941</v>
      </c>
      <c r="C161" s="173" t="s">
        <v>2383</v>
      </c>
      <c r="D161" s="173" t="s">
        <v>471</v>
      </c>
      <c r="E161" s="67" t="s">
        <v>2878</v>
      </c>
      <c r="F161" s="32">
        <v>20386700</v>
      </c>
      <c r="G161" s="173" t="s">
        <v>2942</v>
      </c>
      <c r="H161" s="173" t="s">
        <v>2703</v>
      </c>
      <c r="I161" s="173" t="s">
        <v>2943</v>
      </c>
      <c r="J161" s="24" t="s">
        <v>2944</v>
      </c>
      <c r="K161" s="35"/>
      <c r="L161" s="35"/>
      <c r="M161" s="35"/>
      <c r="N161" s="35"/>
      <c r="O161" s="35"/>
      <c r="P161" s="35"/>
      <c r="Q161" s="173" t="s">
        <v>2945</v>
      </c>
    </row>
    <row r="162" spans="1:17" ht="141" customHeight="1" x14ac:dyDescent="0.3">
      <c r="A162" s="172">
        <v>157</v>
      </c>
      <c r="B162" s="181" t="s">
        <v>2946</v>
      </c>
      <c r="C162" s="173" t="s">
        <v>2875</v>
      </c>
      <c r="D162" s="173" t="s">
        <v>471</v>
      </c>
      <c r="E162" s="173" t="s">
        <v>170</v>
      </c>
      <c r="F162" s="154">
        <v>10058850</v>
      </c>
      <c r="G162" s="173" t="s">
        <v>2947</v>
      </c>
      <c r="H162" s="35" t="s">
        <v>2948</v>
      </c>
      <c r="I162" s="168" t="s">
        <v>2949</v>
      </c>
      <c r="J162" s="24" t="s">
        <v>2950</v>
      </c>
      <c r="Q162" s="173" t="s">
        <v>2813</v>
      </c>
    </row>
    <row r="163" spans="1:17" ht="96.6" x14ac:dyDescent="0.3">
      <c r="A163" s="172">
        <v>158</v>
      </c>
      <c r="B163" s="42" t="s">
        <v>2951</v>
      </c>
      <c r="C163" s="173" t="s">
        <v>2875</v>
      </c>
      <c r="D163" s="173" t="s">
        <v>471</v>
      </c>
      <c r="E163" s="173" t="s">
        <v>170</v>
      </c>
      <c r="F163" s="180" t="s">
        <v>2952</v>
      </c>
      <c r="G163" s="173" t="s">
        <v>2953</v>
      </c>
      <c r="H163" s="173" t="s">
        <v>2952</v>
      </c>
      <c r="I163" s="168" t="s">
        <v>2954</v>
      </c>
      <c r="J163" s="24" t="s">
        <v>2955</v>
      </c>
      <c r="Q163" s="173" t="s">
        <v>23</v>
      </c>
    </row>
    <row r="164" spans="1:17" ht="114.75" customHeight="1" x14ac:dyDescent="0.3">
      <c r="A164" s="172">
        <v>159</v>
      </c>
      <c r="B164" s="42" t="s">
        <v>2956</v>
      </c>
      <c r="C164" s="173" t="s">
        <v>153</v>
      </c>
      <c r="D164" s="173" t="s">
        <v>471</v>
      </c>
      <c r="E164" s="173" t="s">
        <v>170</v>
      </c>
      <c r="F164" s="180">
        <v>58873134</v>
      </c>
      <c r="G164" s="173" t="s">
        <v>2957</v>
      </c>
      <c r="H164" s="173" t="s">
        <v>2958</v>
      </c>
      <c r="I164" s="168" t="s">
        <v>2959</v>
      </c>
      <c r="J164" s="24" t="s">
        <v>2960</v>
      </c>
      <c r="Q164" s="173" t="s">
        <v>2961</v>
      </c>
    </row>
    <row r="165" spans="1:17" ht="96.6" x14ac:dyDescent="0.3">
      <c r="A165" s="172">
        <v>160</v>
      </c>
      <c r="B165" s="42" t="s">
        <v>2962</v>
      </c>
      <c r="C165" s="173" t="s">
        <v>2875</v>
      </c>
      <c r="D165" s="173" t="s">
        <v>471</v>
      </c>
      <c r="E165" s="173" t="s">
        <v>170</v>
      </c>
      <c r="F165" s="180">
        <v>7486815</v>
      </c>
      <c r="G165" s="173" t="s">
        <v>2963</v>
      </c>
      <c r="H165" s="173" t="s">
        <v>2964</v>
      </c>
      <c r="I165" s="168" t="s">
        <v>2965</v>
      </c>
      <c r="J165" s="24" t="s">
        <v>2966</v>
      </c>
      <c r="Q165" s="35" t="s">
        <v>23</v>
      </c>
    </row>
    <row r="166" spans="1:17" ht="132.75" customHeight="1" x14ac:dyDescent="0.3">
      <c r="A166" s="172">
        <v>161</v>
      </c>
      <c r="B166" s="42" t="s">
        <v>2967</v>
      </c>
      <c r="C166" s="173" t="s">
        <v>2383</v>
      </c>
      <c r="D166" s="173" t="s">
        <v>471</v>
      </c>
      <c r="E166" s="173" t="s">
        <v>170</v>
      </c>
      <c r="F166" s="35"/>
      <c r="G166" s="173" t="s">
        <v>2963</v>
      </c>
      <c r="H166" s="173" t="s">
        <v>2968</v>
      </c>
      <c r="I166" s="168" t="s">
        <v>2969</v>
      </c>
      <c r="J166" s="24" t="s">
        <v>2970</v>
      </c>
      <c r="Q166" s="169" t="s">
        <v>2874</v>
      </c>
    </row>
    <row r="167" spans="1:17" ht="82.8" x14ac:dyDescent="0.3">
      <c r="A167" s="172">
        <v>162</v>
      </c>
      <c r="B167" s="181" t="s">
        <v>2971</v>
      </c>
      <c r="C167" s="173" t="s">
        <v>2174</v>
      </c>
      <c r="D167" s="173" t="s">
        <v>471</v>
      </c>
      <c r="E167" s="173" t="s">
        <v>170</v>
      </c>
      <c r="F167" s="180">
        <v>27747468</v>
      </c>
      <c r="G167" s="173" t="s">
        <v>2972</v>
      </c>
      <c r="H167" s="173" t="s">
        <v>2973</v>
      </c>
      <c r="I167" s="168" t="s">
        <v>2974</v>
      </c>
      <c r="J167" s="24" t="s">
        <v>2975</v>
      </c>
      <c r="Q167" s="35" t="s">
        <v>23</v>
      </c>
    </row>
    <row r="168" spans="1:17" ht="82.8" x14ac:dyDescent="0.3">
      <c r="A168" s="172">
        <v>163</v>
      </c>
      <c r="B168" s="42" t="s">
        <v>2976</v>
      </c>
      <c r="C168" s="173" t="s">
        <v>2186</v>
      </c>
      <c r="D168" s="173" t="s">
        <v>471</v>
      </c>
      <c r="E168" s="173" t="s">
        <v>170</v>
      </c>
      <c r="F168" s="180">
        <v>11319720</v>
      </c>
      <c r="G168" s="173" t="s">
        <v>2963</v>
      </c>
      <c r="H168" s="173" t="s">
        <v>2977</v>
      </c>
      <c r="I168" s="168" t="s">
        <v>2978</v>
      </c>
      <c r="J168" s="24" t="s">
        <v>2979</v>
      </c>
      <c r="Q168" s="35" t="s">
        <v>2813</v>
      </c>
    </row>
    <row r="169" spans="1:17" x14ac:dyDescent="0.3">
      <c r="F169" s="40">
        <f>SUM(F6:F168)</f>
        <v>30527320685</v>
      </c>
    </row>
  </sheetData>
  <autoFilter ref="A5:R151"/>
  <mergeCells count="3">
    <mergeCell ref="A1:A3"/>
    <mergeCell ref="B1:E1"/>
    <mergeCell ref="B2:E3"/>
  </mergeCells>
  <pageMargins left="0.7" right="0.7" top="0.75" bottom="0.75" header="0.3" footer="0.3"/>
  <pageSetup paperSize="9" orientation="portrait" horizontalDpi="120" verticalDpi="72"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V155"/>
  <sheetViews>
    <sheetView topLeftCell="D1" workbookViewId="0">
      <selection activeCell="J45" sqref="J45"/>
    </sheetView>
  </sheetViews>
  <sheetFormatPr baseColWidth="10" defaultColWidth="11.44140625" defaultRowHeight="14.4" x14ac:dyDescent="0.3"/>
  <cols>
    <col min="1" max="5" width="11.44140625" style="35"/>
    <col min="6" max="6" width="29.5546875" style="40" customWidth="1"/>
    <col min="7" max="9" width="11.44140625" style="35"/>
    <col min="10" max="10" width="68.5546875" style="35" customWidth="1"/>
    <col min="11" max="16384" width="11.44140625" style="35"/>
  </cols>
  <sheetData>
    <row r="1" spans="1:18" s="107" customFormat="1" ht="13.8" x14ac:dyDescent="0.3">
      <c r="A1" s="193"/>
      <c r="B1" s="194" t="s">
        <v>0</v>
      </c>
      <c r="C1" s="194"/>
      <c r="D1" s="194"/>
      <c r="E1" s="194"/>
      <c r="F1" s="60" t="s">
        <v>1</v>
      </c>
      <c r="H1" s="38"/>
      <c r="I1" s="61"/>
      <c r="J1" s="62"/>
      <c r="P1" s="63"/>
      <c r="Q1" s="105"/>
    </row>
    <row r="2" spans="1:18" s="107" customFormat="1" ht="13.8" x14ac:dyDescent="0.3">
      <c r="A2" s="193"/>
      <c r="B2" s="194" t="s">
        <v>2</v>
      </c>
      <c r="C2" s="194"/>
      <c r="D2" s="194"/>
      <c r="E2" s="194"/>
      <c r="F2" s="60" t="s">
        <v>1472</v>
      </c>
      <c r="H2" s="38"/>
      <c r="I2" s="61"/>
      <c r="J2" s="62"/>
      <c r="P2" s="63"/>
      <c r="Q2" s="105"/>
    </row>
    <row r="3" spans="1:18" s="107" customFormat="1" ht="13.8" x14ac:dyDescent="0.3">
      <c r="A3" s="193"/>
      <c r="B3" s="194"/>
      <c r="C3" s="194"/>
      <c r="D3" s="194"/>
      <c r="E3" s="194"/>
      <c r="F3" s="60" t="s">
        <v>3</v>
      </c>
      <c r="H3" s="38"/>
      <c r="I3" s="61"/>
      <c r="J3" s="62"/>
      <c r="Q3" s="105"/>
    </row>
    <row r="4" spans="1:18" s="105" customFormat="1" ht="7.5" customHeight="1" x14ac:dyDescent="0.3">
      <c r="A4" s="28"/>
      <c r="B4" s="106"/>
      <c r="C4" s="106"/>
      <c r="D4" s="106"/>
      <c r="E4" s="106"/>
      <c r="F4" s="31"/>
      <c r="H4" s="10"/>
      <c r="I4" s="23"/>
      <c r="J4" s="24"/>
    </row>
    <row r="5" spans="1:18" s="22" customFormat="1" ht="69" x14ac:dyDescent="0.3">
      <c r="A5" s="104" t="s">
        <v>4</v>
      </c>
      <c r="B5" s="22" t="s">
        <v>5</v>
      </c>
      <c r="C5" s="22" t="s">
        <v>9</v>
      </c>
      <c r="D5" s="22" t="s">
        <v>7</v>
      </c>
      <c r="E5" s="22" t="s">
        <v>8</v>
      </c>
      <c r="F5" s="31" t="s">
        <v>12</v>
      </c>
      <c r="G5" s="22" t="s">
        <v>10</v>
      </c>
      <c r="H5" s="53" t="s">
        <v>24</v>
      </c>
      <c r="I5" s="22" t="s">
        <v>6</v>
      </c>
      <c r="J5" s="22" t="s">
        <v>13</v>
      </c>
      <c r="K5" s="22" t="s">
        <v>14</v>
      </c>
      <c r="L5" s="22" t="s">
        <v>15</v>
      </c>
      <c r="M5" s="22" t="s">
        <v>16</v>
      </c>
      <c r="N5" s="22" t="s">
        <v>17</v>
      </c>
      <c r="O5" s="22" t="s">
        <v>25</v>
      </c>
      <c r="P5" s="22" t="s">
        <v>26</v>
      </c>
      <c r="Q5" s="22" t="s">
        <v>11</v>
      </c>
      <c r="R5" s="22" t="s">
        <v>1901</v>
      </c>
    </row>
    <row r="6" spans="1:18" s="153" customFormat="1" ht="41.25" customHeight="1" x14ac:dyDescent="0.3">
      <c r="A6" s="151">
        <v>1</v>
      </c>
      <c r="B6" s="42" t="s">
        <v>2387</v>
      </c>
      <c r="C6" s="153" t="s">
        <v>1593</v>
      </c>
      <c r="D6" s="153" t="s">
        <v>471</v>
      </c>
      <c r="E6" s="153" t="s">
        <v>2810</v>
      </c>
      <c r="F6" s="114" t="s">
        <v>1594</v>
      </c>
      <c r="G6" s="153" t="s">
        <v>1595</v>
      </c>
      <c r="H6" s="10" t="s">
        <v>1596</v>
      </c>
      <c r="I6" s="153" t="s">
        <v>1597</v>
      </c>
      <c r="J6" s="153" t="s">
        <v>2388</v>
      </c>
      <c r="O6" s="153">
        <v>50</v>
      </c>
      <c r="P6" s="153">
        <v>50</v>
      </c>
      <c r="Q6" s="153" t="s">
        <v>2813</v>
      </c>
    </row>
    <row r="7" spans="1:18" s="153" customFormat="1" ht="41.25" customHeight="1" x14ac:dyDescent="0.3">
      <c r="A7" s="151">
        <v>2</v>
      </c>
      <c r="B7" s="42" t="s">
        <v>2392</v>
      </c>
      <c r="C7" s="153" t="s">
        <v>1593</v>
      </c>
      <c r="D7" s="153" t="s">
        <v>471</v>
      </c>
      <c r="E7" s="153" t="s">
        <v>2810</v>
      </c>
      <c r="F7" s="114">
        <v>50000000</v>
      </c>
      <c r="G7" s="153" t="s">
        <v>1604</v>
      </c>
      <c r="H7" s="10" t="s">
        <v>1605</v>
      </c>
      <c r="I7" s="153" t="s">
        <v>1606</v>
      </c>
      <c r="J7" s="153" t="s">
        <v>2393</v>
      </c>
      <c r="O7" s="153">
        <v>50</v>
      </c>
      <c r="P7" s="153">
        <v>50</v>
      </c>
      <c r="Q7" s="153" t="s">
        <v>2874</v>
      </c>
      <c r="R7" s="153" t="s">
        <v>2394</v>
      </c>
    </row>
    <row r="8" spans="1:18" s="6" customFormat="1" ht="41.25" customHeight="1" x14ac:dyDescent="0.3">
      <c r="A8" s="151">
        <v>3</v>
      </c>
      <c r="B8" s="64">
        <v>200300105</v>
      </c>
      <c r="C8" s="54" t="s">
        <v>2118</v>
      </c>
      <c r="D8" s="64" t="s">
        <v>180</v>
      </c>
      <c r="E8" s="64" t="s">
        <v>2810</v>
      </c>
      <c r="F8" s="139">
        <v>0</v>
      </c>
      <c r="G8" s="64"/>
      <c r="H8" s="74"/>
      <c r="I8" s="64" t="s">
        <v>710</v>
      </c>
      <c r="J8" s="64"/>
      <c r="K8" s="64"/>
      <c r="L8" s="64"/>
      <c r="M8" s="64"/>
      <c r="N8" s="64"/>
      <c r="O8" s="64">
        <v>0</v>
      </c>
      <c r="P8" s="64">
        <v>0</v>
      </c>
      <c r="Q8" s="64" t="s">
        <v>23</v>
      </c>
      <c r="R8" s="153" t="s">
        <v>2053</v>
      </c>
    </row>
    <row r="9" spans="1:18" s="153" customFormat="1" ht="41.25" customHeight="1" x14ac:dyDescent="0.3">
      <c r="A9" s="151">
        <v>4</v>
      </c>
      <c r="B9" s="73" t="s">
        <v>711</v>
      </c>
      <c r="C9" s="153" t="s">
        <v>1538</v>
      </c>
      <c r="D9" s="6" t="s">
        <v>180</v>
      </c>
      <c r="E9" s="153" t="s">
        <v>2810</v>
      </c>
      <c r="F9" s="114">
        <v>0</v>
      </c>
      <c r="G9" s="10" t="s">
        <v>712</v>
      </c>
      <c r="H9" s="10">
        <v>42087</v>
      </c>
      <c r="I9" s="6" t="s">
        <v>713</v>
      </c>
      <c r="J9" s="153" t="s">
        <v>2084</v>
      </c>
      <c r="O9" s="153">
        <v>50</v>
      </c>
      <c r="P9" s="153">
        <v>50</v>
      </c>
      <c r="Q9" s="153" t="s">
        <v>23</v>
      </c>
    </row>
    <row r="10" spans="1:18" s="153" customFormat="1" ht="41.25" customHeight="1" x14ac:dyDescent="0.3">
      <c r="A10" s="172">
        <v>5</v>
      </c>
      <c r="B10" s="71" t="s">
        <v>714</v>
      </c>
      <c r="C10" s="54" t="s">
        <v>2125</v>
      </c>
      <c r="D10" s="64" t="s">
        <v>180</v>
      </c>
      <c r="E10" s="54" t="s">
        <v>2810</v>
      </c>
      <c r="F10" s="140">
        <v>0</v>
      </c>
      <c r="G10" s="58" t="s">
        <v>931</v>
      </c>
      <c r="H10" s="56">
        <v>37622</v>
      </c>
      <c r="I10" s="54" t="s">
        <v>715</v>
      </c>
      <c r="J10" s="54" t="s">
        <v>716</v>
      </c>
      <c r="K10" s="54"/>
      <c r="L10" s="54"/>
      <c r="M10" s="54"/>
      <c r="N10" s="54"/>
      <c r="O10" s="54">
        <v>50</v>
      </c>
      <c r="P10" s="54">
        <v>50</v>
      </c>
      <c r="Q10" s="54" t="s">
        <v>23</v>
      </c>
      <c r="R10" s="153" t="s">
        <v>2460</v>
      </c>
    </row>
    <row r="11" spans="1:18" s="153" customFormat="1" ht="41.25" customHeight="1" x14ac:dyDescent="0.3">
      <c r="A11" s="172">
        <v>6</v>
      </c>
      <c r="B11" s="71">
        <v>200301100</v>
      </c>
      <c r="C11" s="54" t="s">
        <v>2174</v>
      </c>
      <c r="D11" s="64" t="s">
        <v>180</v>
      </c>
      <c r="E11" s="54" t="s">
        <v>2810</v>
      </c>
      <c r="F11" s="140">
        <v>0</v>
      </c>
      <c r="G11" s="56"/>
      <c r="H11" s="56"/>
      <c r="I11" s="54" t="s">
        <v>717</v>
      </c>
      <c r="J11" s="54"/>
      <c r="K11" s="54"/>
      <c r="L11" s="54"/>
      <c r="M11" s="54"/>
      <c r="N11" s="54"/>
      <c r="O11" s="54">
        <v>50</v>
      </c>
      <c r="P11" s="54">
        <v>50</v>
      </c>
      <c r="Q11" s="54" t="s">
        <v>23</v>
      </c>
      <c r="R11" s="153" t="s">
        <v>2460</v>
      </c>
    </row>
    <row r="12" spans="1:18" s="153" customFormat="1" ht="41.25" customHeight="1" x14ac:dyDescent="0.3">
      <c r="A12" s="172">
        <v>7</v>
      </c>
      <c r="B12" s="54">
        <v>200501682</v>
      </c>
      <c r="C12" s="54" t="s">
        <v>88</v>
      </c>
      <c r="D12" s="54" t="s">
        <v>180</v>
      </c>
      <c r="E12" s="54" t="s">
        <v>2810</v>
      </c>
      <c r="F12" s="140">
        <v>0</v>
      </c>
      <c r="G12" s="58" t="s">
        <v>938</v>
      </c>
      <c r="H12" s="56">
        <v>38565</v>
      </c>
      <c r="I12" s="54" t="s">
        <v>737</v>
      </c>
      <c r="J12" s="64" t="s">
        <v>939</v>
      </c>
      <c r="K12" s="54"/>
      <c r="L12" s="54"/>
      <c r="M12" s="54"/>
      <c r="N12" s="54"/>
      <c r="O12" s="54">
        <v>0</v>
      </c>
      <c r="P12" s="54">
        <v>0</v>
      </c>
      <c r="Q12" s="54" t="s">
        <v>23</v>
      </c>
      <c r="R12" s="153" t="s">
        <v>2418</v>
      </c>
    </row>
    <row r="13" spans="1:18" s="153" customFormat="1" ht="41.25" customHeight="1" x14ac:dyDescent="0.3">
      <c r="A13" s="172">
        <v>8</v>
      </c>
      <c r="B13" s="42" t="s">
        <v>738</v>
      </c>
      <c r="C13" s="6" t="s">
        <v>1579</v>
      </c>
      <c r="D13" s="153" t="s">
        <v>180</v>
      </c>
      <c r="E13" s="153" t="s">
        <v>2810</v>
      </c>
      <c r="F13" s="114">
        <v>0</v>
      </c>
      <c r="G13" s="153" t="s">
        <v>739</v>
      </c>
      <c r="H13" s="10">
        <v>39065</v>
      </c>
      <c r="I13" s="10" t="s">
        <v>740</v>
      </c>
      <c r="J13" s="153" t="s">
        <v>1463</v>
      </c>
      <c r="O13" s="153">
        <v>0</v>
      </c>
      <c r="P13" s="153">
        <v>0</v>
      </c>
      <c r="Q13" s="153" t="s">
        <v>23</v>
      </c>
      <c r="R13" s="153" t="s">
        <v>1915</v>
      </c>
    </row>
    <row r="14" spans="1:18" s="153" customFormat="1" ht="41.25" customHeight="1" x14ac:dyDescent="0.3">
      <c r="A14" s="172">
        <v>9</v>
      </c>
      <c r="B14" s="87" t="s">
        <v>741</v>
      </c>
      <c r="C14" s="153" t="s">
        <v>940</v>
      </c>
      <c r="D14" s="153" t="s">
        <v>180</v>
      </c>
      <c r="E14" s="153" t="s">
        <v>2810</v>
      </c>
      <c r="F14" s="114">
        <v>0</v>
      </c>
      <c r="G14" s="153" t="s">
        <v>742</v>
      </c>
      <c r="H14" s="10">
        <v>40955</v>
      </c>
      <c r="I14" s="153" t="s">
        <v>743</v>
      </c>
      <c r="J14" s="153" t="s">
        <v>1430</v>
      </c>
      <c r="O14" s="153">
        <v>50</v>
      </c>
      <c r="P14" s="153">
        <v>50</v>
      </c>
      <c r="Q14" s="153" t="s">
        <v>23</v>
      </c>
    </row>
    <row r="15" spans="1:18" s="153" customFormat="1" ht="41.25" customHeight="1" x14ac:dyDescent="0.3">
      <c r="A15" s="172">
        <v>10</v>
      </c>
      <c r="B15" s="73" t="s">
        <v>750</v>
      </c>
      <c r="C15" s="153" t="s">
        <v>2485</v>
      </c>
      <c r="D15" s="153" t="s">
        <v>180</v>
      </c>
      <c r="E15" s="153" t="s">
        <v>2810</v>
      </c>
      <c r="F15" s="115">
        <v>100000000</v>
      </c>
      <c r="G15" s="5" t="s">
        <v>943</v>
      </c>
      <c r="H15" s="10" t="s">
        <v>2486</v>
      </c>
      <c r="I15" s="153" t="s">
        <v>751</v>
      </c>
      <c r="J15" s="5" t="s">
        <v>944</v>
      </c>
      <c r="O15" s="153">
        <v>50</v>
      </c>
      <c r="P15" s="153">
        <v>50</v>
      </c>
      <c r="Q15" s="153" t="s">
        <v>23</v>
      </c>
      <c r="R15" s="153" t="s">
        <v>2487</v>
      </c>
    </row>
    <row r="16" spans="1:18" s="153" customFormat="1" ht="41.25" customHeight="1" x14ac:dyDescent="0.3">
      <c r="A16" s="172">
        <v>11</v>
      </c>
      <c r="B16" s="73" t="s">
        <v>752</v>
      </c>
      <c r="C16" s="153" t="s">
        <v>946</v>
      </c>
      <c r="D16" s="153" t="s">
        <v>180</v>
      </c>
      <c r="E16" s="153" t="s">
        <v>2810</v>
      </c>
      <c r="F16" s="115">
        <v>200000000</v>
      </c>
      <c r="G16" s="5" t="s">
        <v>2492</v>
      </c>
      <c r="H16" s="10">
        <v>39295</v>
      </c>
      <c r="I16" s="153" t="s">
        <v>753</v>
      </c>
      <c r="J16" s="5" t="s">
        <v>2491</v>
      </c>
      <c r="O16" s="153">
        <v>50</v>
      </c>
      <c r="P16" s="153">
        <v>50</v>
      </c>
      <c r="Q16" s="153" t="s">
        <v>23</v>
      </c>
      <c r="R16" s="153" t="s">
        <v>2493</v>
      </c>
    </row>
    <row r="17" spans="1:18" s="153" customFormat="1" ht="41.25" customHeight="1" x14ac:dyDescent="0.3">
      <c r="A17" s="172">
        <v>12</v>
      </c>
      <c r="B17" s="73" t="s">
        <v>770</v>
      </c>
      <c r="C17" s="153" t="s">
        <v>341</v>
      </c>
      <c r="D17" s="153" t="s">
        <v>180</v>
      </c>
      <c r="E17" s="153" t="s">
        <v>2810</v>
      </c>
      <c r="F17" s="114">
        <v>0</v>
      </c>
      <c r="G17" s="5" t="s">
        <v>960</v>
      </c>
      <c r="H17" s="10">
        <v>40056</v>
      </c>
      <c r="I17" s="153" t="s">
        <v>771</v>
      </c>
      <c r="J17" s="5" t="s">
        <v>2086</v>
      </c>
      <c r="O17" s="153">
        <v>50</v>
      </c>
      <c r="P17" s="153">
        <v>50</v>
      </c>
      <c r="Q17" s="153" t="s">
        <v>23</v>
      </c>
      <c r="R17" s="153" t="s">
        <v>2036</v>
      </c>
    </row>
    <row r="18" spans="1:18" s="153" customFormat="1" ht="41.25" customHeight="1" x14ac:dyDescent="0.3">
      <c r="A18" s="172">
        <v>13</v>
      </c>
      <c r="B18" s="71">
        <v>201000339</v>
      </c>
      <c r="C18" s="64" t="s">
        <v>1579</v>
      </c>
      <c r="D18" s="54" t="s">
        <v>180</v>
      </c>
      <c r="E18" s="54" t="s">
        <v>2810</v>
      </c>
      <c r="F18" s="140">
        <v>0</v>
      </c>
      <c r="G18" s="58" t="s">
        <v>960</v>
      </c>
      <c r="H18" s="56"/>
      <c r="I18" s="54" t="s">
        <v>772</v>
      </c>
      <c r="J18" s="58" t="s">
        <v>961</v>
      </c>
      <c r="K18" s="54"/>
      <c r="L18" s="54"/>
      <c r="M18" s="54"/>
      <c r="N18" s="54"/>
      <c r="O18" s="54">
        <v>50</v>
      </c>
      <c r="P18" s="54">
        <v>50</v>
      </c>
      <c r="Q18" s="54" t="s">
        <v>23</v>
      </c>
      <c r="R18" s="153" t="s">
        <v>1916</v>
      </c>
    </row>
    <row r="19" spans="1:18" s="153" customFormat="1" ht="41.25" customHeight="1" x14ac:dyDescent="0.3">
      <c r="A19" s="172">
        <v>14</v>
      </c>
      <c r="B19" s="73" t="s">
        <v>773</v>
      </c>
      <c r="C19" s="153" t="s">
        <v>945</v>
      </c>
      <c r="D19" s="153" t="s">
        <v>180</v>
      </c>
      <c r="E19" s="153" t="s">
        <v>2810</v>
      </c>
      <c r="F19" s="115">
        <v>300000000</v>
      </c>
      <c r="G19" s="5" t="s">
        <v>962</v>
      </c>
      <c r="H19" s="10">
        <v>40282</v>
      </c>
      <c r="I19" s="153" t="s">
        <v>774</v>
      </c>
      <c r="J19" s="153" t="s">
        <v>963</v>
      </c>
      <c r="O19" s="153">
        <v>50</v>
      </c>
      <c r="P19" s="153">
        <v>50</v>
      </c>
      <c r="Q19" s="153" t="s">
        <v>23</v>
      </c>
      <c r="R19" s="153" t="s">
        <v>2494</v>
      </c>
    </row>
    <row r="20" spans="1:18" s="153" customFormat="1" ht="41.25" customHeight="1" x14ac:dyDescent="0.3">
      <c r="A20" s="172">
        <v>15</v>
      </c>
      <c r="B20" s="73" t="s">
        <v>777</v>
      </c>
      <c r="C20" s="153" t="s">
        <v>2118</v>
      </c>
      <c r="D20" s="153" t="s">
        <v>180</v>
      </c>
      <c r="E20" s="153" t="s">
        <v>2810</v>
      </c>
      <c r="F20" s="114">
        <v>0</v>
      </c>
      <c r="G20" s="153" t="s">
        <v>778</v>
      </c>
      <c r="H20" s="10">
        <v>40476</v>
      </c>
      <c r="I20" s="153" t="s">
        <v>779</v>
      </c>
      <c r="J20" s="153" t="s">
        <v>780</v>
      </c>
      <c r="O20" s="153">
        <v>100</v>
      </c>
      <c r="P20" s="153">
        <v>0</v>
      </c>
      <c r="Q20" s="153" t="s">
        <v>23</v>
      </c>
      <c r="R20" s="153" t="s">
        <v>2128</v>
      </c>
    </row>
    <row r="21" spans="1:18" s="153" customFormat="1" ht="41.25" customHeight="1" x14ac:dyDescent="0.3">
      <c r="A21" s="172">
        <v>16</v>
      </c>
      <c r="B21" s="73" t="s">
        <v>784</v>
      </c>
      <c r="C21" s="153" t="s">
        <v>946</v>
      </c>
      <c r="D21" s="153" t="s">
        <v>180</v>
      </c>
      <c r="E21" s="153" t="s">
        <v>2810</v>
      </c>
      <c r="F21" s="115">
        <v>70000000</v>
      </c>
      <c r="G21" s="5" t="s">
        <v>964</v>
      </c>
      <c r="H21" s="10">
        <v>40373</v>
      </c>
      <c r="I21" s="153" t="s">
        <v>785</v>
      </c>
      <c r="J21" s="153" t="s">
        <v>1439</v>
      </c>
      <c r="O21" s="153">
        <v>50</v>
      </c>
      <c r="P21" s="153">
        <v>50</v>
      </c>
      <c r="Q21" s="153" t="s">
        <v>23</v>
      </c>
      <c r="R21" s="153" t="s">
        <v>2494</v>
      </c>
    </row>
    <row r="22" spans="1:18" s="153" customFormat="1" ht="41.25" customHeight="1" x14ac:dyDescent="0.3">
      <c r="A22" s="172">
        <v>17</v>
      </c>
      <c r="B22" s="73" t="s">
        <v>786</v>
      </c>
      <c r="C22" s="6" t="s">
        <v>1579</v>
      </c>
      <c r="D22" s="153" t="s">
        <v>180</v>
      </c>
      <c r="E22" s="153" t="s">
        <v>2810</v>
      </c>
      <c r="F22" s="114">
        <v>0</v>
      </c>
      <c r="G22" s="5" t="s">
        <v>965</v>
      </c>
      <c r="H22" s="10">
        <v>40562</v>
      </c>
      <c r="I22" s="153" t="s">
        <v>1917</v>
      </c>
      <c r="J22" s="5" t="s">
        <v>1466</v>
      </c>
      <c r="O22" s="153">
        <v>50</v>
      </c>
      <c r="P22" s="153">
        <v>50</v>
      </c>
      <c r="Q22" s="153" t="s">
        <v>23</v>
      </c>
      <c r="R22" s="153" t="s">
        <v>1918</v>
      </c>
    </row>
    <row r="23" spans="1:18" s="153" customFormat="1" ht="41.25" customHeight="1" x14ac:dyDescent="0.3">
      <c r="A23" s="172">
        <v>18</v>
      </c>
      <c r="B23" s="45" t="s">
        <v>812</v>
      </c>
      <c r="C23" s="6" t="s">
        <v>1579</v>
      </c>
      <c r="D23" s="153" t="s">
        <v>180</v>
      </c>
      <c r="E23" s="153" t="s">
        <v>2810</v>
      </c>
      <c r="F23" s="114">
        <v>0</v>
      </c>
      <c r="H23" s="11">
        <v>41437</v>
      </c>
      <c r="I23" s="153" t="s">
        <v>813</v>
      </c>
      <c r="J23" s="6" t="s">
        <v>814</v>
      </c>
      <c r="K23" s="6"/>
      <c r="L23" s="6"/>
      <c r="M23" s="6"/>
      <c r="N23" s="6"/>
      <c r="O23" s="153">
        <v>50</v>
      </c>
      <c r="P23" s="153">
        <v>50</v>
      </c>
      <c r="Q23" s="153" t="s">
        <v>23</v>
      </c>
      <c r="R23" s="153" t="s">
        <v>1919</v>
      </c>
    </row>
    <row r="24" spans="1:18" s="153" customFormat="1" ht="41.25" customHeight="1" x14ac:dyDescent="0.3">
      <c r="A24" s="172">
        <v>19</v>
      </c>
      <c r="B24" s="71"/>
      <c r="C24" s="64" t="s">
        <v>1579</v>
      </c>
      <c r="D24" s="54" t="s">
        <v>180</v>
      </c>
      <c r="E24" s="54" t="s">
        <v>2810</v>
      </c>
      <c r="F24" s="142">
        <v>0</v>
      </c>
      <c r="G24" s="64"/>
      <c r="H24" s="74"/>
      <c r="I24" s="54" t="s">
        <v>827</v>
      </c>
      <c r="J24" s="64" t="s">
        <v>828</v>
      </c>
      <c r="K24" s="64"/>
      <c r="L24" s="64"/>
      <c r="M24" s="64"/>
      <c r="N24" s="64"/>
      <c r="O24" s="54">
        <v>0</v>
      </c>
      <c r="P24" s="54">
        <v>0</v>
      </c>
      <c r="Q24" s="54" t="s">
        <v>23</v>
      </c>
    </row>
    <row r="25" spans="1:18" s="153" customFormat="1" ht="41.25" customHeight="1" x14ac:dyDescent="0.3">
      <c r="A25" s="172">
        <v>20</v>
      </c>
      <c r="B25" s="71"/>
      <c r="C25" s="54" t="s">
        <v>933</v>
      </c>
      <c r="D25" s="54" t="s">
        <v>180</v>
      </c>
      <c r="E25" s="54" t="s">
        <v>2810</v>
      </c>
      <c r="F25" s="140">
        <v>0</v>
      </c>
      <c r="G25" s="54" t="s">
        <v>976</v>
      </c>
      <c r="H25" s="74"/>
      <c r="I25" s="54" t="s">
        <v>842</v>
      </c>
      <c r="J25" s="64" t="s">
        <v>977</v>
      </c>
      <c r="K25" s="64"/>
      <c r="L25" s="64"/>
      <c r="M25" s="64"/>
      <c r="N25" s="64"/>
      <c r="O25" s="54">
        <v>50</v>
      </c>
      <c r="P25" s="54">
        <v>50</v>
      </c>
      <c r="Q25" s="54" t="s">
        <v>23</v>
      </c>
      <c r="R25" s="153" t="s">
        <v>2418</v>
      </c>
    </row>
    <row r="26" spans="1:18" s="153" customFormat="1" ht="41.25" customHeight="1" x14ac:dyDescent="0.3">
      <c r="A26" s="172">
        <v>21</v>
      </c>
      <c r="B26" s="73" t="s">
        <v>848</v>
      </c>
      <c r="C26" s="6" t="s">
        <v>1579</v>
      </c>
      <c r="D26" s="153" t="s">
        <v>180</v>
      </c>
      <c r="E26" s="6" t="s">
        <v>2810</v>
      </c>
      <c r="F26" s="116">
        <v>0</v>
      </c>
      <c r="G26" s="153" t="s">
        <v>979</v>
      </c>
      <c r="H26" s="11">
        <v>39042</v>
      </c>
      <c r="I26" s="6" t="s">
        <v>849</v>
      </c>
      <c r="J26" s="6" t="s">
        <v>1920</v>
      </c>
      <c r="K26" s="6"/>
      <c r="L26" s="6"/>
      <c r="M26" s="6"/>
      <c r="N26" s="6"/>
      <c r="O26" s="153">
        <v>50</v>
      </c>
      <c r="P26" s="153">
        <v>50</v>
      </c>
      <c r="Q26" s="153" t="s">
        <v>23</v>
      </c>
      <c r="R26" s="153" t="s">
        <v>1907</v>
      </c>
    </row>
    <row r="27" spans="1:18" s="153" customFormat="1" ht="41.25" customHeight="1" x14ac:dyDescent="0.3">
      <c r="A27" s="172">
        <v>22</v>
      </c>
      <c r="B27" s="73" t="s">
        <v>850</v>
      </c>
      <c r="C27" s="6" t="s">
        <v>2497</v>
      </c>
      <c r="D27" s="153" t="s">
        <v>180</v>
      </c>
      <c r="E27" s="6" t="s">
        <v>2810</v>
      </c>
      <c r="F27" s="116">
        <v>0</v>
      </c>
      <c r="G27" s="6" t="s">
        <v>851</v>
      </c>
      <c r="H27" s="11"/>
      <c r="I27" s="6" t="s">
        <v>852</v>
      </c>
      <c r="J27" s="6" t="s">
        <v>2496</v>
      </c>
      <c r="K27" s="6"/>
      <c r="L27" s="6"/>
      <c r="M27" s="6"/>
      <c r="N27" s="6"/>
      <c r="O27" s="153">
        <v>50</v>
      </c>
      <c r="P27" s="153">
        <v>50</v>
      </c>
      <c r="Q27" s="153" t="s">
        <v>23</v>
      </c>
    </row>
    <row r="28" spans="1:18" s="153" customFormat="1" ht="41.25" customHeight="1" x14ac:dyDescent="0.3">
      <c r="A28" s="172">
        <v>23</v>
      </c>
      <c r="B28" s="73" t="s">
        <v>853</v>
      </c>
      <c r="C28" s="6" t="s">
        <v>2497</v>
      </c>
      <c r="D28" s="153" t="s">
        <v>180</v>
      </c>
      <c r="E28" s="6" t="s">
        <v>2810</v>
      </c>
      <c r="F28" s="116">
        <v>0</v>
      </c>
      <c r="G28" s="6" t="s">
        <v>854</v>
      </c>
      <c r="H28" s="11" t="s">
        <v>2499</v>
      </c>
      <c r="I28" s="6" t="s">
        <v>855</v>
      </c>
      <c r="J28" s="6" t="s">
        <v>2498</v>
      </c>
      <c r="K28" s="6"/>
      <c r="L28" s="6"/>
      <c r="M28" s="6"/>
      <c r="N28" s="6"/>
      <c r="O28" s="153">
        <v>0</v>
      </c>
      <c r="P28" s="153">
        <v>0</v>
      </c>
      <c r="Q28" s="153" t="s">
        <v>23</v>
      </c>
      <c r="R28" s="153" t="s">
        <v>2498</v>
      </c>
    </row>
    <row r="29" spans="1:18" s="153" customFormat="1" ht="41.25" customHeight="1" x14ac:dyDescent="0.3">
      <c r="A29" s="172">
        <v>24</v>
      </c>
      <c r="B29" s="42" t="s">
        <v>860</v>
      </c>
      <c r="C29" s="153" t="s">
        <v>949</v>
      </c>
      <c r="D29" s="153" t="s">
        <v>180</v>
      </c>
      <c r="E29" s="6" t="s">
        <v>2810</v>
      </c>
      <c r="F29" s="114">
        <v>0</v>
      </c>
      <c r="G29" s="5" t="s">
        <v>980</v>
      </c>
      <c r="H29" s="10">
        <v>40408</v>
      </c>
      <c r="I29" s="153" t="s">
        <v>2132</v>
      </c>
      <c r="J29" s="5" t="s">
        <v>1446</v>
      </c>
      <c r="O29" s="153">
        <v>50</v>
      </c>
      <c r="P29" s="153">
        <v>50</v>
      </c>
      <c r="Q29" s="153" t="s">
        <v>23</v>
      </c>
      <c r="R29" s="153" t="s">
        <v>2133</v>
      </c>
    </row>
    <row r="30" spans="1:18" s="153" customFormat="1" ht="41.25" customHeight="1" x14ac:dyDescent="0.3">
      <c r="A30" s="172">
        <v>25</v>
      </c>
      <c r="B30" s="42" t="s">
        <v>861</v>
      </c>
      <c r="C30" s="153" t="s">
        <v>2174</v>
      </c>
      <c r="D30" s="153" t="s">
        <v>180</v>
      </c>
      <c r="E30" s="6" t="s">
        <v>2810</v>
      </c>
      <c r="F30" s="114">
        <v>0</v>
      </c>
      <c r="G30" s="153" t="s">
        <v>981</v>
      </c>
      <c r="H30" s="10">
        <v>41414</v>
      </c>
      <c r="I30" s="153" t="s">
        <v>862</v>
      </c>
      <c r="J30" s="153" t="s">
        <v>2578</v>
      </c>
      <c r="O30" s="153">
        <v>50</v>
      </c>
      <c r="P30" s="153">
        <v>50</v>
      </c>
      <c r="Q30" s="153" t="s">
        <v>23</v>
      </c>
    </row>
    <row r="31" spans="1:18" s="153" customFormat="1" ht="41.25" customHeight="1" x14ac:dyDescent="0.3">
      <c r="A31" s="172">
        <v>26</v>
      </c>
      <c r="B31" s="42" t="s">
        <v>869</v>
      </c>
      <c r="C31" s="153" t="s">
        <v>2579</v>
      </c>
      <c r="D31" s="153" t="s">
        <v>180</v>
      </c>
      <c r="E31" s="6" t="s">
        <v>2810</v>
      </c>
      <c r="F31" s="114">
        <v>0</v>
      </c>
      <c r="G31" s="5" t="s">
        <v>982</v>
      </c>
      <c r="H31" s="10">
        <v>41330</v>
      </c>
      <c r="I31" s="153" t="s">
        <v>870</v>
      </c>
      <c r="J31" s="153" t="s">
        <v>2580</v>
      </c>
      <c r="O31" s="153">
        <v>50</v>
      </c>
      <c r="P31" s="153">
        <v>50</v>
      </c>
      <c r="Q31" s="153" t="s">
        <v>23</v>
      </c>
    </row>
    <row r="32" spans="1:18" s="153" customFormat="1" ht="67.5" customHeight="1" x14ac:dyDescent="0.3">
      <c r="A32" s="172">
        <v>27</v>
      </c>
      <c r="B32" s="42" t="s">
        <v>874</v>
      </c>
      <c r="C32" s="6" t="s">
        <v>2497</v>
      </c>
      <c r="D32" s="153" t="s">
        <v>180</v>
      </c>
      <c r="E32" s="6" t="s">
        <v>2810</v>
      </c>
      <c r="F32" s="114">
        <v>0</v>
      </c>
      <c r="G32" s="153" t="s">
        <v>875</v>
      </c>
      <c r="H32" s="10">
        <v>41786</v>
      </c>
      <c r="I32" s="153" t="s">
        <v>876</v>
      </c>
      <c r="J32" s="6" t="s">
        <v>2861</v>
      </c>
      <c r="O32" s="153">
        <v>50</v>
      </c>
      <c r="P32" s="153">
        <v>50</v>
      </c>
      <c r="Q32" s="153" t="s">
        <v>23</v>
      </c>
    </row>
    <row r="33" spans="1:18" s="153" customFormat="1" ht="41.25" customHeight="1" x14ac:dyDescent="0.3">
      <c r="A33" s="172">
        <v>28</v>
      </c>
      <c r="B33" s="42" t="s">
        <v>877</v>
      </c>
      <c r="C33" s="153" t="s">
        <v>2240</v>
      </c>
      <c r="D33" s="153" t="s">
        <v>180</v>
      </c>
      <c r="E33" s="6" t="s">
        <v>2810</v>
      </c>
      <c r="F33" s="114">
        <v>0</v>
      </c>
      <c r="G33" s="153" t="s">
        <v>878</v>
      </c>
      <c r="H33" s="10">
        <v>41555</v>
      </c>
      <c r="I33" s="153" t="s">
        <v>879</v>
      </c>
      <c r="J33" s="153" t="s">
        <v>1816</v>
      </c>
      <c r="O33" s="153">
        <v>50</v>
      </c>
      <c r="P33" s="153">
        <v>50</v>
      </c>
      <c r="Q33" s="153" t="s">
        <v>23</v>
      </c>
      <c r="R33" s="67" t="s">
        <v>2554</v>
      </c>
    </row>
    <row r="34" spans="1:18" s="153" customFormat="1" ht="41.25" customHeight="1" x14ac:dyDescent="0.3">
      <c r="A34" s="172">
        <v>29</v>
      </c>
      <c r="B34" s="42" t="s">
        <v>880</v>
      </c>
      <c r="C34" s="153" t="s">
        <v>2118</v>
      </c>
      <c r="D34" s="153" t="s">
        <v>180</v>
      </c>
      <c r="E34" s="6" t="s">
        <v>2810</v>
      </c>
      <c r="F34" s="114">
        <v>0</v>
      </c>
      <c r="H34" s="10">
        <v>41794</v>
      </c>
      <c r="I34" s="153" t="s">
        <v>881</v>
      </c>
      <c r="J34" s="153" t="s">
        <v>1470</v>
      </c>
      <c r="O34" s="153">
        <v>50</v>
      </c>
      <c r="P34" s="153">
        <v>50</v>
      </c>
      <c r="Q34" s="153" t="s">
        <v>23</v>
      </c>
      <c r="R34" s="153" t="s">
        <v>1907</v>
      </c>
    </row>
    <row r="35" spans="1:18" s="153" customFormat="1" ht="41.25" customHeight="1" x14ac:dyDescent="0.3">
      <c r="A35" s="172">
        <v>30</v>
      </c>
      <c r="B35" s="42" t="s">
        <v>882</v>
      </c>
      <c r="C35" s="41" t="s">
        <v>2078</v>
      </c>
      <c r="D35" s="153" t="s">
        <v>180</v>
      </c>
      <c r="E35" s="6" t="s">
        <v>2810</v>
      </c>
      <c r="F35" s="114">
        <v>0</v>
      </c>
      <c r="G35" s="153" t="s">
        <v>851</v>
      </c>
      <c r="H35" s="10">
        <v>41729</v>
      </c>
      <c r="I35" s="153" t="s">
        <v>883</v>
      </c>
      <c r="J35" s="25" t="s">
        <v>1801</v>
      </c>
      <c r="O35" s="153">
        <v>50</v>
      </c>
      <c r="P35" s="153">
        <v>50</v>
      </c>
      <c r="Q35" s="153" t="s">
        <v>23</v>
      </c>
      <c r="R35" s="153" t="s">
        <v>2089</v>
      </c>
    </row>
    <row r="36" spans="1:18" s="153" customFormat="1" ht="41.25" customHeight="1" x14ac:dyDescent="0.3">
      <c r="A36" s="172">
        <v>31</v>
      </c>
      <c r="B36" s="42" t="s">
        <v>884</v>
      </c>
      <c r="C36" s="6" t="s">
        <v>1579</v>
      </c>
      <c r="D36" s="153" t="s">
        <v>180</v>
      </c>
      <c r="E36" s="6" t="s">
        <v>2810</v>
      </c>
      <c r="F36" s="114">
        <v>0</v>
      </c>
      <c r="H36" s="10">
        <v>42047</v>
      </c>
      <c r="I36" s="153" t="s">
        <v>885</v>
      </c>
      <c r="J36" s="5" t="s">
        <v>983</v>
      </c>
      <c r="O36" s="153">
        <v>50</v>
      </c>
      <c r="P36" s="153">
        <v>50</v>
      </c>
      <c r="Q36" s="153" t="s">
        <v>23</v>
      </c>
    </row>
    <row r="37" spans="1:18" s="153" customFormat="1" ht="41.25" customHeight="1" x14ac:dyDescent="0.3">
      <c r="A37" s="172">
        <v>32</v>
      </c>
      <c r="B37" s="42" t="s">
        <v>886</v>
      </c>
      <c r="C37" s="153" t="s">
        <v>2174</v>
      </c>
      <c r="D37" s="153" t="s">
        <v>180</v>
      </c>
      <c r="E37" s="6" t="s">
        <v>2810</v>
      </c>
      <c r="F37" s="114">
        <v>0</v>
      </c>
      <c r="G37" s="5" t="s">
        <v>984</v>
      </c>
      <c r="H37" s="10">
        <v>41732</v>
      </c>
      <c r="I37" s="153" t="s">
        <v>887</v>
      </c>
      <c r="J37" s="153" t="s">
        <v>2581</v>
      </c>
      <c r="O37" s="153">
        <v>50</v>
      </c>
      <c r="P37" s="153">
        <v>50</v>
      </c>
      <c r="Q37" s="153" t="s">
        <v>23</v>
      </c>
    </row>
    <row r="38" spans="1:18" s="153" customFormat="1" ht="41.25" customHeight="1" x14ac:dyDescent="0.3">
      <c r="A38" s="172">
        <v>33</v>
      </c>
      <c r="B38" s="42" t="s">
        <v>890</v>
      </c>
      <c r="C38" s="153" t="s">
        <v>1538</v>
      </c>
      <c r="D38" s="153" t="s">
        <v>180</v>
      </c>
      <c r="E38" s="6" t="s">
        <v>2810</v>
      </c>
      <c r="F38" s="114">
        <v>0</v>
      </c>
      <c r="G38" s="153" t="s">
        <v>891</v>
      </c>
      <c r="H38" s="10">
        <v>41584</v>
      </c>
      <c r="I38" s="153" t="s">
        <v>892</v>
      </c>
      <c r="J38" s="5" t="s">
        <v>2091</v>
      </c>
      <c r="O38" s="153">
        <v>50</v>
      </c>
      <c r="P38" s="153">
        <v>50</v>
      </c>
      <c r="Q38" s="153" t="s">
        <v>23</v>
      </c>
    </row>
    <row r="39" spans="1:18" s="153" customFormat="1" ht="41.25" customHeight="1" x14ac:dyDescent="0.3">
      <c r="A39" s="172">
        <v>34</v>
      </c>
      <c r="B39" s="42" t="s">
        <v>893</v>
      </c>
      <c r="C39" s="153" t="s">
        <v>2240</v>
      </c>
      <c r="D39" s="153" t="s">
        <v>180</v>
      </c>
      <c r="E39" s="6" t="s">
        <v>2810</v>
      </c>
      <c r="F39" s="114">
        <v>254144000</v>
      </c>
      <c r="G39" s="153" t="s">
        <v>872</v>
      </c>
      <c r="H39" s="10">
        <v>42157</v>
      </c>
      <c r="I39" s="153" t="s">
        <v>894</v>
      </c>
      <c r="J39" s="153" t="s">
        <v>1820</v>
      </c>
      <c r="O39" s="153">
        <v>50</v>
      </c>
      <c r="P39" s="153">
        <v>50</v>
      </c>
      <c r="Q39" s="153" t="s">
        <v>23</v>
      </c>
      <c r="R39" s="153" t="s">
        <v>2471</v>
      </c>
    </row>
    <row r="40" spans="1:18" s="153" customFormat="1" ht="41.25" customHeight="1" x14ac:dyDescent="0.3">
      <c r="A40" s="172">
        <v>35</v>
      </c>
      <c r="B40" s="42" t="s">
        <v>895</v>
      </c>
      <c r="C40" s="153" t="s">
        <v>1593</v>
      </c>
      <c r="D40" s="153" t="s">
        <v>180</v>
      </c>
      <c r="E40" s="6" t="s">
        <v>2810</v>
      </c>
      <c r="F40" s="114">
        <v>0</v>
      </c>
      <c r="G40" s="5" t="s">
        <v>986</v>
      </c>
      <c r="H40" s="10">
        <v>41765</v>
      </c>
      <c r="I40" s="153" t="s">
        <v>896</v>
      </c>
      <c r="J40" s="153" t="s">
        <v>1471</v>
      </c>
      <c r="O40" s="153">
        <v>0</v>
      </c>
      <c r="P40" s="153">
        <v>0</v>
      </c>
      <c r="Q40" s="153" t="s">
        <v>23</v>
      </c>
    </row>
    <row r="41" spans="1:18" s="153" customFormat="1" ht="41.25" customHeight="1" x14ac:dyDescent="0.3">
      <c r="A41" s="172">
        <v>36</v>
      </c>
      <c r="B41" s="42" t="s">
        <v>897</v>
      </c>
      <c r="C41" s="6" t="s">
        <v>1947</v>
      </c>
      <c r="D41" s="153" t="s">
        <v>180</v>
      </c>
      <c r="E41" s="6" t="s">
        <v>2810</v>
      </c>
      <c r="F41" s="114">
        <v>188200000</v>
      </c>
      <c r="G41" s="153" t="s">
        <v>898</v>
      </c>
      <c r="H41" s="10">
        <v>41977</v>
      </c>
      <c r="I41" s="153" t="s">
        <v>899</v>
      </c>
      <c r="J41" s="153" t="s">
        <v>1992</v>
      </c>
      <c r="O41" s="153">
        <v>50</v>
      </c>
      <c r="P41" s="153">
        <v>50</v>
      </c>
      <c r="Q41" s="153" t="s">
        <v>23</v>
      </c>
      <c r="R41" s="153" t="s">
        <v>1993</v>
      </c>
    </row>
    <row r="42" spans="1:18" s="153" customFormat="1" ht="41.25" customHeight="1" x14ac:dyDescent="0.3">
      <c r="A42" s="172">
        <v>37</v>
      </c>
      <c r="B42" s="42" t="s">
        <v>900</v>
      </c>
      <c r="C42" s="6" t="s">
        <v>2497</v>
      </c>
      <c r="D42" s="153" t="s">
        <v>180</v>
      </c>
      <c r="E42" s="6" t="s">
        <v>2810</v>
      </c>
      <c r="F42" s="114">
        <v>0</v>
      </c>
      <c r="G42" s="153" t="s">
        <v>901</v>
      </c>
      <c r="H42" s="10">
        <v>42034</v>
      </c>
      <c r="I42" s="153" t="s">
        <v>902</v>
      </c>
      <c r="J42" s="153" t="s">
        <v>2502</v>
      </c>
      <c r="O42" s="153">
        <v>50</v>
      </c>
      <c r="P42" s="153">
        <v>50</v>
      </c>
      <c r="Q42" s="153" t="s">
        <v>23</v>
      </c>
    </row>
    <row r="43" spans="1:18" s="153" customFormat="1" ht="41.25" customHeight="1" x14ac:dyDescent="0.3">
      <c r="A43" s="172">
        <v>38</v>
      </c>
      <c r="B43" s="42" t="s">
        <v>903</v>
      </c>
      <c r="C43" s="153" t="s">
        <v>1593</v>
      </c>
      <c r="D43" s="153" t="s">
        <v>180</v>
      </c>
      <c r="E43" s="6" t="s">
        <v>2810</v>
      </c>
      <c r="F43" s="114">
        <v>58714000</v>
      </c>
      <c r="G43" s="5" t="s">
        <v>987</v>
      </c>
      <c r="H43" s="10">
        <v>41901</v>
      </c>
      <c r="I43" s="153" t="s">
        <v>904</v>
      </c>
      <c r="J43" s="5" t="s">
        <v>2420</v>
      </c>
      <c r="O43" s="153">
        <v>50</v>
      </c>
      <c r="P43" s="153">
        <v>50</v>
      </c>
      <c r="Q43" s="153" t="s">
        <v>23</v>
      </c>
      <c r="R43" s="153" t="s">
        <v>2421</v>
      </c>
    </row>
    <row r="44" spans="1:18" s="153" customFormat="1" ht="41.25" customHeight="1" x14ac:dyDescent="0.3">
      <c r="A44" s="172">
        <v>39</v>
      </c>
      <c r="B44" s="42" t="s">
        <v>905</v>
      </c>
      <c r="C44" s="153" t="s">
        <v>2240</v>
      </c>
      <c r="D44" s="153" t="s">
        <v>180</v>
      </c>
      <c r="E44" s="6" t="s">
        <v>2810</v>
      </c>
      <c r="F44" s="114">
        <v>29745700</v>
      </c>
      <c r="G44" s="99" t="s">
        <v>872</v>
      </c>
      <c r="H44" s="10">
        <v>42193</v>
      </c>
      <c r="I44" s="153" t="s">
        <v>906</v>
      </c>
      <c r="J44" s="153" t="s">
        <v>2555</v>
      </c>
      <c r="O44" s="153">
        <v>50</v>
      </c>
      <c r="P44" s="153">
        <v>50</v>
      </c>
      <c r="Q44" s="153" t="s">
        <v>23</v>
      </c>
      <c r="R44" s="67" t="s">
        <v>2556</v>
      </c>
    </row>
    <row r="45" spans="1:18" s="153" customFormat="1" ht="41.25" customHeight="1" x14ac:dyDescent="0.3">
      <c r="A45" s="172">
        <v>40</v>
      </c>
      <c r="B45" s="42" t="s">
        <v>909</v>
      </c>
      <c r="C45" s="6" t="s">
        <v>2497</v>
      </c>
      <c r="D45" s="153" t="s">
        <v>180</v>
      </c>
      <c r="E45" s="6" t="s">
        <v>2810</v>
      </c>
      <c r="F45" s="114">
        <v>308000000</v>
      </c>
      <c r="G45" s="153" t="s">
        <v>901</v>
      </c>
      <c r="H45" s="10">
        <v>42279</v>
      </c>
      <c r="I45" s="153" t="s">
        <v>910</v>
      </c>
      <c r="J45" s="5" t="s">
        <v>2503</v>
      </c>
      <c r="O45" s="153">
        <v>50</v>
      </c>
      <c r="P45" s="153">
        <v>50</v>
      </c>
      <c r="Q45" s="153" t="s">
        <v>23</v>
      </c>
    </row>
    <row r="46" spans="1:18" s="153" customFormat="1" ht="41.25" customHeight="1" x14ac:dyDescent="0.3">
      <c r="A46" s="172">
        <v>41</v>
      </c>
      <c r="B46" s="42" t="s">
        <v>911</v>
      </c>
      <c r="C46" s="153" t="s">
        <v>2240</v>
      </c>
      <c r="D46" s="153" t="s">
        <v>180</v>
      </c>
      <c r="E46" s="6" t="s">
        <v>2810</v>
      </c>
      <c r="F46" s="114">
        <v>58000000</v>
      </c>
      <c r="G46" s="153" t="s">
        <v>872</v>
      </c>
      <c r="H46" s="10">
        <v>42275</v>
      </c>
      <c r="I46" s="153" t="s">
        <v>912</v>
      </c>
      <c r="J46" s="153" t="s">
        <v>1823</v>
      </c>
      <c r="O46" s="153">
        <v>50</v>
      </c>
      <c r="P46" s="153">
        <v>50</v>
      </c>
      <c r="Q46" s="153" t="s">
        <v>23</v>
      </c>
      <c r="R46" s="153" t="s">
        <v>2472</v>
      </c>
    </row>
    <row r="47" spans="1:18" s="153" customFormat="1" ht="41.25" customHeight="1" x14ac:dyDescent="0.3">
      <c r="A47" s="172">
        <v>42</v>
      </c>
      <c r="B47" s="42" t="s">
        <v>913</v>
      </c>
      <c r="C47" s="6" t="s">
        <v>2497</v>
      </c>
      <c r="D47" s="153" t="s">
        <v>180</v>
      </c>
      <c r="E47" s="6" t="s">
        <v>2810</v>
      </c>
      <c r="F47" s="116">
        <v>43391789</v>
      </c>
      <c r="G47" s="5" t="s">
        <v>851</v>
      </c>
      <c r="H47" s="11">
        <v>42262</v>
      </c>
      <c r="I47" s="6" t="s">
        <v>2504</v>
      </c>
      <c r="J47" s="153" t="s">
        <v>2831</v>
      </c>
      <c r="O47" s="153">
        <v>50</v>
      </c>
      <c r="P47" s="153">
        <v>50</v>
      </c>
      <c r="Q47" s="153" t="s">
        <v>23</v>
      </c>
    </row>
    <row r="48" spans="1:18" s="153" customFormat="1" ht="41.25" customHeight="1" x14ac:dyDescent="0.3">
      <c r="A48" s="172">
        <v>43</v>
      </c>
      <c r="B48" s="42" t="s">
        <v>914</v>
      </c>
      <c r="C48" s="6" t="s">
        <v>1579</v>
      </c>
      <c r="D48" s="153" t="s">
        <v>180</v>
      </c>
      <c r="E48" s="153" t="s">
        <v>2810</v>
      </c>
      <c r="F48" s="114">
        <v>150000000</v>
      </c>
      <c r="G48" s="5" t="s">
        <v>988</v>
      </c>
      <c r="H48" s="10">
        <v>41816</v>
      </c>
      <c r="I48" s="153" t="s">
        <v>915</v>
      </c>
      <c r="J48" s="153" t="s">
        <v>1894</v>
      </c>
      <c r="O48" s="153">
        <v>50</v>
      </c>
      <c r="P48" s="153">
        <v>50</v>
      </c>
      <c r="Q48" s="153" t="s">
        <v>23</v>
      </c>
    </row>
    <row r="49" spans="1:19" s="153" customFormat="1" ht="84.75" customHeight="1" x14ac:dyDescent="0.3">
      <c r="A49" s="172">
        <v>44</v>
      </c>
      <c r="B49" s="45" t="s">
        <v>916</v>
      </c>
      <c r="C49" s="6" t="s">
        <v>2497</v>
      </c>
      <c r="D49" s="6" t="s">
        <v>180</v>
      </c>
      <c r="E49" s="6" t="s">
        <v>2810</v>
      </c>
      <c r="F49" s="117">
        <v>225522500</v>
      </c>
      <c r="G49" s="6" t="s">
        <v>851</v>
      </c>
      <c r="H49" s="10">
        <v>42325</v>
      </c>
      <c r="I49" s="6" t="s">
        <v>917</v>
      </c>
      <c r="J49" s="6" t="s">
        <v>2845</v>
      </c>
      <c r="O49" s="153">
        <v>50</v>
      </c>
      <c r="P49" s="6">
        <v>50</v>
      </c>
      <c r="Q49" s="153" t="s">
        <v>23</v>
      </c>
    </row>
    <row r="50" spans="1:19" s="153" customFormat="1" ht="41.25" customHeight="1" x14ac:dyDescent="0.3">
      <c r="A50" s="172">
        <v>45</v>
      </c>
      <c r="B50" s="42" t="s">
        <v>918</v>
      </c>
      <c r="C50" s="153" t="s">
        <v>2582</v>
      </c>
      <c r="D50" s="153" t="s">
        <v>180</v>
      </c>
      <c r="E50" s="6" t="s">
        <v>2810</v>
      </c>
      <c r="F50" s="114">
        <v>0</v>
      </c>
      <c r="G50" s="153" t="s">
        <v>919</v>
      </c>
      <c r="H50" s="10">
        <v>42271</v>
      </c>
      <c r="I50" s="153" t="s">
        <v>920</v>
      </c>
      <c r="J50" s="153" t="s">
        <v>2583</v>
      </c>
      <c r="O50" s="153">
        <v>50</v>
      </c>
      <c r="P50" s="153">
        <v>50</v>
      </c>
      <c r="Q50" s="153" t="s">
        <v>23</v>
      </c>
    </row>
    <row r="51" spans="1:19" s="153" customFormat="1" ht="41.25" customHeight="1" x14ac:dyDescent="0.3">
      <c r="A51" s="172">
        <v>46</v>
      </c>
      <c r="B51" s="42" t="s">
        <v>2092</v>
      </c>
      <c r="C51" s="153" t="s">
        <v>1538</v>
      </c>
      <c r="D51" s="153" t="s">
        <v>263</v>
      </c>
      <c r="E51" s="153" t="s">
        <v>2810</v>
      </c>
      <c r="F51" s="114">
        <v>4000000</v>
      </c>
      <c r="G51" s="153" t="s">
        <v>921</v>
      </c>
      <c r="H51" s="10">
        <v>42394</v>
      </c>
      <c r="I51" s="153" t="s">
        <v>922</v>
      </c>
      <c r="J51" s="153" t="s">
        <v>1812</v>
      </c>
      <c r="O51" s="153">
        <v>50</v>
      </c>
      <c r="P51" s="153">
        <v>50</v>
      </c>
      <c r="Q51" s="153" t="s">
        <v>23</v>
      </c>
    </row>
    <row r="52" spans="1:19" s="153" customFormat="1" ht="41.25" customHeight="1" x14ac:dyDescent="0.3">
      <c r="A52" s="172">
        <v>47</v>
      </c>
      <c r="B52" s="42" t="s">
        <v>2093</v>
      </c>
      <c r="C52" s="153" t="s">
        <v>1538</v>
      </c>
      <c r="D52" s="153" t="s">
        <v>263</v>
      </c>
      <c r="E52" s="153" t="s">
        <v>2810</v>
      </c>
      <c r="F52" s="114">
        <v>100000000</v>
      </c>
      <c r="G52" s="153" t="s">
        <v>923</v>
      </c>
      <c r="H52" s="10">
        <v>42331</v>
      </c>
      <c r="I52" s="153" t="s">
        <v>924</v>
      </c>
      <c r="J52" s="153" t="s">
        <v>2094</v>
      </c>
      <c r="O52" s="153">
        <v>50</v>
      </c>
      <c r="P52" s="153">
        <v>50</v>
      </c>
      <c r="Q52" s="153" t="s">
        <v>23</v>
      </c>
      <c r="R52" s="153" t="s">
        <v>2095</v>
      </c>
    </row>
    <row r="53" spans="1:19" s="153" customFormat="1" ht="41.25" customHeight="1" x14ac:dyDescent="0.3">
      <c r="A53" s="172">
        <v>48</v>
      </c>
      <c r="B53" s="42" t="s">
        <v>2422</v>
      </c>
      <c r="C53" s="153" t="s">
        <v>1593</v>
      </c>
      <c r="D53" s="153" t="s">
        <v>263</v>
      </c>
      <c r="E53" s="153" t="s">
        <v>2810</v>
      </c>
      <c r="F53" s="114">
        <v>128127410</v>
      </c>
      <c r="G53" s="153" t="s">
        <v>925</v>
      </c>
      <c r="H53" s="10" t="s">
        <v>926</v>
      </c>
      <c r="I53" s="153" t="s">
        <v>2423</v>
      </c>
      <c r="J53" s="153" t="s">
        <v>2424</v>
      </c>
      <c r="O53" s="153">
        <v>50</v>
      </c>
      <c r="P53" s="153">
        <v>50</v>
      </c>
      <c r="Q53" s="153" t="s">
        <v>23</v>
      </c>
    </row>
    <row r="54" spans="1:19" s="153" customFormat="1" ht="41.25" customHeight="1" x14ac:dyDescent="0.3">
      <c r="A54" s="172">
        <v>49</v>
      </c>
      <c r="B54" s="42" t="s">
        <v>2096</v>
      </c>
      <c r="C54" s="153" t="s">
        <v>1538</v>
      </c>
      <c r="D54" s="153" t="s">
        <v>263</v>
      </c>
      <c r="E54" s="153" t="s">
        <v>2810</v>
      </c>
      <c r="F54" s="114">
        <v>148870000</v>
      </c>
      <c r="G54" s="153" t="s">
        <v>927</v>
      </c>
      <c r="H54" s="10">
        <v>42387</v>
      </c>
      <c r="I54" s="153" t="s">
        <v>928</v>
      </c>
      <c r="J54" s="153" t="s">
        <v>2097</v>
      </c>
      <c r="O54" s="153">
        <v>50</v>
      </c>
      <c r="P54" s="153">
        <v>50</v>
      </c>
      <c r="Q54" s="153" t="s">
        <v>23</v>
      </c>
    </row>
    <row r="55" spans="1:19" s="153" customFormat="1" ht="41.25" customHeight="1" x14ac:dyDescent="0.3">
      <c r="A55" s="172">
        <v>50</v>
      </c>
      <c r="B55" s="42" t="s">
        <v>1995</v>
      </c>
      <c r="C55" s="6" t="s">
        <v>1947</v>
      </c>
      <c r="D55" s="153" t="s">
        <v>263</v>
      </c>
      <c r="E55" s="153" t="s">
        <v>2810</v>
      </c>
      <c r="F55" s="114">
        <v>1750000</v>
      </c>
      <c r="G55" s="153" t="s">
        <v>851</v>
      </c>
      <c r="H55" s="10">
        <v>42563</v>
      </c>
      <c r="I55" s="153" t="s">
        <v>1412</v>
      </c>
      <c r="J55" s="153" t="s">
        <v>1717</v>
      </c>
      <c r="O55" s="153">
        <v>50</v>
      </c>
      <c r="P55" s="153">
        <v>50</v>
      </c>
      <c r="Q55" s="153" t="s">
        <v>23</v>
      </c>
      <c r="R55" s="153" t="s">
        <v>1994</v>
      </c>
    </row>
    <row r="56" spans="1:19" s="153" customFormat="1" ht="41.25" customHeight="1" x14ac:dyDescent="0.3">
      <c r="A56" s="172">
        <v>51</v>
      </c>
      <c r="B56" s="100" t="s">
        <v>1996</v>
      </c>
      <c r="C56" s="6" t="s">
        <v>1947</v>
      </c>
      <c r="D56" s="153" t="s">
        <v>263</v>
      </c>
      <c r="E56" s="153" t="s">
        <v>2810</v>
      </c>
      <c r="F56" s="114">
        <v>200000000</v>
      </c>
      <c r="G56" s="153" t="s">
        <v>1413</v>
      </c>
      <c r="H56" s="10">
        <v>42558</v>
      </c>
      <c r="I56" s="153" t="s">
        <v>1414</v>
      </c>
      <c r="J56" s="153" t="s">
        <v>1997</v>
      </c>
      <c r="O56" s="153">
        <v>50</v>
      </c>
      <c r="P56" s="153">
        <v>50</v>
      </c>
      <c r="Q56" s="153" t="s">
        <v>23</v>
      </c>
    </row>
    <row r="57" spans="1:19" s="153" customFormat="1" ht="41.25" customHeight="1" x14ac:dyDescent="0.3">
      <c r="A57" s="172">
        <v>52</v>
      </c>
      <c r="B57" s="42" t="s">
        <v>2584</v>
      </c>
      <c r="C57" s="153" t="s">
        <v>2174</v>
      </c>
      <c r="D57" s="153" t="s">
        <v>263</v>
      </c>
      <c r="E57" s="153" t="s">
        <v>2810</v>
      </c>
      <c r="F57" s="114">
        <v>1227504000</v>
      </c>
      <c r="G57" s="153" t="s">
        <v>1502</v>
      </c>
      <c r="H57" s="10">
        <v>42667</v>
      </c>
      <c r="I57" s="153" t="s">
        <v>1503</v>
      </c>
      <c r="J57" s="153" t="s">
        <v>2585</v>
      </c>
      <c r="O57" s="153">
        <v>50</v>
      </c>
      <c r="P57" s="153">
        <v>50</v>
      </c>
      <c r="Q57" s="153" t="s">
        <v>23</v>
      </c>
    </row>
    <row r="58" spans="1:19" s="153" customFormat="1" ht="41.25" customHeight="1" x14ac:dyDescent="0.3">
      <c r="A58" s="172">
        <v>53</v>
      </c>
      <c r="B58" s="42" t="s">
        <v>2425</v>
      </c>
      <c r="C58" s="153" t="s">
        <v>1593</v>
      </c>
      <c r="D58" s="153" t="s">
        <v>263</v>
      </c>
      <c r="E58" s="153" t="s">
        <v>2810</v>
      </c>
      <c r="F58" s="114">
        <v>93185622</v>
      </c>
      <c r="G58" s="153" t="s">
        <v>851</v>
      </c>
      <c r="H58" s="10">
        <v>42639</v>
      </c>
      <c r="I58" s="153" t="s">
        <v>1529</v>
      </c>
      <c r="J58" s="153" t="s">
        <v>2426</v>
      </c>
      <c r="O58" s="153">
        <v>50</v>
      </c>
      <c r="P58" s="153">
        <v>50</v>
      </c>
      <c r="Q58" s="153" t="s">
        <v>23</v>
      </c>
    </row>
    <row r="59" spans="1:19" s="153" customFormat="1" ht="41.25" customHeight="1" x14ac:dyDescent="0.3">
      <c r="A59" s="172">
        <v>54</v>
      </c>
      <c r="B59" s="42" t="s">
        <v>1999</v>
      </c>
      <c r="C59" s="6" t="s">
        <v>1947</v>
      </c>
      <c r="D59" s="153" t="s">
        <v>263</v>
      </c>
      <c r="E59" s="153" t="s">
        <v>2810</v>
      </c>
      <c r="F59" s="114">
        <v>144000000</v>
      </c>
      <c r="G59" s="153" t="s">
        <v>1534</v>
      </c>
      <c r="H59" s="10">
        <v>42691</v>
      </c>
      <c r="I59" s="153" t="s">
        <v>1535</v>
      </c>
      <c r="J59" s="153" t="s">
        <v>1998</v>
      </c>
      <c r="O59" s="153">
        <v>50</v>
      </c>
      <c r="P59" s="153">
        <v>50</v>
      </c>
      <c r="Q59" s="153" t="s">
        <v>23</v>
      </c>
    </row>
    <row r="60" spans="1:19" s="153" customFormat="1" ht="41.25" customHeight="1" x14ac:dyDescent="0.3">
      <c r="A60" s="172">
        <v>55</v>
      </c>
      <c r="B60" s="42" t="s">
        <v>2003</v>
      </c>
      <c r="C60" s="6" t="s">
        <v>1947</v>
      </c>
      <c r="D60" s="153" t="s">
        <v>263</v>
      </c>
      <c r="E60" s="153" t="s">
        <v>2810</v>
      </c>
      <c r="F60" s="114">
        <v>0</v>
      </c>
      <c r="G60" s="153" t="s">
        <v>1552</v>
      </c>
      <c r="H60" s="10">
        <v>42190</v>
      </c>
      <c r="I60" s="153" t="s">
        <v>1551</v>
      </c>
      <c r="J60" s="153" t="s">
        <v>2000</v>
      </c>
      <c r="O60" s="153">
        <v>50</v>
      </c>
      <c r="P60" s="153">
        <v>50</v>
      </c>
      <c r="Q60" s="153" t="s">
        <v>23</v>
      </c>
      <c r="R60" s="153" t="s">
        <v>2001</v>
      </c>
      <c r="S60" s="8" t="s">
        <v>2002</v>
      </c>
    </row>
    <row r="61" spans="1:19" s="153" customFormat="1" ht="41.25" customHeight="1" x14ac:dyDescent="0.3">
      <c r="A61" s="172">
        <v>56</v>
      </c>
      <c r="B61" s="42" t="s">
        <v>2427</v>
      </c>
      <c r="C61" s="153" t="s">
        <v>1593</v>
      </c>
      <c r="D61" s="153" t="s">
        <v>471</v>
      </c>
      <c r="E61" s="153" t="s">
        <v>2810</v>
      </c>
      <c r="F61" s="114">
        <v>117207180</v>
      </c>
      <c r="G61" s="153" t="s">
        <v>1622</v>
      </c>
      <c r="H61" s="10">
        <v>42709</v>
      </c>
      <c r="I61" s="153" t="s">
        <v>1623</v>
      </c>
      <c r="J61" s="153" t="s">
        <v>2428</v>
      </c>
      <c r="O61" s="153">
        <v>50</v>
      </c>
      <c r="P61" s="153">
        <v>50</v>
      </c>
      <c r="Q61" s="153" t="s">
        <v>23</v>
      </c>
      <c r="R61" s="153" t="s">
        <v>2432</v>
      </c>
      <c r="S61" s="153" t="s">
        <v>2002</v>
      </c>
    </row>
    <row r="62" spans="1:19" s="153" customFormat="1" ht="41.25" customHeight="1" x14ac:dyDescent="0.3">
      <c r="A62" s="172">
        <v>57</v>
      </c>
      <c r="B62" s="42" t="s">
        <v>2098</v>
      </c>
      <c r="C62" s="153" t="s">
        <v>1538</v>
      </c>
      <c r="D62" s="153" t="s">
        <v>471</v>
      </c>
      <c r="E62" s="153" t="s">
        <v>2810</v>
      </c>
      <c r="F62" s="114">
        <v>68950000</v>
      </c>
      <c r="G62" s="153" t="s">
        <v>1624</v>
      </c>
      <c r="H62" s="10" t="s">
        <v>1608</v>
      </c>
      <c r="I62" s="153" t="s">
        <v>1625</v>
      </c>
      <c r="J62" s="153" t="s">
        <v>2099</v>
      </c>
      <c r="O62" s="153">
        <v>50</v>
      </c>
      <c r="P62" s="153">
        <v>50</v>
      </c>
      <c r="Q62" s="153" t="s">
        <v>23</v>
      </c>
    </row>
    <row r="63" spans="1:19" s="153" customFormat="1" ht="41.25" customHeight="1" x14ac:dyDescent="0.3">
      <c r="A63" s="172">
        <v>58</v>
      </c>
      <c r="B63" s="42" t="s">
        <v>2429</v>
      </c>
      <c r="C63" s="153" t="s">
        <v>1593</v>
      </c>
      <c r="D63" s="153" t="s">
        <v>263</v>
      </c>
      <c r="E63" s="153" t="s">
        <v>2810</v>
      </c>
      <c r="F63" s="114">
        <v>0</v>
      </c>
      <c r="G63" s="153" t="s">
        <v>1827</v>
      </c>
      <c r="H63" s="10" t="s">
        <v>1828</v>
      </c>
      <c r="I63" s="153" t="s">
        <v>1829</v>
      </c>
      <c r="J63" s="153" t="s">
        <v>2430</v>
      </c>
      <c r="O63" s="153">
        <v>50</v>
      </c>
      <c r="P63" s="153">
        <v>50</v>
      </c>
      <c r="Q63" s="153" t="s">
        <v>23</v>
      </c>
      <c r="R63" s="153" t="s">
        <v>2431</v>
      </c>
    </row>
    <row r="64" spans="1:19" s="52" customFormat="1" ht="41.25" customHeight="1" x14ac:dyDescent="0.3">
      <c r="A64" s="172">
        <v>59</v>
      </c>
      <c r="B64" s="42" t="s">
        <v>1719</v>
      </c>
      <c r="C64" s="153" t="s">
        <v>2240</v>
      </c>
      <c r="D64" s="153" t="s">
        <v>471</v>
      </c>
      <c r="E64" s="6" t="s">
        <v>2810</v>
      </c>
      <c r="F64" s="118" t="s">
        <v>1720</v>
      </c>
      <c r="G64" s="52" t="s">
        <v>872</v>
      </c>
      <c r="H64" s="10">
        <v>42206</v>
      </c>
      <c r="I64" s="153" t="s">
        <v>1718</v>
      </c>
      <c r="J64" s="153" t="s">
        <v>2557</v>
      </c>
      <c r="K64" s="153"/>
      <c r="L64" s="153"/>
      <c r="M64" s="153"/>
      <c r="N64" s="153"/>
      <c r="O64" s="153">
        <v>50</v>
      </c>
      <c r="P64" s="153">
        <v>50</v>
      </c>
      <c r="Q64" s="153" t="s">
        <v>23</v>
      </c>
      <c r="R64" s="67" t="s">
        <v>2558</v>
      </c>
    </row>
    <row r="65" spans="1:18" s="67" customFormat="1" ht="41.25" customHeight="1" x14ac:dyDescent="0.3">
      <c r="A65" s="172">
        <v>60</v>
      </c>
      <c r="B65" s="77" t="s">
        <v>2712</v>
      </c>
      <c r="C65" s="67" t="s">
        <v>2713</v>
      </c>
      <c r="D65" s="67" t="s">
        <v>471</v>
      </c>
      <c r="E65" s="67" t="s">
        <v>2810</v>
      </c>
      <c r="F65" s="156">
        <v>3447250</v>
      </c>
      <c r="G65" s="67" t="s">
        <v>2714</v>
      </c>
      <c r="H65" s="67" t="s">
        <v>2715</v>
      </c>
      <c r="I65" s="67" t="s">
        <v>2716</v>
      </c>
      <c r="J65" s="67" t="s">
        <v>2717</v>
      </c>
      <c r="O65" s="67">
        <v>50</v>
      </c>
      <c r="P65" s="67">
        <v>50</v>
      </c>
      <c r="Q65" s="153" t="s">
        <v>23</v>
      </c>
    </row>
    <row r="66" spans="1:18" s="67" customFormat="1" ht="41.25" customHeight="1" x14ac:dyDescent="0.3">
      <c r="A66" s="172">
        <v>61</v>
      </c>
      <c r="B66" s="77" t="s">
        <v>2742</v>
      </c>
      <c r="C66" s="67" t="s">
        <v>2667</v>
      </c>
      <c r="D66" s="67" t="s">
        <v>471</v>
      </c>
      <c r="E66" s="67" t="s">
        <v>2810</v>
      </c>
      <c r="F66" s="156">
        <v>8800000</v>
      </c>
      <c r="G66" s="67" t="s">
        <v>2743</v>
      </c>
      <c r="H66" s="67" t="s">
        <v>2744</v>
      </c>
      <c r="I66" s="67" t="s">
        <v>2745</v>
      </c>
      <c r="J66" s="67" t="s">
        <v>2746</v>
      </c>
      <c r="O66" s="67">
        <v>50</v>
      </c>
      <c r="P66" s="67">
        <v>50</v>
      </c>
      <c r="Q66" s="153" t="s">
        <v>23</v>
      </c>
    </row>
    <row r="67" spans="1:18" s="67" customFormat="1" ht="41.25" customHeight="1" x14ac:dyDescent="0.3">
      <c r="A67" s="172">
        <v>62</v>
      </c>
      <c r="B67" s="77" t="s">
        <v>2734</v>
      </c>
      <c r="C67" s="67" t="s">
        <v>2667</v>
      </c>
      <c r="D67" s="67" t="s">
        <v>471</v>
      </c>
      <c r="E67" s="67" t="s">
        <v>2810</v>
      </c>
      <c r="F67" s="156">
        <v>33648934</v>
      </c>
      <c r="G67" s="67" t="s">
        <v>2698</v>
      </c>
      <c r="H67" s="67" t="s">
        <v>2699</v>
      </c>
      <c r="I67" s="67" t="s">
        <v>2700</v>
      </c>
      <c r="J67" s="67" t="s">
        <v>2701</v>
      </c>
      <c r="O67" s="67">
        <v>50</v>
      </c>
      <c r="P67" s="67">
        <v>50</v>
      </c>
      <c r="Q67" s="153" t="s">
        <v>23</v>
      </c>
      <c r="R67" s="162" t="s">
        <v>2675</v>
      </c>
    </row>
    <row r="68" spans="1:18" s="153" customFormat="1" ht="96.6" x14ac:dyDescent="0.3">
      <c r="A68" s="172">
        <v>63</v>
      </c>
      <c r="B68" s="153" t="s">
        <v>2798</v>
      </c>
      <c r="C68" s="153" t="s">
        <v>2875</v>
      </c>
      <c r="D68" s="153" t="s">
        <v>471</v>
      </c>
      <c r="E68" s="153" t="s">
        <v>2810</v>
      </c>
      <c r="F68" s="154">
        <v>223771000</v>
      </c>
      <c r="G68" s="153" t="s">
        <v>2799</v>
      </c>
      <c r="H68" s="10">
        <v>42965</v>
      </c>
      <c r="I68" s="23" t="s">
        <v>2800</v>
      </c>
      <c r="J68" s="24" t="s">
        <v>2801</v>
      </c>
      <c r="P68" s="21"/>
      <c r="Q68" s="153" t="s">
        <v>1634</v>
      </c>
    </row>
    <row r="69" spans="1:18" s="153" customFormat="1" ht="82.8" x14ac:dyDescent="0.3">
      <c r="A69" s="172">
        <v>64</v>
      </c>
      <c r="B69" s="153" t="s">
        <v>2802</v>
      </c>
      <c r="C69" s="153" t="s">
        <v>2200</v>
      </c>
      <c r="D69" s="153" t="s">
        <v>471</v>
      </c>
      <c r="E69" s="153" t="s">
        <v>2810</v>
      </c>
      <c r="F69" s="154">
        <v>68195000</v>
      </c>
      <c r="G69" s="153" t="s">
        <v>2803</v>
      </c>
      <c r="H69" s="10">
        <v>42872</v>
      </c>
      <c r="I69" s="23" t="s">
        <v>2804</v>
      </c>
      <c r="J69" s="24" t="s">
        <v>2801</v>
      </c>
      <c r="P69" s="21"/>
      <c r="Q69" s="153" t="s">
        <v>23</v>
      </c>
    </row>
    <row r="70" spans="1:18" s="153" customFormat="1" ht="41.25" customHeight="1" x14ac:dyDescent="0.3">
      <c r="A70" s="172">
        <v>65</v>
      </c>
      <c r="B70" s="42" t="s">
        <v>989</v>
      </c>
      <c r="C70" s="6" t="s">
        <v>1947</v>
      </c>
      <c r="D70" s="153" t="s">
        <v>180</v>
      </c>
      <c r="E70" s="6" t="s">
        <v>2810</v>
      </c>
      <c r="F70" s="114">
        <v>0</v>
      </c>
      <c r="G70" s="153" t="s">
        <v>990</v>
      </c>
      <c r="H70" s="10"/>
      <c r="I70" s="153" t="s">
        <v>991</v>
      </c>
      <c r="J70" s="5" t="s">
        <v>2005</v>
      </c>
      <c r="O70" s="153">
        <v>50</v>
      </c>
      <c r="P70" s="153">
        <v>50</v>
      </c>
      <c r="Q70" s="153" t="s">
        <v>2874</v>
      </c>
      <c r="R70" s="67" t="s">
        <v>2004</v>
      </c>
    </row>
    <row r="71" spans="1:18" s="153" customFormat="1" ht="41.25" customHeight="1" x14ac:dyDescent="0.3">
      <c r="A71" s="172">
        <v>66</v>
      </c>
      <c r="B71" s="45" t="s">
        <v>2134</v>
      </c>
      <c r="C71" s="44" t="s">
        <v>2131</v>
      </c>
      <c r="D71" s="153" t="s">
        <v>180</v>
      </c>
      <c r="E71" s="6" t="s">
        <v>2810</v>
      </c>
      <c r="F71" s="116">
        <v>125000000</v>
      </c>
      <c r="G71" s="153" t="s">
        <v>1084</v>
      </c>
      <c r="H71" s="11">
        <v>39944</v>
      </c>
      <c r="I71" s="6" t="s">
        <v>994</v>
      </c>
      <c r="J71" s="5" t="s">
        <v>2135</v>
      </c>
      <c r="O71" s="153">
        <v>50</v>
      </c>
      <c r="P71" s="153">
        <v>50</v>
      </c>
      <c r="Q71" s="153" t="s">
        <v>2874</v>
      </c>
      <c r="R71" s="153" t="s">
        <v>1907</v>
      </c>
    </row>
    <row r="72" spans="1:18" s="153" customFormat="1" ht="41.25" customHeight="1" x14ac:dyDescent="0.3">
      <c r="A72" s="172">
        <v>67</v>
      </c>
      <c r="B72" s="45" t="s">
        <v>2511</v>
      </c>
      <c r="C72" s="6" t="s">
        <v>946</v>
      </c>
      <c r="D72" s="153" t="s">
        <v>180</v>
      </c>
      <c r="E72" s="6" t="s">
        <v>2810</v>
      </c>
      <c r="F72" s="116">
        <v>350000000</v>
      </c>
      <c r="G72" s="153" t="s">
        <v>1086</v>
      </c>
      <c r="H72" s="11">
        <v>40329</v>
      </c>
      <c r="I72" s="6" t="s">
        <v>996</v>
      </c>
      <c r="J72" s="153" t="s">
        <v>2512</v>
      </c>
      <c r="O72" s="153">
        <v>50</v>
      </c>
      <c r="P72" s="153">
        <v>50</v>
      </c>
      <c r="Q72" s="153" t="s">
        <v>2874</v>
      </c>
    </row>
    <row r="73" spans="1:18" s="153" customFormat="1" ht="41.25" customHeight="1" x14ac:dyDescent="0.3">
      <c r="A73" s="172">
        <v>68</v>
      </c>
      <c r="B73" s="45" t="s">
        <v>2100</v>
      </c>
      <c r="C73" s="153" t="s">
        <v>341</v>
      </c>
      <c r="D73" s="153" t="s">
        <v>180</v>
      </c>
      <c r="E73" s="6" t="s">
        <v>2810</v>
      </c>
      <c r="F73" s="116">
        <v>221500000</v>
      </c>
      <c r="G73" s="153" t="s">
        <v>1089</v>
      </c>
      <c r="H73" s="11">
        <v>40708</v>
      </c>
      <c r="I73" s="6" t="s">
        <v>999</v>
      </c>
      <c r="J73" s="67" t="s">
        <v>2101</v>
      </c>
      <c r="O73" s="153">
        <v>75</v>
      </c>
      <c r="P73" s="153">
        <v>25</v>
      </c>
      <c r="Q73" s="153" t="s">
        <v>2874</v>
      </c>
    </row>
    <row r="74" spans="1:18" s="153" customFormat="1" ht="41.25" customHeight="1" x14ac:dyDescent="0.3">
      <c r="A74" s="172">
        <v>69</v>
      </c>
      <c r="B74" s="45" t="s">
        <v>1922</v>
      </c>
      <c r="C74" s="6" t="s">
        <v>1579</v>
      </c>
      <c r="D74" s="153" t="s">
        <v>180</v>
      </c>
      <c r="E74" s="6" t="s">
        <v>2810</v>
      </c>
      <c r="F74" s="116">
        <v>0</v>
      </c>
      <c r="G74" s="6" t="s">
        <v>1002</v>
      </c>
      <c r="H74" s="11"/>
      <c r="I74" s="6" t="s">
        <v>1003</v>
      </c>
      <c r="J74" s="5" t="s">
        <v>1921</v>
      </c>
      <c r="O74" s="153">
        <v>50</v>
      </c>
      <c r="P74" s="153">
        <v>50</v>
      </c>
      <c r="Q74" s="153" t="s">
        <v>2874</v>
      </c>
    </row>
    <row r="75" spans="1:18" s="153" customFormat="1" ht="41.25" customHeight="1" x14ac:dyDescent="0.3">
      <c r="A75" s="172">
        <v>70</v>
      </c>
      <c r="B75" s="45" t="s">
        <v>1007</v>
      </c>
      <c r="C75" s="6" t="s">
        <v>1579</v>
      </c>
      <c r="D75" s="153" t="s">
        <v>180</v>
      </c>
      <c r="E75" s="6" t="s">
        <v>2810</v>
      </c>
      <c r="F75" s="116">
        <v>0</v>
      </c>
      <c r="G75" s="6" t="s">
        <v>1008</v>
      </c>
      <c r="H75" s="11">
        <v>40560</v>
      </c>
      <c r="I75" s="6" t="s">
        <v>1009</v>
      </c>
      <c r="J75" s="5" t="s">
        <v>1923</v>
      </c>
      <c r="O75" s="153">
        <v>50</v>
      </c>
      <c r="P75" s="153">
        <v>50</v>
      </c>
      <c r="Q75" s="153" t="s">
        <v>2874</v>
      </c>
    </row>
    <row r="76" spans="1:18" s="153" customFormat="1" ht="41.25" customHeight="1" x14ac:dyDescent="0.3">
      <c r="A76" s="172">
        <v>71</v>
      </c>
      <c r="B76" s="45" t="s">
        <v>2591</v>
      </c>
      <c r="C76" s="6" t="s">
        <v>2131</v>
      </c>
      <c r="D76" s="153" t="s">
        <v>180</v>
      </c>
      <c r="E76" s="6" t="s">
        <v>2810</v>
      </c>
      <c r="F76" s="116">
        <v>0</v>
      </c>
      <c r="G76" s="6" t="s">
        <v>1011</v>
      </c>
      <c r="H76" s="11"/>
      <c r="I76" s="6" t="s">
        <v>1012</v>
      </c>
      <c r="J76" s="5" t="s">
        <v>2592</v>
      </c>
      <c r="O76" s="153">
        <v>75</v>
      </c>
      <c r="P76" s="153">
        <v>25</v>
      </c>
      <c r="Q76" s="153" t="s">
        <v>2874</v>
      </c>
      <c r="R76" s="153" t="s">
        <v>1907</v>
      </c>
    </row>
    <row r="77" spans="1:18" s="153" customFormat="1" ht="41.25" customHeight="1" x14ac:dyDescent="0.3">
      <c r="A77" s="172">
        <v>72</v>
      </c>
      <c r="B77" s="45" t="s">
        <v>2006</v>
      </c>
      <c r="C77" s="6" t="s">
        <v>1947</v>
      </c>
      <c r="D77" s="153" t="s">
        <v>180</v>
      </c>
      <c r="E77" s="6" t="s">
        <v>2810</v>
      </c>
      <c r="F77" s="116">
        <v>0</v>
      </c>
      <c r="G77" s="153" t="s">
        <v>1096</v>
      </c>
      <c r="H77" s="11">
        <v>41393</v>
      </c>
      <c r="I77" s="6" t="s">
        <v>1016</v>
      </c>
      <c r="J77" s="12" t="s">
        <v>2007</v>
      </c>
      <c r="O77" s="153">
        <v>75</v>
      </c>
      <c r="P77" s="153">
        <v>25</v>
      </c>
      <c r="Q77" s="153" t="s">
        <v>2874</v>
      </c>
      <c r="R77" s="153" t="s">
        <v>1907</v>
      </c>
    </row>
    <row r="78" spans="1:18" s="153" customFormat="1" ht="41.25" customHeight="1" x14ac:dyDescent="0.3">
      <c r="A78" s="172">
        <v>73</v>
      </c>
      <c r="B78" s="45" t="s">
        <v>2516</v>
      </c>
      <c r="C78" s="6" t="s">
        <v>2497</v>
      </c>
      <c r="D78" s="153" t="s">
        <v>180</v>
      </c>
      <c r="E78" s="6" t="s">
        <v>2810</v>
      </c>
      <c r="F78" s="116">
        <v>0</v>
      </c>
      <c r="G78" s="6" t="s">
        <v>1017</v>
      </c>
      <c r="H78" s="11">
        <v>41318</v>
      </c>
      <c r="I78" s="6" t="s">
        <v>2517</v>
      </c>
      <c r="J78" s="67" t="s">
        <v>2518</v>
      </c>
      <c r="O78" s="153">
        <v>50</v>
      </c>
      <c r="P78" s="153">
        <v>50</v>
      </c>
      <c r="Q78" s="153" t="s">
        <v>2874</v>
      </c>
      <c r="R78" s="153" t="s">
        <v>1907</v>
      </c>
    </row>
    <row r="79" spans="1:18" s="153" customFormat="1" ht="41.25" customHeight="1" x14ac:dyDescent="0.3">
      <c r="A79" s="172">
        <v>74</v>
      </c>
      <c r="B79" s="45" t="s">
        <v>2114</v>
      </c>
      <c r="C79" s="44" t="s">
        <v>1740</v>
      </c>
      <c r="D79" s="153" t="s">
        <v>180</v>
      </c>
      <c r="E79" s="6" t="s">
        <v>2810</v>
      </c>
      <c r="F79" s="116">
        <v>433700000</v>
      </c>
      <c r="G79" s="153" t="s">
        <v>1098</v>
      </c>
      <c r="H79" s="11">
        <v>39496</v>
      </c>
      <c r="I79" s="6" t="s">
        <v>1021</v>
      </c>
      <c r="J79" s="5" t="s">
        <v>2115</v>
      </c>
      <c r="O79" s="153">
        <v>75</v>
      </c>
      <c r="P79" s="153">
        <v>25</v>
      </c>
      <c r="Q79" s="153" t="s">
        <v>2874</v>
      </c>
    </row>
    <row r="80" spans="1:18" s="153" customFormat="1" ht="41.25" customHeight="1" x14ac:dyDescent="0.3">
      <c r="A80" s="172">
        <v>75</v>
      </c>
      <c r="B80" s="45" t="s">
        <v>2438</v>
      </c>
      <c r="C80" s="6" t="s">
        <v>85</v>
      </c>
      <c r="D80" s="153" t="s">
        <v>180</v>
      </c>
      <c r="E80" s="6" t="s">
        <v>2810</v>
      </c>
      <c r="F80" s="116">
        <v>48300000</v>
      </c>
      <c r="G80" s="153" t="s">
        <v>1099</v>
      </c>
      <c r="H80" s="11">
        <v>39951</v>
      </c>
      <c r="I80" s="6" t="s">
        <v>1022</v>
      </c>
      <c r="J80" s="5" t="s">
        <v>2439</v>
      </c>
      <c r="O80" s="153">
        <v>25</v>
      </c>
      <c r="P80" s="153">
        <v>75</v>
      </c>
      <c r="Q80" s="153" t="s">
        <v>2874</v>
      </c>
    </row>
    <row r="81" spans="1:18" s="153" customFormat="1" ht="41.25" customHeight="1" x14ac:dyDescent="0.3">
      <c r="A81" s="172">
        <v>76</v>
      </c>
      <c r="B81" s="45" t="s">
        <v>2440</v>
      </c>
      <c r="C81" s="6" t="s">
        <v>85</v>
      </c>
      <c r="D81" s="153" t="s">
        <v>180</v>
      </c>
      <c r="E81" s="6" t="s">
        <v>2810</v>
      </c>
      <c r="F81" s="116">
        <v>100000000</v>
      </c>
      <c r="G81" s="153" t="s">
        <v>1101</v>
      </c>
      <c r="H81" s="11">
        <v>40470</v>
      </c>
      <c r="I81" s="6" t="s">
        <v>1024</v>
      </c>
      <c r="J81" s="67" t="s">
        <v>2441</v>
      </c>
      <c r="O81" s="153">
        <v>25</v>
      </c>
      <c r="P81" s="153">
        <v>75</v>
      </c>
      <c r="Q81" s="153" t="s">
        <v>2874</v>
      </c>
      <c r="R81" s="153" t="s">
        <v>1907</v>
      </c>
    </row>
    <row r="82" spans="1:18" s="153" customFormat="1" ht="41.25" customHeight="1" x14ac:dyDescent="0.3">
      <c r="A82" s="172">
        <v>77</v>
      </c>
      <c r="B82" s="45" t="s">
        <v>2116</v>
      </c>
      <c r="C82" s="44" t="s">
        <v>1740</v>
      </c>
      <c r="D82" s="153" t="s">
        <v>180</v>
      </c>
      <c r="E82" s="6" t="s">
        <v>2810</v>
      </c>
      <c r="F82" s="116">
        <v>300000000</v>
      </c>
      <c r="G82" s="153" t="s">
        <v>1102</v>
      </c>
      <c r="H82" s="11">
        <v>40442</v>
      </c>
      <c r="I82" s="6" t="s">
        <v>1025</v>
      </c>
      <c r="J82" s="5" t="s">
        <v>2117</v>
      </c>
      <c r="O82" s="153">
        <v>50</v>
      </c>
      <c r="P82" s="153">
        <v>50</v>
      </c>
      <c r="Q82" s="153" t="s">
        <v>2874</v>
      </c>
    </row>
    <row r="83" spans="1:18" s="153" customFormat="1" ht="41.25" customHeight="1" x14ac:dyDescent="0.3">
      <c r="A83" s="172">
        <v>78</v>
      </c>
      <c r="B83" s="75" t="s">
        <v>2519</v>
      </c>
      <c r="C83" s="6" t="s">
        <v>946</v>
      </c>
      <c r="D83" s="153" t="s">
        <v>180</v>
      </c>
      <c r="E83" s="6" t="s">
        <v>2810</v>
      </c>
      <c r="F83" s="116">
        <v>214240000</v>
      </c>
      <c r="G83" s="153" t="s">
        <v>1103</v>
      </c>
      <c r="H83" s="14">
        <v>40697</v>
      </c>
      <c r="I83" s="13" t="s">
        <v>1026</v>
      </c>
      <c r="J83" s="67" t="s">
        <v>2520</v>
      </c>
      <c r="O83" s="153">
        <v>75</v>
      </c>
      <c r="P83" s="153">
        <v>25</v>
      </c>
      <c r="Q83" s="153" t="s">
        <v>2874</v>
      </c>
      <c r="R83" s="153" t="s">
        <v>1907</v>
      </c>
    </row>
    <row r="84" spans="1:18" s="153" customFormat="1" ht="41.25" customHeight="1" x14ac:dyDescent="0.3">
      <c r="A84" s="172">
        <v>79</v>
      </c>
      <c r="B84" s="75" t="s">
        <v>1924</v>
      </c>
      <c r="C84" s="6" t="s">
        <v>1579</v>
      </c>
      <c r="D84" s="153" t="s">
        <v>180</v>
      </c>
      <c r="E84" s="6" t="s">
        <v>2810</v>
      </c>
      <c r="F84" s="116">
        <v>0</v>
      </c>
      <c r="G84" s="13" t="s">
        <v>1028</v>
      </c>
      <c r="H84" s="14">
        <v>40742</v>
      </c>
      <c r="I84" s="153" t="s">
        <v>1106</v>
      </c>
      <c r="J84" s="5" t="s">
        <v>1926</v>
      </c>
      <c r="O84" s="153">
        <v>75</v>
      </c>
      <c r="P84" s="153">
        <v>25</v>
      </c>
      <c r="Q84" s="153" t="s">
        <v>2874</v>
      </c>
      <c r="R84" s="153" t="s">
        <v>1925</v>
      </c>
    </row>
    <row r="85" spans="1:18" s="153" customFormat="1" ht="41.25" customHeight="1" x14ac:dyDescent="0.3">
      <c r="A85" s="172">
        <v>80</v>
      </c>
      <c r="B85" s="45" t="s">
        <v>1927</v>
      </c>
      <c r="C85" s="6" t="s">
        <v>1579</v>
      </c>
      <c r="D85" s="153" t="s">
        <v>180</v>
      </c>
      <c r="E85" s="6" t="s">
        <v>2810</v>
      </c>
      <c r="F85" s="116">
        <v>150000000</v>
      </c>
      <c r="G85" s="153" t="s">
        <v>1103</v>
      </c>
      <c r="H85" s="14">
        <v>40673</v>
      </c>
      <c r="I85" s="153" t="s">
        <v>1107</v>
      </c>
      <c r="J85" s="5" t="s">
        <v>1928</v>
      </c>
      <c r="O85" s="153">
        <v>25</v>
      </c>
      <c r="P85" s="153">
        <v>75</v>
      </c>
      <c r="Q85" s="153" t="s">
        <v>2874</v>
      </c>
      <c r="R85" s="153" t="s">
        <v>1929</v>
      </c>
    </row>
    <row r="86" spans="1:18" s="153" customFormat="1" ht="41.25" customHeight="1" x14ac:dyDescent="0.3">
      <c r="A86" s="172">
        <v>81</v>
      </c>
      <c r="B86" s="45" t="s">
        <v>2146</v>
      </c>
      <c r="C86" s="6" t="s">
        <v>2131</v>
      </c>
      <c r="D86" s="153" t="s">
        <v>180</v>
      </c>
      <c r="E86" s="6" t="s">
        <v>2810</v>
      </c>
      <c r="F86" s="116">
        <v>0</v>
      </c>
      <c r="G86" s="6" t="s">
        <v>1028</v>
      </c>
      <c r="H86" s="11"/>
      <c r="I86" s="153" t="s">
        <v>1110</v>
      </c>
      <c r="J86" s="5" t="s">
        <v>2147</v>
      </c>
      <c r="O86" s="153">
        <v>75</v>
      </c>
      <c r="P86" s="153">
        <v>25</v>
      </c>
      <c r="Q86" s="153" t="s">
        <v>2874</v>
      </c>
      <c r="R86" s="153" t="s">
        <v>1907</v>
      </c>
    </row>
    <row r="87" spans="1:18" s="153" customFormat="1" ht="41.25" customHeight="1" x14ac:dyDescent="0.3">
      <c r="A87" s="172">
        <v>82</v>
      </c>
      <c r="B87" s="45" t="s">
        <v>1930</v>
      </c>
      <c r="C87" s="6" t="s">
        <v>1579</v>
      </c>
      <c r="D87" s="153" t="s">
        <v>180</v>
      </c>
      <c r="E87" s="6" t="s">
        <v>2810</v>
      </c>
      <c r="F87" s="116">
        <v>0</v>
      </c>
      <c r="G87" s="6"/>
      <c r="H87" s="11"/>
      <c r="I87" s="6" t="s">
        <v>1035</v>
      </c>
      <c r="J87" s="5" t="s">
        <v>1931</v>
      </c>
      <c r="O87" s="153">
        <v>0</v>
      </c>
      <c r="P87" s="153">
        <v>100</v>
      </c>
      <c r="Q87" s="153" t="s">
        <v>2874</v>
      </c>
    </row>
    <row r="88" spans="1:18" s="153" customFormat="1" ht="41.25" customHeight="1" x14ac:dyDescent="0.3">
      <c r="A88" s="172">
        <v>83</v>
      </c>
      <c r="B88" s="45" t="s">
        <v>2103</v>
      </c>
      <c r="C88" s="153" t="s">
        <v>1538</v>
      </c>
      <c r="D88" s="153" t="s">
        <v>180</v>
      </c>
      <c r="E88" s="6" t="s">
        <v>2810</v>
      </c>
      <c r="F88" s="116">
        <v>0</v>
      </c>
      <c r="G88" s="153" t="s">
        <v>1039</v>
      </c>
      <c r="H88" s="11"/>
      <c r="I88" s="6" t="s">
        <v>1040</v>
      </c>
      <c r="J88" s="5" t="s">
        <v>2104</v>
      </c>
      <c r="O88" s="153">
        <v>50</v>
      </c>
      <c r="P88" s="153">
        <v>50</v>
      </c>
      <c r="Q88" s="153" t="s">
        <v>2874</v>
      </c>
    </row>
    <row r="89" spans="1:18" s="153" customFormat="1" ht="41.25" customHeight="1" x14ac:dyDescent="0.3">
      <c r="A89" s="172">
        <v>84</v>
      </c>
      <c r="B89" s="45" t="s">
        <v>2012</v>
      </c>
      <c r="C89" s="6" t="s">
        <v>1947</v>
      </c>
      <c r="D89" s="153" t="s">
        <v>180</v>
      </c>
      <c r="E89" s="6" t="s">
        <v>2810</v>
      </c>
      <c r="F89" s="116">
        <v>63000000</v>
      </c>
      <c r="G89" s="6"/>
      <c r="H89" s="11"/>
      <c r="I89" s="6" t="s">
        <v>1041</v>
      </c>
      <c r="J89" s="5" t="s">
        <v>2010</v>
      </c>
      <c r="O89" s="153">
        <v>50</v>
      </c>
      <c r="P89" s="153">
        <v>50</v>
      </c>
      <c r="Q89" s="153" t="s">
        <v>2874</v>
      </c>
      <c r="R89" s="67" t="s">
        <v>2011</v>
      </c>
    </row>
    <row r="90" spans="1:18" s="153" customFormat="1" ht="41.25" customHeight="1" x14ac:dyDescent="0.3">
      <c r="A90" s="172">
        <v>85</v>
      </c>
      <c r="B90" s="45" t="s">
        <v>2016</v>
      </c>
      <c r="C90" s="6" t="s">
        <v>1947</v>
      </c>
      <c r="D90" s="153" t="s">
        <v>180</v>
      </c>
      <c r="E90" s="6" t="s">
        <v>2810</v>
      </c>
      <c r="F90" s="116">
        <v>65000000</v>
      </c>
      <c r="G90" s="6"/>
      <c r="H90" s="11"/>
      <c r="I90" s="6" t="s">
        <v>1042</v>
      </c>
      <c r="J90" s="67" t="s">
        <v>2015</v>
      </c>
      <c r="O90" s="153">
        <v>50</v>
      </c>
      <c r="P90" s="153">
        <v>50</v>
      </c>
      <c r="Q90" s="153" t="s">
        <v>2874</v>
      </c>
    </row>
    <row r="91" spans="1:18" s="153" customFormat="1" ht="41.25" customHeight="1" x14ac:dyDescent="0.3">
      <c r="A91" s="172">
        <v>86</v>
      </c>
      <c r="B91" s="45" t="s">
        <v>2305</v>
      </c>
      <c r="C91" s="153" t="s">
        <v>2186</v>
      </c>
      <c r="D91" s="153" t="s">
        <v>180</v>
      </c>
      <c r="E91" s="6" t="s">
        <v>2810</v>
      </c>
      <c r="F91" s="116">
        <v>21699000</v>
      </c>
      <c r="G91" s="6"/>
      <c r="H91" s="11"/>
      <c r="I91" s="6" t="s">
        <v>1043</v>
      </c>
      <c r="J91" s="5" t="s">
        <v>1844</v>
      </c>
      <c r="O91" s="153">
        <v>50</v>
      </c>
      <c r="P91" s="153">
        <v>50</v>
      </c>
      <c r="Q91" s="153" t="s">
        <v>2874</v>
      </c>
      <c r="R91" s="153" t="s">
        <v>2304</v>
      </c>
    </row>
    <row r="92" spans="1:18" s="153" customFormat="1" ht="41.25" customHeight="1" x14ac:dyDescent="0.3">
      <c r="A92" s="172">
        <v>87</v>
      </c>
      <c r="B92" s="45" t="s">
        <v>2524</v>
      </c>
      <c r="C92" s="6" t="s">
        <v>2497</v>
      </c>
      <c r="D92" s="153" t="s">
        <v>180</v>
      </c>
      <c r="E92" s="6" t="s">
        <v>2810</v>
      </c>
      <c r="F92" s="116">
        <v>0</v>
      </c>
      <c r="G92" s="6" t="s">
        <v>851</v>
      </c>
      <c r="H92" s="11"/>
      <c r="I92" s="6" t="s">
        <v>1044</v>
      </c>
      <c r="J92" s="5" t="s">
        <v>2523</v>
      </c>
      <c r="O92" s="153">
        <v>50</v>
      </c>
      <c r="P92" s="153">
        <v>50</v>
      </c>
      <c r="Q92" s="153" t="s">
        <v>2874</v>
      </c>
    </row>
    <row r="93" spans="1:18" s="153" customFormat="1" ht="41.25" customHeight="1" x14ac:dyDescent="0.3">
      <c r="A93" s="172">
        <v>88</v>
      </c>
      <c r="B93" s="77" t="s">
        <v>1858</v>
      </c>
      <c r="C93" s="6" t="s">
        <v>1947</v>
      </c>
      <c r="D93" s="153" t="s">
        <v>180</v>
      </c>
      <c r="E93" s="6" t="s">
        <v>2810</v>
      </c>
      <c r="F93" s="116">
        <v>0</v>
      </c>
      <c r="G93" s="5" t="s">
        <v>1111</v>
      </c>
      <c r="H93" s="11"/>
      <c r="I93" s="6" t="s">
        <v>1045</v>
      </c>
      <c r="J93" s="5" t="s">
        <v>2017</v>
      </c>
      <c r="O93" s="153">
        <v>50</v>
      </c>
      <c r="P93" s="153">
        <v>50</v>
      </c>
      <c r="Q93" s="153" t="s">
        <v>2874</v>
      </c>
    </row>
    <row r="94" spans="1:18" s="153" customFormat="1" ht="41.25" customHeight="1" x14ac:dyDescent="0.3">
      <c r="A94" s="172">
        <v>89</v>
      </c>
      <c r="B94" s="45" t="s">
        <v>2560</v>
      </c>
      <c r="C94" s="153" t="s">
        <v>2240</v>
      </c>
      <c r="D94" s="153" t="s">
        <v>180</v>
      </c>
      <c r="E94" s="6" t="s">
        <v>2810</v>
      </c>
      <c r="F94" s="116">
        <v>0</v>
      </c>
      <c r="G94" s="5" t="s">
        <v>1112</v>
      </c>
      <c r="H94" s="11"/>
      <c r="I94" s="6" t="s">
        <v>1046</v>
      </c>
      <c r="J94" s="5" t="s">
        <v>1817</v>
      </c>
      <c r="O94" s="153">
        <v>50</v>
      </c>
      <c r="P94" s="153">
        <v>50</v>
      </c>
      <c r="Q94" s="153" t="s">
        <v>2874</v>
      </c>
      <c r="R94" s="153" t="s">
        <v>2559</v>
      </c>
    </row>
    <row r="95" spans="1:18" s="153" customFormat="1" ht="41.25" customHeight="1" x14ac:dyDescent="0.3">
      <c r="A95" s="172">
        <v>90</v>
      </c>
      <c r="B95" s="45" t="s">
        <v>2018</v>
      </c>
      <c r="C95" s="6" t="s">
        <v>1947</v>
      </c>
      <c r="D95" s="153" t="s">
        <v>180</v>
      </c>
      <c r="E95" s="6" t="s">
        <v>2810</v>
      </c>
      <c r="F95" s="116">
        <v>0</v>
      </c>
      <c r="G95" s="5" t="s">
        <v>1047</v>
      </c>
      <c r="H95" s="11"/>
      <c r="I95" s="6" t="s">
        <v>1048</v>
      </c>
      <c r="J95" s="5" t="s">
        <v>2019</v>
      </c>
      <c r="O95" s="153">
        <v>50</v>
      </c>
      <c r="P95" s="153">
        <v>50</v>
      </c>
      <c r="Q95" s="153" t="s">
        <v>2874</v>
      </c>
      <c r="R95" s="153" t="s">
        <v>2020</v>
      </c>
    </row>
    <row r="96" spans="1:18" s="153" customFormat="1" ht="41.25" customHeight="1" x14ac:dyDescent="0.3">
      <c r="A96" s="172">
        <v>91</v>
      </c>
      <c r="B96" s="91" t="s">
        <v>2475</v>
      </c>
      <c r="C96" s="6" t="s">
        <v>2474</v>
      </c>
      <c r="D96" s="153" t="s">
        <v>180</v>
      </c>
      <c r="E96" s="6" t="s">
        <v>2810</v>
      </c>
      <c r="F96" s="116">
        <v>0</v>
      </c>
      <c r="G96" s="5" t="s">
        <v>1473</v>
      </c>
      <c r="H96" s="11"/>
      <c r="I96" s="6" t="s">
        <v>1049</v>
      </c>
      <c r="J96" s="5" t="s">
        <v>1824</v>
      </c>
      <c r="O96" s="153">
        <v>50</v>
      </c>
      <c r="P96" s="153">
        <v>50</v>
      </c>
      <c r="Q96" s="153" t="s">
        <v>2874</v>
      </c>
      <c r="R96" s="153" t="s">
        <v>2473</v>
      </c>
    </row>
    <row r="97" spans="1:18" s="153" customFormat="1" ht="41.25" customHeight="1" x14ac:dyDescent="0.3">
      <c r="A97" s="172">
        <v>92</v>
      </c>
      <c r="B97" s="45" t="s">
        <v>2021</v>
      </c>
      <c r="C97" s="6" t="s">
        <v>1947</v>
      </c>
      <c r="D97" s="153" t="s">
        <v>180</v>
      </c>
      <c r="E97" s="6" t="s">
        <v>2810</v>
      </c>
      <c r="F97" s="117">
        <v>46150000</v>
      </c>
      <c r="G97" s="153" t="s">
        <v>1122</v>
      </c>
      <c r="H97" s="11">
        <v>39102</v>
      </c>
      <c r="I97" s="6" t="s">
        <v>1059</v>
      </c>
      <c r="J97" s="153" t="s">
        <v>1123</v>
      </c>
      <c r="K97" s="6"/>
      <c r="L97" s="6">
        <v>1</v>
      </c>
      <c r="M97" s="11">
        <v>41044</v>
      </c>
      <c r="N97" s="6"/>
      <c r="O97" s="153">
        <v>100</v>
      </c>
      <c r="P97" s="153">
        <v>0</v>
      </c>
      <c r="Q97" s="153" t="s">
        <v>2874</v>
      </c>
      <c r="R97" s="153" t="s">
        <v>2022</v>
      </c>
    </row>
    <row r="98" spans="1:18" s="153" customFormat="1" ht="41.25" customHeight="1" x14ac:dyDescent="0.3">
      <c r="A98" s="172">
        <v>93</v>
      </c>
      <c r="B98" s="45" t="s">
        <v>2309</v>
      </c>
      <c r="C98" s="6" t="s">
        <v>2186</v>
      </c>
      <c r="D98" s="153" t="s">
        <v>180</v>
      </c>
      <c r="E98" s="6" t="s">
        <v>2810</v>
      </c>
      <c r="F98" s="117">
        <v>43061944</v>
      </c>
      <c r="G98" s="153" t="s">
        <v>1129</v>
      </c>
      <c r="H98" s="11">
        <v>38631</v>
      </c>
      <c r="I98" s="6" t="s">
        <v>1065</v>
      </c>
      <c r="J98" s="153" t="s">
        <v>1130</v>
      </c>
      <c r="K98" s="6"/>
      <c r="L98" s="6"/>
      <c r="M98" s="6"/>
      <c r="N98" s="16"/>
      <c r="O98" s="153">
        <v>50</v>
      </c>
      <c r="P98" s="153">
        <v>50</v>
      </c>
      <c r="Q98" s="153" t="s">
        <v>2874</v>
      </c>
      <c r="R98" s="153" t="s">
        <v>2310</v>
      </c>
    </row>
    <row r="99" spans="1:18" s="153" customFormat="1" ht="41.25" customHeight="1" x14ac:dyDescent="0.3">
      <c r="A99" s="172">
        <v>94</v>
      </c>
      <c r="B99" s="42" t="s">
        <v>2476</v>
      </c>
      <c r="C99" s="153" t="s">
        <v>2240</v>
      </c>
      <c r="D99" s="153" t="s">
        <v>180</v>
      </c>
      <c r="E99" s="153" t="s">
        <v>2810</v>
      </c>
      <c r="F99" s="114">
        <v>257740000</v>
      </c>
      <c r="G99" s="153" t="s">
        <v>1068</v>
      </c>
      <c r="H99" s="10">
        <v>42419</v>
      </c>
      <c r="I99" s="153" t="s">
        <v>1069</v>
      </c>
      <c r="J99" s="153" t="s">
        <v>1825</v>
      </c>
      <c r="O99" s="153">
        <v>50</v>
      </c>
      <c r="P99" s="153">
        <v>50</v>
      </c>
      <c r="Q99" s="153" t="s">
        <v>2874</v>
      </c>
      <c r="R99" s="153" t="s">
        <v>2477</v>
      </c>
    </row>
    <row r="100" spans="1:18" s="153" customFormat="1" ht="41.25" customHeight="1" x14ac:dyDescent="0.3">
      <c r="A100" s="172">
        <v>95</v>
      </c>
      <c r="B100" s="42" t="s">
        <v>2311</v>
      </c>
      <c r="C100" s="153" t="s">
        <v>2312</v>
      </c>
      <c r="D100" s="153" t="s">
        <v>180</v>
      </c>
      <c r="E100" s="153" t="s">
        <v>2810</v>
      </c>
      <c r="F100" s="114">
        <v>237205863</v>
      </c>
      <c r="G100" s="153" t="s">
        <v>1072</v>
      </c>
      <c r="H100" s="10">
        <v>42297</v>
      </c>
      <c r="I100" s="153" t="s">
        <v>1073</v>
      </c>
      <c r="J100" s="153" t="s">
        <v>2830</v>
      </c>
      <c r="O100" s="153">
        <v>50</v>
      </c>
      <c r="P100" s="153">
        <v>50</v>
      </c>
      <c r="Q100" s="153" t="s">
        <v>2874</v>
      </c>
    </row>
    <row r="101" spans="1:18" s="153" customFormat="1" ht="41.25" customHeight="1" x14ac:dyDescent="0.3">
      <c r="A101" s="172">
        <v>96</v>
      </c>
      <c r="B101" s="42" t="s">
        <v>2598</v>
      </c>
      <c r="C101" s="153" t="s">
        <v>2366</v>
      </c>
      <c r="D101" s="153" t="s">
        <v>180</v>
      </c>
      <c r="E101" s="153" t="s">
        <v>2810</v>
      </c>
      <c r="F101" s="114">
        <v>95144652</v>
      </c>
      <c r="G101" s="153" t="s">
        <v>851</v>
      </c>
      <c r="H101" s="10">
        <v>42422</v>
      </c>
      <c r="I101" s="153" t="s">
        <v>1074</v>
      </c>
      <c r="J101" s="153" t="s">
        <v>2599</v>
      </c>
      <c r="O101" s="153">
        <v>50</v>
      </c>
      <c r="P101" s="153">
        <v>50</v>
      </c>
      <c r="Q101" s="153" t="s">
        <v>2874</v>
      </c>
    </row>
    <row r="102" spans="1:18" s="153" customFormat="1" ht="41.25" customHeight="1" x14ac:dyDescent="0.3">
      <c r="A102" s="172">
        <v>97</v>
      </c>
      <c r="B102" s="42" t="s">
        <v>2024</v>
      </c>
      <c r="C102" s="6" t="s">
        <v>1947</v>
      </c>
      <c r="D102" s="153" t="s">
        <v>180</v>
      </c>
      <c r="E102" s="153" t="s">
        <v>2810</v>
      </c>
      <c r="F102" s="114">
        <v>269849342.5</v>
      </c>
      <c r="G102" s="153" t="s">
        <v>1075</v>
      </c>
      <c r="H102" s="10">
        <v>42332</v>
      </c>
      <c r="I102" s="153" t="s">
        <v>1076</v>
      </c>
      <c r="J102" s="153" t="s">
        <v>2025</v>
      </c>
      <c r="O102" s="153">
        <v>50</v>
      </c>
      <c r="P102" s="153">
        <v>50</v>
      </c>
      <c r="Q102" s="153" t="s">
        <v>2874</v>
      </c>
      <c r="R102" s="67" t="s">
        <v>2023</v>
      </c>
    </row>
    <row r="103" spans="1:18" s="153" customFormat="1" ht="41.25" customHeight="1" x14ac:dyDescent="0.3">
      <c r="A103" s="172">
        <v>98</v>
      </c>
      <c r="B103" s="42" t="s">
        <v>1860</v>
      </c>
      <c r="C103" s="153" t="s">
        <v>2366</v>
      </c>
      <c r="D103" s="153" t="s">
        <v>263</v>
      </c>
      <c r="E103" s="153" t="s">
        <v>2810</v>
      </c>
      <c r="F103" s="114">
        <v>68945500</v>
      </c>
      <c r="G103" s="153" t="s">
        <v>1078</v>
      </c>
      <c r="H103" s="10">
        <v>42513</v>
      </c>
      <c r="I103" s="153" t="s">
        <v>1079</v>
      </c>
      <c r="J103" s="153" t="s">
        <v>2600</v>
      </c>
      <c r="O103" s="153">
        <v>50</v>
      </c>
      <c r="P103" s="153">
        <v>50</v>
      </c>
      <c r="Q103" s="153" t="s">
        <v>2874</v>
      </c>
    </row>
    <row r="104" spans="1:18" s="153" customFormat="1" ht="41.25" customHeight="1" x14ac:dyDescent="0.3">
      <c r="A104" s="172">
        <v>99</v>
      </c>
      <c r="B104" s="42" t="s">
        <v>2449</v>
      </c>
      <c r="C104" s="153" t="s">
        <v>1593</v>
      </c>
      <c r="D104" s="153" t="s">
        <v>471</v>
      </c>
      <c r="E104" s="153" t="s">
        <v>2810</v>
      </c>
      <c r="F104" s="114">
        <v>137891000</v>
      </c>
      <c r="G104" s="153" t="s">
        <v>1626</v>
      </c>
      <c r="H104" s="10">
        <v>42691</v>
      </c>
      <c r="I104" s="153" t="s">
        <v>1627</v>
      </c>
      <c r="J104" s="153" t="s">
        <v>2450</v>
      </c>
      <c r="O104" s="153">
        <v>50</v>
      </c>
      <c r="P104" s="153">
        <v>50</v>
      </c>
      <c r="Q104" s="153" t="s">
        <v>2874</v>
      </c>
    </row>
    <row r="105" spans="1:18" s="153" customFormat="1" ht="41.25" customHeight="1" x14ac:dyDescent="0.3">
      <c r="A105" s="172">
        <v>100</v>
      </c>
      <c r="B105" s="42" t="s">
        <v>2526</v>
      </c>
      <c r="C105" s="153" t="s">
        <v>2125</v>
      </c>
      <c r="D105" s="153" t="s">
        <v>471</v>
      </c>
      <c r="E105" s="153" t="s">
        <v>2810</v>
      </c>
      <c r="F105" s="114">
        <v>350000000</v>
      </c>
      <c r="G105" s="153" t="s">
        <v>1628</v>
      </c>
      <c r="H105" s="10">
        <v>42633</v>
      </c>
      <c r="I105" s="153" t="s">
        <v>1629</v>
      </c>
      <c r="J105" s="153" t="s">
        <v>2527</v>
      </c>
      <c r="O105" s="153">
        <v>50</v>
      </c>
      <c r="P105" s="153">
        <v>50</v>
      </c>
      <c r="Q105" s="153" t="s">
        <v>2874</v>
      </c>
    </row>
    <row r="106" spans="1:18" s="153" customFormat="1" ht="41.25" customHeight="1" x14ac:dyDescent="0.3">
      <c r="A106" s="172">
        <v>101</v>
      </c>
      <c r="B106" s="42" t="s">
        <v>2392</v>
      </c>
      <c r="C106" s="153" t="s">
        <v>1593</v>
      </c>
      <c r="D106" s="153" t="s">
        <v>471</v>
      </c>
      <c r="E106" s="153" t="s">
        <v>2810</v>
      </c>
      <c r="F106" s="114">
        <v>50000000</v>
      </c>
      <c r="G106" s="153" t="s">
        <v>1604</v>
      </c>
      <c r="H106" s="10" t="s">
        <v>1605</v>
      </c>
      <c r="I106" s="153" t="s">
        <v>1606</v>
      </c>
      <c r="J106" s="153" t="s">
        <v>1795</v>
      </c>
      <c r="O106" s="153">
        <v>50</v>
      </c>
      <c r="P106" s="153">
        <v>50</v>
      </c>
      <c r="Q106" s="153" t="s">
        <v>2874</v>
      </c>
    </row>
    <row r="107" spans="1:18" s="67" customFormat="1" ht="41.25" customHeight="1" x14ac:dyDescent="0.3">
      <c r="A107" s="172">
        <v>102</v>
      </c>
      <c r="B107" s="77" t="s">
        <v>2723</v>
      </c>
      <c r="C107" s="67" t="s">
        <v>2667</v>
      </c>
      <c r="D107" s="67" t="s">
        <v>471</v>
      </c>
      <c r="E107" s="67" t="s">
        <v>2810</v>
      </c>
      <c r="F107" s="156">
        <v>68945400</v>
      </c>
      <c r="G107" s="67" t="s">
        <v>2724</v>
      </c>
      <c r="H107" s="67" t="s">
        <v>2725</v>
      </c>
      <c r="I107" s="67" t="s">
        <v>2726</v>
      </c>
      <c r="J107" s="67" t="s">
        <v>2727</v>
      </c>
      <c r="O107" s="67">
        <v>50</v>
      </c>
      <c r="P107" s="67">
        <v>50</v>
      </c>
      <c r="Q107" s="153" t="s">
        <v>2874</v>
      </c>
    </row>
    <row r="108" spans="1:18" s="67" customFormat="1" ht="41.25" customHeight="1" x14ac:dyDescent="0.3">
      <c r="A108" s="172">
        <v>103</v>
      </c>
      <c r="B108" s="77" t="s">
        <v>2737</v>
      </c>
      <c r="C108" s="67" t="s">
        <v>2667</v>
      </c>
      <c r="D108" s="67" t="s">
        <v>471</v>
      </c>
      <c r="E108" s="67" t="s">
        <v>2810</v>
      </c>
      <c r="F108" s="156">
        <v>68945400</v>
      </c>
      <c r="G108" s="67" t="s">
        <v>2738</v>
      </c>
      <c r="H108" s="67" t="s">
        <v>2739</v>
      </c>
      <c r="I108" s="67" t="s">
        <v>2740</v>
      </c>
      <c r="J108" s="67" t="s">
        <v>2741</v>
      </c>
      <c r="O108" s="67">
        <v>50</v>
      </c>
      <c r="P108" s="67">
        <v>50</v>
      </c>
      <c r="Q108" s="153" t="s">
        <v>2874</v>
      </c>
    </row>
    <row r="109" spans="1:18" s="67" customFormat="1" ht="41.25" customHeight="1" x14ac:dyDescent="0.3">
      <c r="A109" s="172">
        <v>104</v>
      </c>
      <c r="B109" s="77" t="s">
        <v>2751</v>
      </c>
      <c r="C109" s="67" t="s">
        <v>63</v>
      </c>
      <c r="D109" s="67" t="s">
        <v>471</v>
      </c>
      <c r="E109" s="67" t="s">
        <v>2810</v>
      </c>
      <c r="F109" s="156">
        <v>23496000</v>
      </c>
      <c r="G109" s="67" t="s">
        <v>2752</v>
      </c>
      <c r="H109" s="67" t="s">
        <v>2753</v>
      </c>
      <c r="I109" s="67" t="s">
        <v>2754</v>
      </c>
      <c r="J109" s="67" t="s">
        <v>2755</v>
      </c>
      <c r="O109" s="67">
        <v>50</v>
      </c>
      <c r="P109" s="67">
        <v>50</v>
      </c>
      <c r="Q109" s="153" t="s">
        <v>2874</v>
      </c>
      <c r="R109" s="155" t="s">
        <v>2711</v>
      </c>
    </row>
    <row r="110" spans="1:18" s="153" customFormat="1" ht="41.25" customHeight="1" x14ac:dyDescent="0.3">
      <c r="A110" s="172">
        <v>105</v>
      </c>
      <c r="B110" s="73" t="s">
        <v>856</v>
      </c>
      <c r="C110" s="6" t="s">
        <v>1947</v>
      </c>
      <c r="D110" s="153" t="s">
        <v>180</v>
      </c>
      <c r="E110" s="6" t="s">
        <v>2810</v>
      </c>
      <c r="F110" s="116">
        <v>0</v>
      </c>
      <c r="G110" s="6" t="s">
        <v>857</v>
      </c>
      <c r="H110" s="11"/>
      <c r="I110" s="6" t="s">
        <v>858</v>
      </c>
      <c r="J110" s="6" t="s">
        <v>2013</v>
      </c>
      <c r="K110" s="6"/>
      <c r="L110" s="6"/>
      <c r="M110" s="6"/>
      <c r="N110" s="6"/>
      <c r="O110" s="153">
        <v>50</v>
      </c>
      <c r="P110" s="153">
        <v>50</v>
      </c>
      <c r="Q110" s="153" t="s">
        <v>2813</v>
      </c>
      <c r="R110" s="99" t="s">
        <v>2014</v>
      </c>
    </row>
    <row r="111" spans="1:18" s="153" customFormat="1" ht="41.25" customHeight="1" x14ac:dyDescent="0.3">
      <c r="A111" s="172">
        <v>106</v>
      </c>
      <c r="B111" s="64" t="s">
        <v>2528</v>
      </c>
      <c r="C111" s="64" t="s">
        <v>2513</v>
      </c>
      <c r="D111" s="54" t="s">
        <v>180</v>
      </c>
      <c r="E111" s="64" t="s">
        <v>2810</v>
      </c>
      <c r="F111" s="142">
        <v>0</v>
      </c>
      <c r="G111" s="64"/>
      <c r="H111" s="74"/>
      <c r="I111" s="64" t="s">
        <v>1133</v>
      </c>
      <c r="J111" s="54" t="s">
        <v>2529</v>
      </c>
      <c r="K111" s="54"/>
      <c r="L111" s="54"/>
      <c r="M111" s="54"/>
      <c r="N111" s="54"/>
      <c r="O111" s="54">
        <v>100</v>
      </c>
      <c r="P111" s="54">
        <v>0</v>
      </c>
      <c r="Q111" s="153" t="s">
        <v>2813</v>
      </c>
    </row>
    <row r="112" spans="1:18" s="153" customFormat="1" ht="41.25" customHeight="1" x14ac:dyDescent="0.3">
      <c r="A112" s="172">
        <v>107</v>
      </c>
      <c r="B112" s="45" t="s">
        <v>2256</v>
      </c>
      <c r="C112" s="153" t="s">
        <v>2366</v>
      </c>
      <c r="D112" s="153" t="s">
        <v>180</v>
      </c>
      <c r="E112" s="6" t="s">
        <v>2810</v>
      </c>
      <c r="F112" s="116">
        <v>0</v>
      </c>
      <c r="G112" s="5" t="s">
        <v>1199</v>
      </c>
      <c r="H112" s="11">
        <v>0</v>
      </c>
      <c r="I112" s="6" t="s">
        <v>1136</v>
      </c>
      <c r="J112" s="153" t="s">
        <v>2601</v>
      </c>
      <c r="O112" s="153">
        <v>50</v>
      </c>
      <c r="P112" s="153">
        <v>50</v>
      </c>
      <c r="Q112" s="153" t="s">
        <v>2813</v>
      </c>
    </row>
    <row r="113" spans="1:18" s="153" customFormat="1" ht="41.25" customHeight="1" x14ac:dyDescent="0.3">
      <c r="A113" s="172">
        <v>108</v>
      </c>
      <c r="B113" s="64" t="s">
        <v>1137</v>
      </c>
      <c r="C113" s="54" t="s">
        <v>2240</v>
      </c>
      <c r="D113" s="54" t="s">
        <v>180</v>
      </c>
      <c r="E113" s="64" t="s">
        <v>2810</v>
      </c>
      <c r="F113" s="139">
        <v>65200000</v>
      </c>
      <c r="G113" s="64" t="s">
        <v>1200</v>
      </c>
      <c r="H113" s="74">
        <v>39643</v>
      </c>
      <c r="I113" s="64" t="s">
        <v>1138</v>
      </c>
      <c r="J113" s="54" t="s">
        <v>1237</v>
      </c>
      <c r="K113" s="64">
        <v>1</v>
      </c>
      <c r="L113" s="64"/>
      <c r="M113" s="74">
        <v>41185</v>
      </c>
      <c r="N113" s="64"/>
      <c r="O113" s="54">
        <v>50</v>
      </c>
      <c r="P113" s="54">
        <v>50</v>
      </c>
      <c r="Q113" s="153" t="s">
        <v>2813</v>
      </c>
      <c r="R113" s="153" t="s">
        <v>2190</v>
      </c>
    </row>
    <row r="114" spans="1:18" s="153" customFormat="1" ht="41.25" customHeight="1" x14ac:dyDescent="0.3">
      <c r="A114" s="172">
        <v>109</v>
      </c>
      <c r="B114" s="8" t="s">
        <v>1141</v>
      </c>
      <c r="C114" s="153" t="s">
        <v>2366</v>
      </c>
      <c r="D114" s="153" t="s">
        <v>180</v>
      </c>
      <c r="E114" s="6" t="s">
        <v>2810</v>
      </c>
      <c r="F114" s="117">
        <v>150000000</v>
      </c>
      <c r="G114" s="153" t="s">
        <v>1202</v>
      </c>
      <c r="H114" s="11">
        <v>39261</v>
      </c>
      <c r="I114" s="6" t="s">
        <v>1142</v>
      </c>
      <c r="J114" s="153" t="s">
        <v>1240</v>
      </c>
      <c r="K114" s="6">
        <v>1</v>
      </c>
      <c r="L114" s="6"/>
      <c r="M114" s="11">
        <v>40938</v>
      </c>
      <c r="N114" s="16"/>
      <c r="O114" s="153">
        <v>50</v>
      </c>
      <c r="P114" s="153">
        <v>50</v>
      </c>
      <c r="Q114" s="153" t="s">
        <v>2813</v>
      </c>
      <c r="R114" s="153" t="s">
        <v>2602</v>
      </c>
    </row>
    <row r="115" spans="1:18" s="153" customFormat="1" ht="41.25" customHeight="1" x14ac:dyDescent="0.3">
      <c r="A115" s="172">
        <v>110</v>
      </c>
      <c r="B115" s="88" t="s">
        <v>2451</v>
      </c>
      <c r="C115" s="153" t="s">
        <v>1593</v>
      </c>
      <c r="D115" s="153" t="s">
        <v>180</v>
      </c>
      <c r="E115" s="6" t="s">
        <v>2810</v>
      </c>
      <c r="F115" s="117">
        <v>180000000</v>
      </c>
      <c r="G115" s="153" t="s">
        <v>1204</v>
      </c>
      <c r="H115" s="11">
        <v>39409</v>
      </c>
      <c r="I115" s="6" t="s">
        <v>1144</v>
      </c>
      <c r="J115" s="153" t="s">
        <v>1241</v>
      </c>
      <c r="K115" s="6">
        <v>1</v>
      </c>
      <c r="L115" s="6"/>
      <c r="M115" s="6"/>
      <c r="N115" s="16"/>
      <c r="O115" s="153">
        <v>50</v>
      </c>
      <c r="P115" s="153">
        <v>50</v>
      </c>
      <c r="Q115" s="153" t="s">
        <v>2813</v>
      </c>
      <c r="R115" s="153" t="s">
        <v>2128</v>
      </c>
    </row>
    <row r="116" spans="1:18" s="153" customFormat="1" ht="41.25" customHeight="1" x14ac:dyDescent="0.3">
      <c r="A116" s="172">
        <v>111</v>
      </c>
      <c r="B116" s="45" t="s">
        <v>1145</v>
      </c>
      <c r="C116" s="6" t="s">
        <v>2031</v>
      </c>
      <c r="D116" s="153" t="s">
        <v>180</v>
      </c>
      <c r="E116" s="6" t="s">
        <v>2810</v>
      </c>
      <c r="F116" s="117">
        <v>68750489</v>
      </c>
      <c r="G116" s="153" t="s">
        <v>1205</v>
      </c>
      <c r="H116" s="11">
        <v>40388</v>
      </c>
      <c r="I116" s="6" t="s">
        <v>1135</v>
      </c>
      <c r="J116" s="153" t="s">
        <v>2030</v>
      </c>
      <c r="K116" s="6"/>
      <c r="L116" s="6"/>
      <c r="M116" s="6"/>
      <c r="N116" s="6"/>
      <c r="O116" s="153">
        <v>50</v>
      </c>
      <c r="P116" s="153">
        <v>50</v>
      </c>
      <c r="Q116" s="153" t="s">
        <v>2813</v>
      </c>
    </row>
    <row r="117" spans="1:18" s="153" customFormat="1" ht="41.25" customHeight="1" x14ac:dyDescent="0.3">
      <c r="A117" s="172">
        <v>112</v>
      </c>
      <c r="B117" s="64" t="s">
        <v>1146</v>
      </c>
      <c r="C117" s="64" t="s">
        <v>2118</v>
      </c>
      <c r="D117" s="54" t="s">
        <v>180</v>
      </c>
      <c r="E117" s="64" t="s">
        <v>2810</v>
      </c>
      <c r="F117" s="139">
        <v>0</v>
      </c>
      <c r="G117" s="54" t="s">
        <v>1206</v>
      </c>
      <c r="H117" s="74">
        <v>39240</v>
      </c>
      <c r="I117" s="64" t="s">
        <v>1147</v>
      </c>
      <c r="J117" s="54" t="s">
        <v>1242</v>
      </c>
      <c r="K117" s="64"/>
      <c r="L117" s="64"/>
      <c r="M117" s="64"/>
      <c r="N117" s="83">
        <v>141675000</v>
      </c>
      <c r="O117" s="54">
        <v>50</v>
      </c>
      <c r="P117" s="54">
        <v>50</v>
      </c>
      <c r="Q117" s="153" t="s">
        <v>2813</v>
      </c>
      <c r="R117" s="153" t="s">
        <v>2053</v>
      </c>
    </row>
    <row r="118" spans="1:18" s="153" customFormat="1" ht="41.25" customHeight="1" x14ac:dyDescent="0.3">
      <c r="A118" s="172">
        <v>113</v>
      </c>
      <c r="B118" s="75" t="s">
        <v>1896</v>
      </c>
      <c r="C118" s="6" t="s">
        <v>1579</v>
      </c>
      <c r="D118" s="153" t="s">
        <v>180</v>
      </c>
      <c r="E118" s="6" t="s">
        <v>2810</v>
      </c>
      <c r="F118" s="119">
        <v>177901000</v>
      </c>
      <c r="G118" s="153" t="s">
        <v>1208</v>
      </c>
      <c r="H118" s="14">
        <v>40595</v>
      </c>
      <c r="I118" s="13" t="s">
        <v>1149</v>
      </c>
      <c r="J118" s="67" t="s">
        <v>1935</v>
      </c>
      <c r="K118" s="17"/>
      <c r="L118" s="14"/>
      <c r="M118" s="14"/>
      <c r="N118" s="14"/>
      <c r="O118" s="153">
        <v>50</v>
      </c>
      <c r="P118" s="153">
        <v>50</v>
      </c>
      <c r="Q118" s="153" t="s">
        <v>2813</v>
      </c>
      <c r="R118" s="153" t="s">
        <v>1934</v>
      </c>
    </row>
    <row r="119" spans="1:18" s="153" customFormat="1" ht="41.25" customHeight="1" x14ac:dyDescent="0.3">
      <c r="A119" s="172">
        <v>114</v>
      </c>
      <c r="B119" s="89" t="s">
        <v>2452</v>
      </c>
      <c r="C119" s="13" t="s">
        <v>1197</v>
      </c>
      <c r="D119" s="153" t="s">
        <v>180</v>
      </c>
      <c r="E119" s="6" t="s">
        <v>2810</v>
      </c>
      <c r="F119" s="119">
        <v>130639104</v>
      </c>
      <c r="G119" s="153" t="s">
        <v>1209</v>
      </c>
      <c r="H119" s="14">
        <v>38460</v>
      </c>
      <c r="I119" s="13" t="s">
        <v>1150</v>
      </c>
      <c r="J119" s="18" t="s">
        <v>1243</v>
      </c>
      <c r="K119" s="17"/>
      <c r="L119" s="6">
        <v>1</v>
      </c>
      <c r="M119" s="14"/>
      <c r="N119" s="14"/>
      <c r="O119" s="153">
        <v>50</v>
      </c>
      <c r="P119" s="153">
        <v>50</v>
      </c>
      <c r="Q119" s="153" t="s">
        <v>2813</v>
      </c>
      <c r="R119" s="153" t="s">
        <v>2128</v>
      </c>
    </row>
    <row r="120" spans="1:18" s="153" customFormat="1" ht="41.25" customHeight="1" x14ac:dyDescent="0.3">
      <c r="A120" s="172">
        <v>115</v>
      </c>
      <c r="B120" s="45" t="s">
        <v>1151</v>
      </c>
      <c r="C120" s="153" t="s">
        <v>1538</v>
      </c>
      <c r="D120" s="153" t="s">
        <v>180</v>
      </c>
      <c r="E120" s="6" t="s">
        <v>2810</v>
      </c>
      <c r="F120" s="117">
        <v>53560000</v>
      </c>
      <c r="G120" s="153" t="s">
        <v>1210</v>
      </c>
      <c r="H120" s="11">
        <v>40841</v>
      </c>
      <c r="I120" s="6" t="s">
        <v>1152</v>
      </c>
      <c r="J120" s="6" t="s">
        <v>2106</v>
      </c>
      <c r="K120" s="6"/>
      <c r="L120" s="6"/>
      <c r="M120" s="6"/>
      <c r="N120" s="6"/>
      <c r="O120" s="153">
        <v>50</v>
      </c>
      <c r="P120" s="153">
        <v>50</v>
      </c>
      <c r="Q120" s="153" t="s">
        <v>2813</v>
      </c>
    </row>
    <row r="121" spans="1:18" s="153" customFormat="1" ht="41.25" customHeight="1" x14ac:dyDescent="0.3">
      <c r="A121" s="172">
        <v>116</v>
      </c>
      <c r="B121" s="45" t="s">
        <v>2153</v>
      </c>
      <c r="C121" s="6" t="s">
        <v>2120</v>
      </c>
      <c r="D121" s="153" t="s">
        <v>180</v>
      </c>
      <c r="E121" s="6" t="s">
        <v>2810</v>
      </c>
      <c r="F121" s="117">
        <v>20000000</v>
      </c>
      <c r="G121" s="153" t="s">
        <v>1212</v>
      </c>
      <c r="H121" s="11">
        <v>40967</v>
      </c>
      <c r="I121" s="6" t="s">
        <v>1154</v>
      </c>
      <c r="J121" s="6" t="s">
        <v>2152</v>
      </c>
      <c r="K121" s="6"/>
      <c r="L121" s="6"/>
      <c r="M121" s="6"/>
      <c r="N121" s="6"/>
      <c r="O121" s="153">
        <v>50</v>
      </c>
      <c r="P121" s="153">
        <v>50</v>
      </c>
      <c r="Q121" s="153" t="s">
        <v>2813</v>
      </c>
      <c r="R121" s="153" t="s">
        <v>1907</v>
      </c>
    </row>
    <row r="122" spans="1:18" s="153" customFormat="1" ht="41.25" customHeight="1" x14ac:dyDescent="0.3">
      <c r="A122" s="172">
        <v>117</v>
      </c>
      <c r="B122" s="45" t="s">
        <v>2454</v>
      </c>
      <c r="C122" s="153" t="s">
        <v>1593</v>
      </c>
      <c r="D122" s="153" t="s">
        <v>180</v>
      </c>
      <c r="E122" s="6" t="s">
        <v>2810</v>
      </c>
      <c r="F122" s="117">
        <v>50000000</v>
      </c>
      <c r="G122" s="153" t="s">
        <v>1217</v>
      </c>
      <c r="H122" s="11"/>
      <c r="I122" s="6" t="s">
        <v>1163</v>
      </c>
      <c r="J122" s="153" t="s">
        <v>2453</v>
      </c>
      <c r="K122" s="6"/>
      <c r="L122" s="6"/>
      <c r="M122" s="6"/>
      <c r="N122" s="6"/>
      <c r="O122" s="153">
        <v>50</v>
      </c>
      <c r="P122" s="153">
        <v>50</v>
      </c>
      <c r="Q122" s="153" t="s">
        <v>2813</v>
      </c>
    </row>
    <row r="123" spans="1:18" s="148" customFormat="1" ht="41.25" customHeight="1" x14ac:dyDescent="0.3">
      <c r="A123" s="172">
        <v>118</v>
      </c>
      <c r="B123" s="147" t="s">
        <v>2317</v>
      </c>
      <c r="C123" s="147" t="s">
        <v>2186</v>
      </c>
      <c r="D123" s="148" t="s">
        <v>180</v>
      </c>
      <c r="E123" s="147" t="s">
        <v>2810</v>
      </c>
      <c r="F123" s="149">
        <v>262000000</v>
      </c>
      <c r="G123" s="148" t="s">
        <v>1219</v>
      </c>
      <c r="H123" s="150"/>
      <c r="I123" s="147" t="s">
        <v>1165</v>
      </c>
      <c r="J123" s="148" t="s">
        <v>2318</v>
      </c>
      <c r="K123" s="147"/>
      <c r="L123" s="147"/>
      <c r="M123" s="147"/>
      <c r="N123" s="147"/>
      <c r="O123" s="148">
        <v>50</v>
      </c>
      <c r="P123" s="148">
        <v>50</v>
      </c>
      <c r="Q123" s="153" t="s">
        <v>2813</v>
      </c>
      <c r="R123" s="148" t="s">
        <v>2319</v>
      </c>
    </row>
    <row r="124" spans="1:18" s="153" customFormat="1" ht="41.25" customHeight="1" x14ac:dyDescent="0.3">
      <c r="A124" s="172">
        <v>119</v>
      </c>
      <c r="B124" s="64" t="s">
        <v>2533</v>
      </c>
      <c r="C124" s="64" t="s">
        <v>1198</v>
      </c>
      <c r="D124" s="54" t="s">
        <v>180</v>
      </c>
      <c r="E124" s="64" t="s">
        <v>2810</v>
      </c>
      <c r="F124" s="139">
        <v>70000000</v>
      </c>
      <c r="G124" s="54" t="s">
        <v>1220</v>
      </c>
      <c r="H124" s="74">
        <v>41103</v>
      </c>
      <c r="I124" s="64" t="s">
        <v>1166</v>
      </c>
      <c r="J124" s="64" t="s">
        <v>1247</v>
      </c>
      <c r="K124" s="64"/>
      <c r="L124" s="64"/>
      <c r="M124" s="64"/>
      <c r="N124" s="64"/>
      <c r="O124" s="54">
        <v>50</v>
      </c>
      <c r="P124" s="54">
        <v>50</v>
      </c>
      <c r="Q124" s="153" t="s">
        <v>2813</v>
      </c>
      <c r="R124" s="153" t="s">
        <v>2190</v>
      </c>
    </row>
    <row r="125" spans="1:18" s="153" customFormat="1" ht="41.25" customHeight="1" x14ac:dyDescent="0.3">
      <c r="A125" s="172">
        <v>120</v>
      </c>
      <c r="B125" s="45" t="s">
        <v>2041</v>
      </c>
      <c r="C125" s="153" t="s">
        <v>646</v>
      </c>
      <c r="D125" s="153" t="s">
        <v>180</v>
      </c>
      <c r="E125" s="6" t="s">
        <v>2810</v>
      </c>
      <c r="F125" s="117">
        <v>50000000</v>
      </c>
      <c r="G125" s="153" t="s">
        <v>1223</v>
      </c>
      <c r="H125" s="11"/>
      <c r="I125" s="153" t="s">
        <v>1236</v>
      </c>
      <c r="J125" s="153" t="s">
        <v>1249</v>
      </c>
      <c r="K125" s="6" t="s">
        <v>1248</v>
      </c>
      <c r="L125" s="6"/>
      <c r="M125" s="6"/>
      <c r="N125" s="6"/>
      <c r="O125" s="153">
        <v>50</v>
      </c>
      <c r="P125" s="153">
        <v>50</v>
      </c>
      <c r="Q125" s="153" t="s">
        <v>2813</v>
      </c>
      <c r="R125" s="153" t="s">
        <v>2042</v>
      </c>
    </row>
    <row r="126" spans="1:18" s="153" customFormat="1" ht="41.25" customHeight="1" x14ac:dyDescent="0.3">
      <c r="A126" s="172">
        <v>121</v>
      </c>
      <c r="B126" s="45" t="s">
        <v>2455</v>
      </c>
      <c r="C126" s="153" t="s">
        <v>1593</v>
      </c>
      <c r="D126" s="153" t="s">
        <v>180</v>
      </c>
      <c r="E126" s="6" t="s">
        <v>2810</v>
      </c>
      <c r="F126" s="117">
        <v>100000000</v>
      </c>
      <c r="G126" s="153" t="s">
        <v>1225</v>
      </c>
      <c r="H126" s="11">
        <v>41681</v>
      </c>
      <c r="I126" s="6" t="s">
        <v>1171</v>
      </c>
      <c r="J126" s="153" t="s">
        <v>2456</v>
      </c>
      <c r="K126" s="6"/>
      <c r="L126" s="6"/>
      <c r="M126" s="6"/>
      <c r="N126" s="6"/>
      <c r="O126" s="153">
        <v>50</v>
      </c>
      <c r="P126" s="153">
        <v>50</v>
      </c>
      <c r="Q126" s="153" t="s">
        <v>2813</v>
      </c>
    </row>
    <row r="127" spans="1:18" s="153" customFormat="1" ht="41.25" customHeight="1" x14ac:dyDescent="0.3">
      <c r="A127" s="172">
        <v>122</v>
      </c>
      <c r="B127" s="45" t="s">
        <v>2540</v>
      </c>
      <c r="C127" s="6" t="s">
        <v>2125</v>
      </c>
      <c r="D127" s="153" t="s">
        <v>180</v>
      </c>
      <c r="E127" s="6" t="s">
        <v>2810</v>
      </c>
      <c r="F127" s="117">
        <v>100000000</v>
      </c>
      <c r="G127" s="153" t="s">
        <v>1229</v>
      </c>
      <c r="H127" s="11">
        <v>41733</v>
      </c>
      <c r="I127" s="6" t="s">
        <v>1175</v>
      </c>
      <c r="J127" s="153" t="s">
        <v>2539</v>
      </c>
      <c r="K127" s="6"/>
      <c r="L127" s="6" t="s">
        <v>1176</v>
      </c>
      <c r="M127" s="6"/>
      <c r="N127" s="6"/>
      <c r="O127" s="153">
        <v>50</v>
      </c>
      <c r="P127" s="153">
        <v>50</v>
      </c>
      <c r="Q127" s="153" t="s">
        <v>2813</v>
      </c>
    </row>
    <row r="128" spans="1:18" s="153" customFormat="1" ht="41.25" customHeight="1" x14ac:dyDescent="0.3">
      <c r="A128" s="172">
        <v>123</v>
      </c>
      <c r="B128" s="45" t="s">
        <v>2563</v>
      </c>
      <c r="C128" s="153" t="s">
        <v>2240</v>
      </c>
      <c r="D128" s="153" t="s">
        <v>180</v>
      </c>
      <c r="E128" s="6" t="s">
        <v>2810</v>
      </c>
      <c r="F128" s="117">
        <v>100000000</v>
      </c>
      <c r="G128" s="153" t="s">
        <v>1230</v>
      </c>
      <c r="H128" s="11">
        <v>41712</v>
      </c>
      <c r="I128" s="6" t="s">
        <v>1177</v>
      </c>
      <c r="J128" s="153" t="s">
        <v>2832</v>
      </c>
      <c r="K128" s="6"/>
      <c r="L128" s="6"/>
      <c r="M128" s="6"/>
      <c r="N128" s="6"/>
      <c r="O128" s="153">
        <v>50</v>
      </c>
      <c r="P128" s="153">
        <v>50</v>
      </c>
      <c r="Q128" s="153" t="s">
        <v>2813</v>
      </c>
    </row>
    <row r="129" spans="1:256" s="153" customFormat="1" ht="41.25" customHeight="1" x14ac:dyDescent="0.3">
      <c r="A129" s="172">
        <v>124</v>
      </c>
      <c r="B129" s="45" t="s">
        <v>2567</v>
      </c>
      <c r="C129" s="153" t="s">
        <v>2240</v>
      </c>
      <c r="D129" s="153" t="s">
        <v>180</v>
      </c>
      <c r="E129" s="6" t="s">
        <v>2810</v>
      </c>
      <c r="F129" s="117">
        <v>200000000</v>
      </c>
      <c r="G129" s="153" t="s">
        <v>1232</v>
      </c>
      <c r="H129" s="11"/>
      <c r="I129" s="6" t="s">
        <v>2565</v>
      </c>
      <c r="J129" s="19" t="s">
        <v>2564</v>
      </c>
      <c r="K129" s="6"/>
      <c r="L129" s="6"/>
      <c r="M129" s="6"/>
      <c r="N129" s="6"/>
      <c r="O129" s="153">
        <v>50</v>
      </c>
      <c r="P129" s="153">
        <v>50</v>
      </c>
      <c r="Q129" s="153" t="s">
        <v>2813</v>
      </c>
      <c r="R129" s="153" t="s">
        <v>2566</v>
      </c>
    </row>
    <row r="130" spans="1:256" s="153" customFormat="1" ht="41.25" customHeight="1" x14ac:dyDescent="0.3">
      <c r="A130" s="172">
        <v>125</v>
      </c>
      <c r="B130" s="48" t="s">
        <v>1181</v>
      </c>
      <c r="C130" s="6" t="s">
        <v>1947</v>
      </c>
      <c r="D130" s="153" t="s">
        <v>180</v>
      </c>
      <c r="E130" s="153" t="s">
        <v>2810</v>
      </c>
      <c r="F130" s="114">
        <v>61000000</v>
      </c>
      <c r="G130" s="153" t="s">
        <v>1233</v>
      </c>
      <c r="H130" s="10">
        <v>42121</v>
      </c>
      <c r="I130" s="153" t="s">
        <v>1182</v>
      </c>
      <c r="J130" s="5" t="s">
        <v>2044</v>
      </c>
      <c r="O130" s="153">
        <v>50</v>
      </c>
      <c r="P130" s="153">
        <v>50</v>
      </c>
      <c r="Q130" s="153" t="s">
        <v>2813</v>
      </c>
      <c r="R130" s="99" t="s">
        <v>2045</v>
      </c>
    </row>
    <row r="131" spans="1:256" s="153" customFormat="1" ht="41.25" customHeight="1" x14ac:dyDescent="0.3">
      <c r="A131" s="172">
        <v>126</v>
      </c>
      <c r="B131" s="42" t="s">
        <v>1183</v>
      </c>
      <c r="C131" s="153" t="s">
        <v>1538</v>
      </c>
      <c r="D131" s="153" t="s">
        <v>180</v>
      </c>
      <c r="E131" s="153" t="s">
        <v>2810</v>
      </c>
      <c r="F131" s="114">
        <v>15000000</v>
      </c>
      <c r="G131" s="153" t="s">
        <v>1184</v>
      </c>
      <c r="H131" s="10">
        <v>42074</v>
      </c>
      <c r="I131" s="153" t="s">
        <v>1185</v>
      </c>
      <c r="J131" s="5" t="s">
        <v>2107</v>
      </c>
      <c r="O131" s="153">
        <v>50</v>
      </c>
      <c r="P131" s="153">
        <v>50</v>
      </c>
      <c r="Q131" s="153" t="s">
        <v>2813</v>
      </c>
      <c r="R131" s="153" t="s">
        <v>2108</v>
      </c>
    </row>
    <row r="132" spans="1:256" s="153" customFormat="1" ht="41.25" customHeight="1" x14ac:dyDescent="0.3">
      <c r="A132" s="172">
        <v>127</v>
      </c>
      <c r="B132" s="42" t="s">
        <v>2109</v>
      </c>
      <c r="C132" s="153" t="s">
        <v>1538</v>
      </c>
      <c r="D132" s="153" t="s">
        <v>180</v>
      </c>
      <c r="E132" s="153" t="s">
        <v>2810</v>
      </c>
      <c r="F132" s="114">
        <v>8131608</v>
      </c>
      <c r="G132" s="5" t="s">
        <v>333</v>
      </c>
      <c r="H132" s="10">
        <v>42149</v>
      </c>
      <c r="I132" s="153" t="s">
        <v>1186</v>
      </c>
      <c r="J132" s="5" t="s">
        <v>2110</v>
      </c>
      <c r="O132" s="153">
        <v>50</v>
      </c>
      <c r="P132" s="153">
        <v>50</v>
      </c>
      <c r="Q132" s="153" t="s">
        <v>2813</v>
      </c>
      <c r="R132" s="153" t="s">
        <v>2111</v>
      </c>
    </row>
    <row r="133" spans="1:256" s="6" customFormat="1" ht="41.25" customHeight="1" x14ac:dyDescent="0.3">
      <c r="A133" s="172">
        <v>128</v>
      </c>
      <c r="B133" s="42" t="s">
        <v>2604</v>
      </c>
      <c r="C133" s="153" t="s">
        <v>2174</v>
      </c>
      <c r="D133" s="153" t="s">
        <v>180</v>
      </c>
      <c r="E133" s="153" t="s">
        <v>2810</v>
      </c>
      <c r="F133" s="114">
        <v>100000000</v>
      </c>
      <c r="G133" s="5" t="s">
        <v>1234</v>
      </c>
      <c r="H133" s="10">
        <v>42165</v>
      </c>
      <c r="I133" s="153" t="s">
        <v>1889</v>
      </c>
      <c r="J133" s="5" t="s">
        <v>2605</v>
      </c>
      <c r="K133" s="153"/>
      <c r="L133" s="153"/>
      <c r="M133" s="153"/>
      <c r="N133" s="153"/>
      <c r="O133" s="153">
        <v>50</v>
      </c>
      <c r="P133" s="153">
        <v>50</v>
      </c>
      <c r="Q133" s="153" t="s">
        <v>2874</v>
      </c>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c r="BO133" s="153"/>
      <c r="BP133" s="153"/>
      <c r="BQ133" s="153"/>
      <c r="BR133" s="153"/>
      <c r="BS133" s="153"/>
      <c r="BT133" s="153"/>
      <c r="BU133" s="153"/>
      <c r="BV133" s="153"/>
      <c r="BW133" s="153"/>
      <c r="BX133" s="153"/>
      <c r="BY133" s="153"/>
      <c r="BZ133" s="153"/>
      <c r="CA133" s="153"/>
      <c r="CB133" s="153"/>
      <c r="CC133" s="153"/>
      <c r="CD133" s="153"/>
      <c r="CE133" s="153"/>
      <c r="CF133" s="153"/>
      <c r="CG133" s="153"/>
      <c r="CH133" s="153"/>
      <c r="CI133" s="153"/>
      <c r="CJ133" s="153"/>
      <c r="CK133" s="153"/>
      <c r="CL133" s="153"/>
      <c r="CM133" s="153"/>
      <c r="CN133" s="153"/>
      <c r="CO133" s="153"/>
      <c r="CP133" s="153"/>
      <c r="CQ133" s="153"/>
      <c r="CR133" s="153"/>
      <c r="CS133" s="153"/>
      <c r="CT133" s="153"/>
      <c r="CU133" s="153"/>
      <c r="CV133" s="153"/>
      <c r="CW133" s="153"/>
      <c r="CX133" s="153"/>
      <c r="CY133" s="153"/>
      <c r="CZ133" s="153"/>
      <c r="DA133" s="153"/>
      <c r="DB133" s="153"/>
      <c r="DC133" s="153"/>
      <c r="DD133" s="153"/>
      <c r="DE133" s="153"/>
      <c r="DF133" s="153"/>
      <c r="DG133" s="153"/>
      <c r="DH133" s="153"/>
      <c r="DI133" s="153"/>
      <c r="DJ133" s="153"/>
      <c r="DK133" s="153"/>
      <c r="DL133" s="153"/>
      <c r="DM133" s="153"/>
      <c r="DN133" s="153"/>
      <c r="DO133" s="153"/>
      <c r="DP133" s="153"/>
      <c r="DQ133" s="153"/>
      <c r="DR133" s="153"/>
      <c r="DS133" s="153"/>
      <c r="DT133" s="153"/>
      <c r="DU133" s="153"/>
      <c r="DV133" s="153"/>
      <c r="DW133" s="153"/>
      <c r="DX133" s="153"/>
      <c r="DY133" s="153"/>
      <c r="DZ133" s="153"/>
      <c r="EA133" s="153"/>
      <c r="EB133" s="153"/>
      <c r="EC133" s="153"/>
      <c r="ED133" s="153"/>
      <c r="EE133" s="153"/>
      <c r="EF133" s="153"/>
      <c r="EG133" s="153"/>
      <c r="EH133" s="153"/>
      <c r="EI133" s="153"/>
      <c r="EJ133" s="153"/>
      <c r="EK133" s="153"/>
      <c r="EL133" s="153"/>
      <c r="EM133" s="153"/>
      <c r="EN133" s="153"/>
      <c r="EO133" s="153"/>
      <c r="EP133" s="153"/>
      <c r="EQ133" s="153"/>
      <c r="ER133" s="153"/>
      <c r="ES133" s="153"/>
      <c r="ET133" s="153"/>
      <c r="EU133" s="153"/>
      <c r="EV133" s="153"/>
      <c r="EW133" s="153"/>
      <c r="EX133" s="153"/>
      <c r="EY133" s="153"/>
      <c r="EZ133" s="153"/>
      <c r="FA133" s="153"/>
      <c r="FB133" s="153"/>
      <c r="FC133" s="153"/>
      <c r="FD133" s="153"/>
      <c r="FE133" s="153"/>
      <c r="FF133" s="153"/>
      <c r="FG133" s="153"/>
      <c r="FH133" s="153"/>
      <c r="FI133" s="153"/>
      <c r="FJ133" s="153"/>
      <c r="FK133" s="153"/>
      <c r="FL133" s="153"/>
      <c r="FM133" s="153"/>
      <c r="FN133" s="153"/>
      <c r="FO133" s="153"/>
      <c r="FP133" s="153"/>
      <c r="FQ133" s="153"/>
      <c r="FR133" s="153"/>
      <c r="FS133" s="153"/>
      <c r="FT133" s="153"/>
      <c r="FU133" s="153"/>
      <c r="FV133" s="153"/>
      <c r="FW133" s="153"/>
      <c r="FX133" s="153"/>
      <c r="FY133" s="153"/>
      <c r="FZ133" s="153"/>
      <c r="GA133" s="153"/>
      <c r="GB133" s="153"/>
      <c r="GC133" s="153"/>
      <c r="GD133" s="153"/>
      <c r="GE133" s="153"/>
      <c r="GF133" s="153"/>
      <c r="GG133" s="153"/>
      <c r="GH133" s="153"/>
      <c r="GI133" s="153"/>
      <c r="GJ133" s="153"/>
      <c r="GK133" s="153"/>
      <c r="GL133" s="153"/>
      <c r="GM133" s="153"/>
      <c r="GN133" s="153"/>
      <c r="GO133" s="153"/>
      <c r="GP133" s="153"/>
      <c r="GQ133" s="153"/>
      <c r="GR133" s="153"/>
      <c r="GS133" s="153"/>
      <c r="GT133" s="153"/>
      <c r="GU133" s="153"/>
      <c r="GV133" s="153"/>
      <c r="GW133" s="153"/>
      <c r="GX133" s="153"/>
      <c r="GY133" s="153"/>
      <c r="GZ133" s="153"/>
      <c r="HA133" s="153"/>
      <c r="HB133" s="153"/>
      <c r="HC133" s="153"/>
      <c r="HD133" s="153"/>
      <c r="HE133" s="153"/>
      <c r="HF133" s="153"/>
      <c r="HG133" s="153"/>
      <c r="HH133" s="153"/>
      <c r="HI133" s="153"/>
      <c r="HJ133" s="153"/>
      <c r="HK133" s="153"/>
      <c r="HL133" s="153"/>
      <c r="HM133" s="153"/>
      <c r="HN133" s="153"/>
      <c r="HO133" s="153"/>
      <c r="HP133" s="153"/>
      <c r="HQ133" s="153"/>
      <c r="HR133" s="153"/>
      <c r="HS133" s="153"/>
      <c r="HT133" s="153"/>
      <c r="HU133" s="153"/>
      <c r="HV133" s="153"/>
      <c r="HW133" s="153"/>
      <c r="HX133" s="153"/>
      <c r="HY133" s="153"/>
      <c r="HZ133" s="153"/>
      <c r="IA133" s="153"/>
      <c r="IB133" s="153"/>
      <c r="IC133" s="153"/>
      <c r="ID133" s="153"/>
      <c r="IE133" s="153"/>
      <c r="IF133" s="153"/>
      <c r="IG133" s="153"/>
      <c r="IH133" s="153"/>
      <c r="II133" s="153"/>
      <c r="IJ133" s="153"/>
      <c r="IK133" s="153"/>
      <c r="IL133" s="153"/>
      <c r="IM133" s="153"/>
      <c r="IN133" s="153"/>
      <c r="IO133" s="153"/>
      <c r="IP133" s="153"/>
      <c r="IQ133" s="153"/>
      <c r="IR133" s="153"/>
      <c r="IS133" s="153"/>
      <c r="IT133" s="153"/>
      <c r="IU133" s="153"/>
      <c r="IV133" s="153"/>
    </row>
    <row r="134" spans="1:256" s="153" customFormat="1" ht="41.25" customHeight="1" x14ac:dyDescent="0.3">
      <c r="A134" s="172">
        <v>129</v>
      </c>
      <c r="B134" s="45" t="s">
        <v>1187</v>
      </c>
      <c r="C134" s="6" t="s">
        <v>2186</v>
      </c>
      <c r="D134" s="6" t="s">
        <v>180</v>
      </c>
      <c r="E134" s="6" t="s">
        <v>2810</v>
      </c>
      <c r="F134" s="117">
        <v>815000000</v>
      </c>
      <c r="G134" s="153" t="s">
        <v>1235</v>
      </c>
      <c r="H134" s="11">
        <v>42235</v>
      </c>
      <c r="I134" s="6" t="s">
        <v>1188</v>
      </c>
      <c r="J134" s="153" t="s">
        <v>2322</v>
      </c>
      <c r="K134" s="6"/>
      <c r="L134" s="6"/>
      <c r="M134" s="6"/>
      <c r="N134" s="20"/>
      <c r="O134" s="6">
        <v>50</v>
      </c>
      <c r="P134" s="153">
        <v>50</v>
      </c>
      <c r="Q134" s="153" t="s">
        <v>2813</v>
      </c>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row>
    <row r="135" spans="1:256" s="6" customFormat="1" ht="41.25" customHeight="1" x14ac:dyDescent="0.3">
      <c r="A135" s="172">
        <v>130</v>
      </c>
      <c r="B135" s="45" t="s">
        <v>2568</v>
      </c>
      <c r="C135" s="153" t="s">
        <v>2240</v>
      </c>
      <c r="D135" s="6" t="s">
        <v>180</v>
      </c>
      <c r="E135" s="6" t="s">
        <v>2810</v>
      </c>
      <c r="F135" s="117">
        <v>195099133</v>
      </c>
      <c r="G135" s="6" t="s">
        <v>1562</v>
      </c>
      <c r="H135" s="10">
        <v>42436</v>
      </c>
      <c r="I135" s="6" t="s">
        <v>1189</v>
      </c>
      <c r="J135" s="153" t="s">
        <v>2863</v>
      </c>
      <c r="K135" s="153"/>
      <c r="L135" s="153"/>
      <c r="M135" s="153"/>
      <c r="N135" s="21"/>
      <c r="O135" s="153">
        <v>50</v>
      </c>
      <c r="P135" s="153">
        <v>50</v>
      </c>
      <c r="Q135" s="153" t="s">
        <v>2813</v>
      </c>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c r="BO135" s="153"/>
      <c r="BP135" s="153"/>
      <c r="BQ135" s="153"/>
      <c r="BR135" s="153"/>
      <c r="BS135" s="153"/>
      <c r="BT135" s="153"/>
      <c r="BU135" s="153"/>
      <c r="BV135" s="153"/>
      <c r="BW135" s="153"/>
      <c r="BX135" s="153"/>
      <c r="BY135" s="153"/>
      <c r="BZ135" s="153"/>
      <c r="CA135" s="153"/>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53"/>
      <c r="CY135" s="153"/>
      <c r="CZ135" s="153"/>
      <c r="DA135" s="153"/>
      <c r="DB135" s="153"/>
      <c r="DC135" s="153"/>
      <c r="DD135" s="153"/>
      <c r="DE135" s="153"/>
      <c r="DF135" s="153"/>
      <c r="DG135" s="153"/>
      <c r="DH135" s="153"/>
      <c r="DI135" s="153"/>
      <c r="DJ135" s="153"/>
      <c r="DK135" s="153"/>
      <c r="DL135" s="153"/>
      <c r="DM135" s="153"/>
      <c r="DN135" s="153"/>
      <c r="DO135" s="153"/>
      <c r="DP135" s="153"/>
      <c r="DQ135" s="153"/>
      <c r="DR135" s="153"/>
      <c r="DS135" s="153"/>
      <c r="DT135" s="153"/>
      <c r="DU135" s="153"/>
      <c r="DV135" s="153"/>
      <c r="DW135" s="153"/>
      <c r="DX135" s="153"/>
      <c r="DY135" s="153"/>
      <c r="DZ135" s="153"/>
      <c r="EA135" s="153"/>
      <c r="EB135" s="153"/>
      <c r="EC135" s="153"/>
      <c r="ED135" s="153"/>
      <c r="EE135" s="153"/>
      <c r="EF135" s="153"/>
      <c r="EG135" s="153"/>
      <c r="EH135" s="153"/>
      <c r="EI135" s="153"/>
      <c r="EJ135" s="153"/>
      <c r="EK135" s="153"/>
      <c r="EL135" s="153"/>
      <c r="EM135" s="153"/>
      <c r="EN135" s="153"/>
      <c r="EO135" s="153"/>
      <c r="EP135" s="153"/>
      <c r="EQ135" s="153"/>
      <c r="ER135" s="153"/>
      <c r="ES135" s="153"/>
      <c r="ET135" s="153"/>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3"/>
      <c r="GD135" s="153"/>
      <c r="GE135" s="153"/>
      <c r="GF135" s="153"/>
      <c r="GG135" s="153"/>
      <c r="GH135" s="153"/>
      <c r="GI135" s="153"/>
      <c r="GJ135" s="153"/>
      <c r="GK135" s="153"/>
      <c r="GL135" s="153"/>
      <c r="GM135" s="153"/>
      <c r="GN135" s="153"/>
      <c r="GO135" s="153"/>
      <c r="GP135" s="153"/>
      <c r="GQ135" s="153"/>
      <c r="GR135" s="153"/>
      <c r="GS135" s="153"/>
      <c r="GT135" s="153"/>
      <c r="GU135" s="153"/>
      <c r="GV135" s="153"/>
      <c r="GW135" s="153"/>
      <c r="GX135" s="153"/>
      <c r="GY135" s="153"/>
      <c r="GZ135" s="153"/>
      <c r="HA135" s="153"/>
      <c r="HB135" s="153"/>
      <c r="HC135" s="153"/>
      <c r="HD135" s="153"/>
      <c r="HE135" s="153"/>
      <c r="HF135" s="153"/>
      <c r="HG135" s="153"/>
      <c r="HH135" s="153"/>
      <c r="HI135" s="153"/>
      <c r="HJ135" s="153"/>
      <c r="HK135" s="153"/>
      <c r="HL135" s="153"/>
      <c r="HM135" s="153"/>
      <c r="HN135" s="153"/>
      <c r="HO135" s="153"/>
      <c r="HP135" s="153"/>
      <c r="HQ135" s="153"/>
      <c r="HR135" s="153"/>
      <c r="HS135" s="153"/>
      <c r="HT135" s="153"/>
      <c r="HU135" s="153"/>
      <c r="HV135" s="153"/>
      <c r="HW135" s="153"/>
      <c r="HX135" s="153"/>
      <c r="HY135" s="153"/>
      <c r="HZ135" s="153"/>
      <c r="IA135" s="153"/>
      <c r="IB135" s="153"/>
      <c r="IC135" s="153"/>
      <c r="ID135" s="153"/>
      <c r="IE135" s="153"/>
      <c r="IF135" s="153"/>
      <c r="IG135" s="153"/>
      <c r="IH135" s="153"/>
      <c r="II135" s="153"/>
      <c r="IJ135" s="153"/>
      <c r="IK135" s="153"/>
      <c r="IL135" s="153"/>
      <c r="IM135" s="153"/>
      <c r="IN135" s="153"/>
      <c r="IO135" s="153"/>
      <c r="IP135" s="153"/>
      <c r="IQ135" s="153"/>
      <c r="IR135" s="153"/>
      <c r="IS135" s="153"/>
      <c r="IT135" s="153"/>
      <c r="IU135" s="153"/>
      <c r="IV135" s="153"/>
    </row>
    <row r="136" spans="1:256" s="153" customFormat="1" ht="41.25" customHeight="1" x14ac:dyDescent="0.3">
      <c r="A136" s="172">
        <v>131</v>
      </c>
      <c r="B136" s="45" t="s">
        <v>2048</v>
      </c>
      <c r="C136" s="6" t="s">
        <v>1947</v>
      </c>
      <c r="D136" s="6" t="s">
        <v>180</v>
      </c>
      <c r="E136" s="6" t="s">
        <v>2810</v>
      </c>
      <c r="F136" s="117">
        <v>1041083492</v>
      </c>
      <c r="G136" s="6" t="s">
        <v>1190</v>
      </c>
      <c r="H136" s="11">
        <v>42221</v>
      </c>
      <c r="I136" s="6" t="s">
        <v>1191</v>
      </c>
      <c r="J136" s="153" t="s">
        <v>2046</v>
      </c>
      <c r="K136" s="6"/>
      <c r="L136" s="6"/>
      <c r="M136" s="6"/>
      <c r="N136" s="20"/>
      <c r="O136" s="6">
        <v>50</v>
      </c>
      <c r="P136" s="153">
        <v>50</v>
      </c>
      <c r="Q136" s="153" t="s">
        <v>2813</v>
      </c>
      <c r="R136" s="6" t="s">
        <v>2047</v>
      </c>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row>
    <row r="137" spans="1:256" s="153" customFormat="1" ht="41.25" customHeight="1" x14ac:dyDescent="0.3">
      <c r="A137" s="172">
        <v>132</v>
      </c>
      <c r="B137" s="42" t="s">
        <v>1937</v>
      </c>
      <c r="C137" s="6" t="s">
        <v>1579</v>
      </c>
      <c r="D137" s="6" t="s">
        <v>180</v>
      </c>
      <c r="E137" s="153" t="s">
        <v>2810</v>
      </c>
      <c r="F137" s="114"/>
      <c r="H137" s="10"/>
      <c r="I137" s="153" t="s">
        <v>1192</v>
      </c>
      <c r="J137" s="153" t="s">
        <v>1939</v>
      </c>
      <c r="O137" s="6">
        <v>50</v>
      </c>
      <c r="P137" s="153">
        <v>50</v>
      </c>
      <c r="Q137" s="153" t="s">
        <v>2813</v>
      </c>
      <c r="R137" s="153" t="s">
        <v>1938</v>
      </c>
    </row>
    <row r="138" spans="1:256" s="153" customFormat="1" ht="41.25" customHeight="1" x14ac:dyDescent="0.3">
      <c r="A138" s="172">
        <v>133</v>
      </c>
      <c r="B138" s="42" t="s">
        <v>2569</v>
      </c>
      <c r="C138" s="153" t="s">
        <v>2240</v>
      </c>
      <c r="D138" s="6" t="s">
        <v>180</v>
      </c>
      <c r="E138" s="153" t="s">
        <v>2810</v>
      </c>
      <c r="F138" s="114">
        <v>10752000</v>
      </c>
      <c r="G138" s="153" t="s">
        <v>1193</v>
      </c>
      <c r="H138" s="10">
        <v>42552</v>
      </c>
      <c r="I138" s="153" t="s">
        <v>1194</v>
      </c>
      <c r="J138" s="153" t="s">
        <v>2862</v>
      </c>
      <c r="O138" s="6">
        <v>50</v>
      </c>
      <c r="P138" s="153">
        <v>50</v>
      </c>
      <c r="Q138" s="153" t="s">
        <v>2813</v>
      </c>
    </row>
    <row r="139" spans="1:256" s="153" customFormat="1" ht="41.25" customHeight="1" x14ac:dyDescent="0.3">
      <c r="A139" s="172">
        <v>134</v>
      </c>
      <c r="B139" s="42" t="s">
        <v>2570</v>
      </c>
      <c r="C139" s="153" t="s">
        <v>2240</v>
      </c>
      <c r="D139" s="6" t="s">
        <v>180</v>
      </c>
      <c r="E139" s="153" t="s">
        <v>2810</v>
      </c>
      <c r="F139" s="114">
        <v>12718396</v>
      </c>
      <c r="G139" s="153" t="s">
        <v>1195</v>
      </c>
      <c r="H139" s="10">
        <v>42577</v>
      </c>
      <c r="I139" s="153" t="s">
        <v>1196</v>
      </c>
      <c r="J139" s="153" t="s">
        <v>2864</v>
      </c>
      <c r="O139" s="6">
        <v>50</v>
      </c>
      <c r="P139" s="153">
        <v>50</v>
      </c>
      <c r="Q139" s="153" t="s">
        <v>2813</v>
      </c>
    </row>
    <row r="140" spans="1:256" s="153" customFormat="1" ht="41.25" customHeight="1" x14ac:dyDescent="0.3">
      <c r="A140" s="172">
        <v>135</v>
      </c>
      <c r="B140" s="42" t="s">
        <v>2272</v>
      </c>
      <c r="C140" s="153" t="s">
        <v>2169</v>
      </c>
      <c r="D140" s="153" t="s">
        <v>180</v>
      </c>
      <c r="E140" s="153" t="s">
        <v>2810</v>
      </c>
      <c r="F140" s="114">
        <v>200000000</v>
      </c>
      <c r="G140" s="153" t="s">
        <v>1411</v>
      </c>
      <c r="H140" s="10">
        <v>41680</v>
      </c>
      <c r="I140" s="153" t="s">
        <v>1410</v>
      </c>
      <c r="J140" s="10" t="s">
        <v>2271</v>
      </c>
      <c r="O140" s="153">
        <v>50</v>
      </c>
      <c r="P140" s="153">
        <v>50</v>
      </c>
      <c r="Q140" s="153" t="s">
        <v>2813</v>
      </c>
    </row>
    <row r="141" spans="1:256" s="153" customFormat="1" ht="41.25" customHeight="1" x14ac:dyDescent="0.3">
      <c r="A141" s="172">
        <v>136</v>
      </c>
      <c r="B141" s="42" t="s">
        <v>2112</v>
      </c>
      <c r="C141" s="153" t="s">
        <v>1538</v>
      </c>
      <c r="D141" s="153" t="s">
        <v>263</v>
      </c>
      <c r="E141" s="153" t="s">
        <v>2810</v>
      </c>
      <c r="F141" s="114">
        <v>13789000</v>
      </c>
      <c r="G141" s="153" t="s">
        <v>1521</v>
      </c>
      <c r="H141" s="10">
        <v>42528</v>
      </c>
      <c r="I141" s="153" t="s">
        <v>1522</v>
      </c>
      <c r="J141" s="10" t="s">
        <v>1558</v>
      </c>
      <c r="O141" s="153">
        <v>50</v>
      </c>
      <c r="P141" s="153">
        <v>50</v>
      </c>
      <c r="Q141" s="153" t="s">
        <v>2813</v>
      </c>
    </row>
    <row r="142" spans="1:256" s="153" customFormat="1" ht="41.25" customHeight="1" x14ac:dyDescent="0.3">
      <c r="A142" s="172">
        <v>137</v>
      </c>
      <c r="B142" s="42" t="s">
        <v>2541</v>
      </c>
      <c r="C142" s="6" t="s">
        <v>2125</v>
      </c>
      <c r="D142" s="153" t="s">
        <v>263</v>
      </c>
      <c r="E142" s="153" t="s">
        <v>2810</v>
      </c>
      <c r="F142" s="114">
        <v>14786344</v>
      </c>
      <c r="G142" s="153" t="s">
        <v>1195</v>
      </c>
      <c r="H142" s="10">
        <v>42538</v>
      </c>
      <c r="I142" s="153" t="s">
        <v>1511</v>
      </c>
      <c r="J142" s="153" t="s">
        <v>2546</v>
      </c>
      <c r="O142" s="153">
        <v>50</v>
      </c>
      <c r="P142" s="153">
        <v>50</v>
      </c>
      <c r="Q142" s="153" t="s">
        <v>2813</v>
      </c>
    </row>
    <row r="143" spans="1:256" s="153" customFormat="1" ht="41.25" customHeight="1" x14ac:dyDescent="0.3">
      <c r="A143" s="172">
        <v>138</v>
      </c>
      <c r="B143" s="45" t="s">
        <v>2571</v>
      </c>
      <c r="C143" s="153" t="s">
        <v>2240</v>
      </c>
      <c r="D143" s="153" t="s">
        <v>263</v>
      </c>
      <c r="E143" s="153" t="s">
        <v>2810</v>
      </c>
      <c r="F143" s="114">
        <v>0</v>
      </c>
      <c r="G143" s="153" t="s">
        <v>1546</v>
      </c>
      <c r="H143" s="10">
        <v>42718</v>
      </c>
      <c r="I143" s="153" t="s">
        <v>1547</v>
      </c>
      <c r="J143" s="153" t="s">
        <v>1548</v>
      </c>
      <c r="O143" s="153">
        <v>50</v>
      </c>
      <c r="P143" s="153">
        <v>50</v>
      </c>
      <c r="Q143" s="153" t="s">
        <v>2813</v>
      </c>
      <c r="R143" s="153" t="s">
        <v>2572</v>
      </c>
    </row>
    <row r="144" spans="1:256" s="153" customFormat="1" ht="41.25" customHeight="1" x14ac:dyDescent="0.3">
      <c r="A144" s="172">
        <v>139</v>
      </c>
      <c r="B144" s="46" t="s">
        <v>2457</v>
      </c>
      <c r="C144" s="153" t="s">
        <v>1593</v>
      </c>
      <c r="D144" s="153" t="s">
        <v>471</v>
      </c>
      <c r="E144" s="153" t="s">
        <v>2810</v>
      </c>
      <c r="F144" s="114">
        <v>200000000</v>
      </c>
      <c r="G144" s="153" t="s">
        <v>1614</v>
      </c>
      <c r="H144" s="10">
        <v>42564</v>
      </c>
      <c r="I144" s="153" t="s">
        <v>1615</v>
      </c>
      <c r="J144" s="153" t="s">
        <v>2458</v>
      </c>
      <c r="O144" s="153">
        <v>50</v>
      </c>
      <c r="P144" s="153">
        <v>50</v>
      </c>
      <c r="Q144" s="153" t="s">
        <v>2813</v>
      </c>
    </row>
    <row r="145" spans="1:18" s="153" customFormat="1" ht="41.25" customHeight="1" x14ac:dyDescent="0.3">
      <c r="A145" s="172">
        <v>140</v>
      </c>
      <c r="B145" s="42" t="s">
        <v>2573</v>
      </c>
      <c r="C145" s="153" t="s">
        <v>2240</v>
      </c>
      <c r="D145" s="153" t="s">
        <v>471</v>
      </c>
      <c r="E145" s="153" t="s">
        <v>2810</v>
      </c>
      <c r="F145" s="114">
        <v>3447250</v>
      </c>
      <c r="G145" s="153" t="s">
        <v>1616</v>
      </c>
      <c r="H145" s="10">
        <v>42963</v>
      </c>
      <c r="I145" s="153" t="s">
        <v>1617</v>
      </c>
      <c r="J145" s="153" t="s">
        <v>2865</v>
      </c>
      <c r="O145" s="153">
        <v>50</v>
      </c>
      <c r="P145" s="153">
        <v>50</v>
      </c>
      <c r="Q145" s="153" t="s">
        <v>2813</v>
      </c>
      <c r="R145" s="153" t="s">
        <v>2574</v>
      </c>
    </row>
    <row r="146" spans="1:18" s="153" customFormat="1" ht="41.25" customHeight="1" x14ac:dyDescent="0.3">
      <c r="A146" s="172">
        <v>141</v>
      </c>
      <c r="B146" s="42" t="s">
        <v>2542</v>
      </c>
      <c r="C146" s="6" t="s">
        <v>2125</v>
      </c>
      <c r="D146" s="153" t="s">
        <v>471</v>
      </c>
      <c r="E146" s="153" t="s">
        <v>2810</v>
      </c>
      <c r="F146" s="114">
        <v>77690000</v>
      </c>
      <c r="G146" s="153" t="s">
        <v>1618</v>
      </c>
      <c r="H146" s="10">
        <v>42611</v>
      </c>
      <c r="I146" s="153" t="s">
        <v>1619</v>
      </c>
      <c r="J146" s="153" t="s">
        <v>2547</v>
      </c>
      <c r="O146" s="153">
        <v>50</v>
      </c>
      <c r="P146" s="153">
        <v>50</v>
      </c>
      <c r="Q146" s="153" t="s">
        <v>2813</v>
      </c>
    </row>
    <row r="147" spans="1:18" s="153" customFormat="1" ht="41.25" customHeight="1" x14ac:dyDescent="0.3">
      <c r="A147" s="172">
        <v>142</v>
      </c>
      <c r="B147" s="42" t="s">
        <v>2606</v>
      </c>
      <c r="C147" s="153" t="s">
        <v>2383</v>
      </c>
      <c r="D147" s="153" t="s">
        <v>471</v>
      </c>
      <c r="E147" s="153" t="s">
        <v>2810</v>
      </c>
      <c r="F147" s="114">
        <v>676337054</v>
      </c>
      <c r="G147" s="153" t="s">
        <v>1620</v>
      </c>
      <c r="H147" s="10">
        <v>42753</v>
      </c>
      <c r="I147" s="153" t="s">
        <v>1621</v>
      </c>
      <c r="J147" s="153" t="s">
        <v>2607</v>
      </c>
      <c r="O147" s="153">
        <v>50</v>
      </c>
      <c r="P147" s="153">
        <v>50</v>
      </c>
      <c r="Q147" s="153" t="s">
        <v>2813</v>
      </c>
    </row>
    <row r="148" spans="1:18" s="153" customFormat="1" ht="41.25" customHeight="1" x14ac:dyDescent="0.3">
      <c r="A148" s="172">
        <v>143</v>
      </c>
      <c r="B148" s="42" t="s">
        <v>2387</v>
      </c>
      <c r="C148" s="153" t="s">
        <v>1593</v>
      </c>
      <c r="D148" s="153" t="s">
        <v>471</v>
      </c>
      <c r="E148" s="153" t="s">
        <v>2810</v>
      </c>
      <c r="F148" s="114" t="s">
        <v>1594</v>
      </c>
      <c r="G148" s="153" t="s">
        <v>1595</v>
      </c>
      <c r="H148" s="10" t="s">
        <v>1596</v>
      </c>
      <c r="I148" s="153" t="s">
        <v>1597</v>
      </c>
      <c r="J148" s="153" t="s">
        <v>2459</v>
      </c>
      <c r="O148" s="153">
        <v>50</v>
      </c>
      <c r="P148" s="153">
        <v>50</v>
      </c>
      <c r="Q148" s="153" t="s">
        <v>2813</v>
      </c>
    </row>
    <row r="149" spans="1:18" s="67" customFormat="1" ht="41.25" customHeight="1" x14ac:dyDescent="0.3">
      <c r="A149" s="172">
        <v>144</v>
      </c>
      <c r="B149" s="77" t="s">
        <v>2718</v>
      </c>
      <c r="C149" s="67" t="s">
        <v>2120</v>
      </c>
      <c r="D149" s="67" t="s">
        <v>471</v>
      </c>
      <c r="E149" s="67" t="s">
        <v>2810</v>
      </c>
      <c r="F149" s="156">
        <v>6855000000</v>
      </c>
      <c r="G149" s="67" t="s">
        <v>2719</v>
      </c>
      <c r="H149" s="67" t="s">
        <v>2720</v>
      </c>
      <c r="I149" s="67" t="s">
        <v>2721</v>
      </c>
      <c r="J149" s="67" t="s">
        <v>2722</v>
      </c>
      <c r="O149" s="67">
        <v>50</v>
      </c>
      <c r="P149" s="67">
        <v>50</v>
      </c>
      <c r="Q149" s="153" t="s">
        <v>2813</v>
      </c>
    </row>
    <row r="150" spans="1:18" s="67" customFormat="1" ht="41.25" customHeight="1" x14ac:dyDescent="0.3">
      <c r="A150" s="172">
        <v>145</v>
      </c>
      <c r="B150" s="77" t="s">
        <v>2728</v>
      </c>
      <c r="C150" s="67" t="s">
        <v>2240</v>
      </c>
      <c r="D150" s="67" t="s">
        <v>471</v>
      </c>
      <c r="E150" s="67" t="s">
        <v>2810</v>
      </c>
      <c r="F150" s="156">
        <v>59739623</v>
      </c>
      <c r="G150" s="67" t="s">
        <v>2729</v>
      </c>
      <c r="H150" s="67" t="s">
        <v>2730</v>
      </c>
      <c r="I150" s="67" t="s">
        <v>2731</v>
      </c>
      <c r="J150" s="67" t="s">
        <v>2732</v>
      </c>
      <c r="O150" s="67">
        <v>50</v>
      </c>
      <c r="P150" s="67">
        <v>50</v>
      </c>
      <c r="Q150" s="153" t="s">
        <v>2813</v>
      </c>
    </row>
    <row r="151" spans="1:18" s="67" customFormat="1" ht="82.8" x14ac:dyDescent="0.3">
      <c r="A151" s="172">
        <v>146</v>
      </c>
      <c r="B151" s="77" t="s">
        <v>2747</v>
      </c>
      <c r="C151" s="67" t="s">
        <v>2186</v>
      </c>
      <c r="D151" s="67" t="s">
        <v>471</v>
      </c>
      <c r="E151" s="67" t="s">
        <v>2810</v>
      </c>
      <c r="F151" s="156">
        <v>27000000</v>
      </c>
      <c r="G151" s="67" t="s">
        <v>2748</v>
      </c>
      <c r="H151" s="67" t="s">
        <v>2749</v>
      </c>
      <c r="I151" s="67" t="s">
        <v>2750</v>
      </c>
      <c r="J151" s="67" t="s">
        <v>2850</v>
      </c>
      <c r="O151" s="67">
        <v>50</v>
      </c>
      <c r="P151" s="67">
        <v>50</v>
      </c>
      <c r="Q151" s="153" t="s">
        <v>2813</v>
      </c>
    </row>
    <row r="152" spans="1:18" s="153" customFormat="1" ht="110.4" x14ac:dyDescent="0.3">
      <c r="A152" s="172">
        <v>147</v>
      </c>
      <c r="B152" s="153" t="s">
        <v>2814</v>
      </c>
      <c r="C152" s="153" t="s">
        <v>2876</v>
      </c>
      <c r="D152" s="153" t="s">
        <v>471</v>
      </c>
      <c r="E152" s="153" t="s">
        <v>2810</v>
      </c>
      <c r="F152" s="154">
        <v>62930525</v>
      </c>
      <c r="G152" s="153" t="s">
        <v>2811</v>
      </c>
      <c r="H152" s="10" t="s">
        <v>2812</v>
      </c>
      <c r="I152" s="23" t="s">
        <v>2877</v>
      </c>
      <c r="J152" s="24" t="s">
        <v>2801</v>
      </c>
      <c r="P152" s="21"/>
      <c r="Q152" s="153" t="s">
        <v>2813</v>
      </c>
    </row>
    <row r="153" spans="1:18" customFormat="1" ht="82.8" x14ac:dyDescent="0.3">
      <c r="A153" s="172">
        <v>148</v>
      </c>
      <c r="B153" s="166" t="s">
        <v>2897</v>
      </c>
      <c r="C153" s="166" t="s">
        <v>2186</v>
      </c>
      <c r="D153" s="166" t="s">
        <v>471</v>
      </c>
      <c r="E153" s="166" t="s">
        <v>2810</v>
      </c>
      <c r="F153" s="154">
        <v>632250000</v>
      </c>
      <c r="G153" s="166" t="s">
        <v>2898</v>
      </c>
      <c r="H153" s="166" t="s">
        <v>2749</v>
      </c>
      <c r="I153" s="168" t="s">
        <v>2899</v>
      </c>
      <c r="J153" s="24" t="s">
        <v>2900</v>
      </c>
      <c r="O153" s="166">
        <v>50</v>
      </c>
      <c r="P153" s="67">
        <v>50</v>
      </c>
      <c r="Q153" s="166" t="s">
        <v>2813</v>
      </c>
    </row>
    <row r="154" spans="1:18" s="179" customFormat="1" ht="82.8" x14ac:dyDescent="0.3">
      <c r="A154" s="172">
        <v>149</v>
      </c>
      <c r="B154" s="42" t="s">
        <v>2980</v>
      </c>
      <c r="C154" s="50" t="s">
        <v>2169</v>
      </c>
      <c r="D154" s="50" t="s">
        <v>471</v>
      </c>
      <c r="E154" s="50" t="s">
        <v>171</v>
      </c>
      <c r="F154" s="184">
        <v>259000000</v>
      </c>
      <c r="G154" s="50" t="s">
        <v>2981</v>
      </c>
      <c r="H154" s="50" t="s">
        <v>2982</v>
      </c>
      <c r="I154" s="182" t="s">
        <v>2983</v>
      </c>
      <c r="J154" s="183" t="s">
        <v>2984</v>
      </c>
      <c r="Q154" s="179" t="s">
        <v>2813</v>
      </c>
    </row>
    <row r="155" spans="1:18" x14ac:dyDescent="0.3">
      <c r="F155" s="176">
        <f>SUM(F7:F154)</f>
        <v>21535793504.5</v>
      </c>
    </row>
  </sheetData>
  <autoFilter ref="A5:R149"/>
  <mergeCells count="3">
    <mergeCell ref="A1:A3"/>
    <mergeCell ref="B1:E1"/>
    <mergeCell ref="B2:E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BASE DE DATOS PROCESOS GJ</vt:lpstr>
      <vt:lpstr>SACADOS DEL LISTADO 1</vt:lpstr>
      <vt:lpstr>SACADOS DEL LISTADO 2</vt:lpstr>
      <vt:lpstr>GRAL</vt:lpstr>
      <vt:lpstr>RES.</vt:lpstr>
      <vt:lpstr>A.P</vt:lpstr>
      <vt:lpstr>N.SIMPLE</vt:lpstr>
      <vt:lpstr>REDE</vt:lpstr>
      <vt:lpstr>REDI</vt:lpstr>
      <vt:lpstr>COCO</vt:lpstr>
      <vt:lpstr>EJECUTIVO</vt:lpstr>
      <vt:lpstr>SANCIONATORIO</vt:lpstr>
      <vt:lpstr>ORDINARIO LABORAL</vt:lpstr>
      <vt:lpstr>DECLARATIVO DE PERTENENCIA</vt:lpstr>
      <vt:lpstr>CUMPLIMIENTO</vt:lpstr>
      <vt:lpstr>EXEQUIBILIDAD</vt:lpstr>
      <vt:lpstr>OTROS</vt:lpstr>
      <vt:lpstr>NOTAS IMPOR</vt:lpstr>
      <vt:lpstr>CUANTIAS REPRESENTATIVAS</vt:lpstr>
      <vt:lpstr>Hoja1</vt:lpstr>
    </vt:vector>
  </TitlesOfParts>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arnold.sanchez</dc:creator>
  <cp:lastModifiedBy>meci calidad</cp:lastModifiedBy>
  <cp:revision/>
  <cp:lastPrinted>2017-12-22T14:05:37Z</cp:lastPrinted>
  <dcterms:created xsi:type="dcterms:W3CDTF">2016-07-13T20:29:37Z</dcterms:created>
  <dcterms:modified xsi:type="dcterms:W3CDTF">2019-03-12T14:43:54Z</dcterms:modified>
</cp:coreProperties>
</file>