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cajas\Desktop\"/>
    </mc:Choice>
  </mc:AlternateContent>
  <bookViews>
    <workbookView xWindow="120" yWindow="630" windowWidth="15480" windowHeight="8760" tabRatio="647"/>
  </bookViews>
  <sheets>
    <sheet name="1.1.1.1(D)  (2)" sheetId="39" r:id="rId1"/>
    <sheet name="1.1.1.1 (A)" sheetId="27" r:id="rId2"/>
    <sheet name="1.1.1.1(B)" sheetId="28" r:id="rId3"/>
    <sheet name="1.1.1.1(C)" sheetId="7" r:id="rId4"/>
    <sheet name="1.1.1.1(D) " sheetId="36" r:id="rId5"/>
    <sheet name="Eficiencia" sheetId="6" state="hidden" r:id="rId6"/>
  </sheets>
  <definedNames>
    <definedName name="_xlnm.Print_Area" localSheetId="1">'1.1.1.1 (A)'!$A$1:$O$78</definedName>
    <definedName name="_xlnm.Print_Area" localSheetId="2">'1.1.1.1(B)'!$A$1:$O$78</definedName>
    <definedName name="_xlnm.Print_Area" localSheetId="3">'1.1.1.1(C)'!$A$1:$O$78</definedName>
    <definedName name="_xlnm.Print_Area" localSheetId="4">'1.1.1.1(D) '!$A$1:$O$78</definedName>
    <definedName name="_xlnm.Print_Area" localSheetId="0">'1.1.1.1(D)  (2)'!$A$1:$O$78</definedName>
    <definedName name="_xlnm.Print_Area" localSheetId="5">Eficiencia!$A$1:$O$76</definedName>
    <definedName name="_xlnm.Print_Titles" localSheetId="1">'1.1.1.1 (A)'!$1:$4</definedName>
    <definedName name="_xlnm.Print_Titles" localSheetId="2">'1.1.1.1(B)'!$1:$4</definedName>
    <definedName name="_xlnm.Print_Titles" localSheetId="3">'1.1.1.1(C)'!$1:$4</definedName>
    <definedName name="_xlnm.Print_Titles" localSheetId="4">'1.1.1.1(D) '!$1:$4</definedName>
    <definedName name="_xlnm.Print_Titles" localSheetId="0">'1.1.1.1(D)  (2)'!$1:$4</definedName>
    <definedName name="_xlnm.Print_Titles" localSheetId="5">Eficiencia!$1:$4</definedName>
  </definedNames>
  <calcPr calcId="152511"/>
</workbook>
</file>

<file path=xl/calcChain.xml><?xml version="1.0" encoding="utf-8"?>
<calcChain xmlns="http://schemas.openxmlformats.org/spreadsheetml/2006/main">
  <c r="O78" i="39" l="1"/>
  <c r="O77" i="39"/>
  <c r="O76" i="39"/>
  <c r="O75" i="39"/>
  <c r="O74" i="39"/>
  <c r="O73" i="39"/>
  <c r="O72" i="39"/>
  <c r="O71" i="39"/>
  <c r="O70" i="39"/>
  <c r="O69" i="39"/>
  <c r="O68" i="39"/>
  <c r="O67" i="39"/>
  <c r="O66" i="39"/>
  <c r="O65" i="39"/>
  <c r="O64" i="39"/>
  <c r="O63" i="39"/>
  <c r="O62" i="39"/>
  <c r="O61" i="39"/>
  <c r="O60" i="39"/>
  <c r="O59" i="39"/>
  <c r="O58" i="39"/>
  <c r="O57" i="39"/>
  <c r="H33" i="39"/>
  <c r="G33" i="39"/>
  <c r="F33" i="39"/>
  <c r="E33" i="39"/>
  <c r="D33" i="39"/>
  <c r="C33" i="39"/>
  <c r="C32" i="39"/>
  <c r="D32" i="39" s="1"/>
  <c r="E32" i="39" s="1"/>
  <c r="F32" i="39" s="1"/>
  <c r="G32" i="39" s="1"/>
  <c r="H32" i="39" s="1"/>
  <c r="H29" i="39"/>
  <c r="G29" i="39"/>
  <c r="F29" i="39"/>
  <c r="E29" i="39"/>
  <c r="D29" i="39"/>
  <c r="C29" i="39"/>
  <c r="H28" i="39"/>
  <c r="G28" i="39"/>
  <c r="F28" i="39"/>
  <c r="E28" i="39"/>
  <c r="H27" i="39"/>
  <c r="G27" i="39"/>
  <c r="F27" i="39"/>
  <c r="E27" i="39"/>
  <c r="D27" i="39"/>
  <c r="D28" i="39" s="1"/>
  <c r="C27" i="39"/>
  <c r="C28" i="39" s="1"/>
  <c r="G31" i="7"/>
  <c r="O78" i="36" l="1"/>
  <c r="O77" i="36"/>
  <c r="O76" i="36"/>
  <c r="O75" i="36"/>
  <c r="O74" i="36"/>
  <c r="O73" i="36"/>
  <c r="O72" i="36"/>
  <c r="O71" i="36"/>
  <c r="O70" i="36"/>
  <c r="O69" i="36"/>
  <c r="O68" i="36"/>
  <c r="O67" i="36"/>
  <c r="O66" i="36"/>
  <c r="O65" i="36"/>
  <c r="O64" i="36"/>
  <c r="O63" i="36"/>
  <c r="O62" i="36"/>
  <c r="O61" i="36"/>
  <c r="O60" i="36"/>
  <c r="O59" i="36"/>
  <c r="O58" i="36"/>
  <c r="O57" i="36"/>
  <c r="H33" i="36"/>
  <c r="G33" i="36"/>
  <c r="F33" i="36"/>
  <c r="E33" i="36"/>
  <c r="D33" i="36"/>
  <c r="C33" i="36"/>
  <c r="C32" i="36"/>
  <c r="D32" i="36" s="1"/>
  <c r="E32" i="36" s="1"/>
  <c r="F32" i="36" s="1"/>
  <c r="G32" i="36" s="1"/>
  <c r="H32" i="36" s="1"/>
  <c r="H29" i="36"/>
  <c r="G29" i="36"/>
  <c r="F29" i="36"/>
  <c r="E29" i="36"/>
  <c r="D29" i="36"/>
  <c r="C29" i="36"/>
  <c r="H27" i="36"/>
  <c r="H28" i="36" s="1"/>
  <c r="G27" i="36"/>
  <c r="G28" i="36" s="1"/>
  <c r="F27" i="36"/>
  <c r="F28" i="36" s="1"/>
  <c r="E27" i="36"/>
  <c r="E28" i="36" s="1"/>
  <c r="D27" i="36"/>
  <c r="D28" i="36" s="1"/>
  <c r="C27" i="36"/>
  <c r="C28" i="36" s="1"/>
  <c r="O78" i="28" l="1"/>
  <c r="O77" i="28"/>
  <c r="O76" i="28"/>
  <c r="O75" i="28"/>
  <c r="O74" i="28"/>
  <c r="O73" i="28"/>
  <c r="O72" i="28"/>
  <c r="O71" i="28"/>
  <c r="O70" i="28"/>
  <c r="O69" i="28"/>
  <c r="O68" i="28"/>
  <c r="O67" i="28"/>
  <c r="O66" i="28"/>
  <c r="O65" i="28"/>
  <c r="O64" i="28"/>
  <c r="O63" i="28"/>
  <c r="O62" i="28"/>
  <c r="O61" i="28"/>
  <c r="O60" i="28"/>
  <c r="O59" i="28"/>
  <c r="O58" i="28"/>
  <c r="O57" i="28"/>
  <c r="H33" i="28"/>
  <c r="G33" i="28"/>
  <c r="F33" i="28"/>
  <c r="E33" i="28"/>
  <c r="D33" i="28"/>
  <c r="C33" i="28"/>
  <c r="H29" i="28"/>
  <c r="G29" i="28"/>
  <c r="F29" i="28"/>
  <c r="E29" i="28"/>
  <c r="D29" i="28"/>
  <c r="C29" i="28"/>
  <c r="H27" i="28"/>
  <c r="H28" i="28" s="1"/>
  <c r="G27" i="28"/>
  <c r="G28" i="28" s="1"/>
  <c r="F27" i="28"/>
  <c r="F28" i="28" s="1"/>
  <c r="E27" i="28"/>
  <c r="E28" i="28" s="1"/>
  <c r="D27" i="28"/>
  <c r="D28" i="28" s="1"/>
  <c r="C27" i="28"/>
  <c r="C28" i="28" s="1"/>
  <c r="O78" i="27"/>
  <c r="O77" i="27"/>
  <c r="O76" i="27"/>
  <c r="O75" i="27"/>
  <c r="O74" i="27"/>
  <c r="O73" i="27"/>
  <c r="O72" i="27"/>
  <c r="O71" i="27"/>
  <c r="O70" i="27"/>
  <c r="O69" i="27"/>
  <c r="O68" i="27"/>
  <c r="O67" i="27"/>
  <c r="O66" i="27"/>
  <c r="O65" i="27"/>
  <c r="O64" i="27"/>
  <c r="O63" i="27"/>
  <c r="O62" i="27"/>
  <c r="O61" i="27"/>
  <c r="O60" i="27"/>
  <c r="O59" i="27"/>
  <c r="O58" i="27"/>
  <c r="O57" i="27"/>
  <c r="H33" i="27"/>
  <c r="G33" i="27"/>
  <c r="F33" i="27"/>
  <c r="E33" i="27"/>
  <c r="D33" i="27"/>
  <c r="C33" i="27"/>
  <c r="H29" i="27"/>
  <c r="G29" i="27"/>
  <c r="F29" i="27"/>
  <c r="E29" i="27"/>
  <c r="D29" i="27"/>
  <c r="C29" i="27"/>
  <c r="H27" i="27"/>
  <c r="H28" i="27" s="1"/>
  <c r="G27" i="27"/>
  <c r="G28" i="27" s="1"/>
  <c r="F27" i="27"/>
  <c r="F28" i="27" s="1"/>
  <c r="E27" i="27"/>
  <c r="E28" i="27" s="1"/>
  <c r="D27" i="27"/>
  <c r="D28" i="27" s="1"/>
  <c r="C27" i="27"/>
  <c r="C28" i="27" s="1"/>
  <c r="C32" i="28" l="1"/>
  <c r="D32" i="28" s="1"/>
  <c r="E32" i="28" s="1"/>
  <c r="F32" i="28" s="1"/>
  <c r="G32" i="28" s="1"/>
  <c r="H32" i="28" s="1"/>
  <c r="C32" i="27"/>
  <c r="D32" i="27" s="1"/>
  <c r="E32" i="27" s="1"/>
  <c r="F32" i="27" s="1"/>
  <c r="G32" i="27" s="1"/>
  <c r="H32" i="27" s="1"/>
  <c r="O57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58" i="7"/>
  <c r="O77" i="7"/>
  <c r="O78" i="7"/>
  <c r="H33" i="7"/>
  <c r="G33" i="7"/>
  <c r="F33" i="7"/>
  <c r="E33" i="7"/>
  <c r="D33" i="7"/>
  <c r="C33" i="7"/>
  <c r="C32" i="7"/>
  <c r="D32" i="7" s="1"/>
  <c r="E32" i="7" s="1"/>
  <c r="F32" i="7" s="1"/>
  <c r="G32" i="7" s="1"/>
  <c r="H32" i="7" s="1"/>
  <c r="H29" i="7"/>
  <c r="G29" i="7"/>
  <c r="F29" i="7"/>
  <c r="E29" i="7"/>
  <c r="D29" i="7"/>
  <c r="C29" i="7"/>
  <c r="H27" i="7"/>
  <c r="H28" i="7" s="1"/>
  <c r="O59" i="6"/>
  <c r="O62" i="6"/>
  <c r="O63" i="6"/>
  <c r="O57" i="6"/>
  <c r="O58" i="6"/>
  <c r="O60" i="6"/>
  <c r="O64" i="6"/>
  <c r="O66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C57" i="6"/>
  <c r="D57" i="6"/>
  <c r="E57" i="6"/>
  <c r="F57" i="6"/>
  <c r="G57" i="6"/>
  <c r="H57" i="6"/>
  <c r="I57" i="6"/>
  <c r="J57" i="6"/>
  <c r="K57" i="6"/>
  <c r="L57" i="6"/>
  <c r="M57" i="6"/>
  <c r="N57" i="6"/>
  <c r="B57" i="6"/>
  <c r="G50" i="6"/>
  <c r="L38" i="6"/>
  <c r="L41" i="6"/>
  <c r="L44" i="6"/>
  <c r="L47" i="6"/>
  <c r="L50" i="6"/>
  <c r="L35" i="6"/>
  <c r="G38" i="6"/>
  <c r="G41" i="6"/>
  <c r="G44" i="6"/>
  <c r="G47" i="6"/>
  <c r="G35" i="6"/>
  <c r="D31" i="6"/>
  <c r="E31" i="6"/>
  <c r="F31" i="6"/>
  <c r="G31" i="6"/>
  <c r="H31" i="6"/>
  <c r="C31" i="6"/>
  <c r="B27" i="6"/>
  <c r="C26" i="6"/>
  <c r="D26" i="6"/>
  <c r="E26" i="6"/>
  <c r="F26" i="6"/>
  <c r="G26" i="6"/>
  <c r="H26" i="6"/>
  <c r="B26" i="6"/>
  <c r="J20" i="6"/>
  <c r="E28" i="6" s="1"/>
  <c r="I20" i="6"/>
  <c r="H20" i="6"/>
  <c r="G20" i="6"/>
  <c r="F20" i="6"/>
  <c r="E20" i="6"/>
  <c r="D20" i="6"/>
  <c r="C20" i="6"/>
  <c r="B20" i="6"/>
  <c r="F15" i="6"/>
  <c r="F13" i="6"/>
  <c r="F11" i="6"/>
  <c r="F9" i="6"/>
  <c r="F7" i="6"/>
  <c r="F5" i="6"/>
  <c r="C15" i="6"/>
  <c r="C13" i="6"/>
  <c r="C11" i="6"/>
  <c r="C9" i="6"/>
  <c r="C7" i="6"/>
  <c r="C29" i="6" s="1"/>
  <c r="C5" i="6"/>
  <c r="H33" i="6"/>
  <c r="G33" i="6"/>
  <c r="F33" i="6"/>
  <c r="E33" i="6"/>
  <c r="D33" i="6"/>
  <c r="C33" i="6"/>
  <c r="H29" i="6"/>
  <c r="G29" i="6"/>
  <c r="F29" i="6"/>
  <c r="E29" i="6"/>
  <c r="D29" i="6"/>
  <c r="G27" i="6"/>
  <c r="E27" i="6"/>
  <c r="C32" i="6"/>
  <c r="C27" i="7"/>
  <c r="C28" i="7" s="1"/>
  <c r="E27" i="7"/>
  <c r="E28" i="7" s="1"/>
  <c r="G27" i="7"/>
  <c r="G28" i="7" s="1"/>
  <c r="D27" i="7"/>
  <c r="D28" i="7" s="1"/>
  <c r="F27" i="7"/>
  <c r="F28" i="7" s="1"/>
  <c r="D27" i="6"/>
  <c r="C27" i="6"/>
  <c r="H27" i="6"/>
  <c r="F27" i="6"/>
  <c r="E32" i="6"/>
  <c r="D32" i="6"/>
  <c r="F32" i="6"/>
  <c r="G32" i="6"/>
  <c r="H32" i="6"/>
  <c r="H28" i="6" l="1"/>
  <c r="D28" i="6"/>
  <c r="G28" i="6"/>
  <c r="F28" i="6"/>
  <c r="C28" i="6"/>
</calcChain>
</file>

<file path=xl/comments1.xml><?xml version="1.0" encoding="utf-8"?>
<comments xmlns="http://schemas.openxmlformats.org/spreadsheetml/2006/main">
  <authors>
    <author>CAROL VIVIANA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2.xml><?xml version="1.0" encoding="utf-8"?>
<comments xmlns="http://schemas.openxmlformats.org/spreadsheetml/2006/main">
  <authors>
    <author>CAROL VIVIANA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3.xml><?xml version="1.0" encoding="utf-8"?>
<comments xmlns="http://schemas.openxmlformats.org/spreadsheetml/2006/main">
  <authors>
    <author>CAROL VIVIANA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4.xml><?xml version="1.0" encoding="utf-8"?>
<comments xmlns="http://schemas.openxmlformats.org/spreadsheetml/2006/main">
  <authors>
    <author>CAROL VIVIANA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5.xml><?xml version="1.0" encoding="utf-8"?>
<comments xmlns="http://schemas.openxmlformats.org/spreadsheetml/2006/main">
  <authors>
    <author>CAROL VIVIANA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6.xml><?xml version="1.0" encoding="utf-8"?>
<comments xmlns="http://schemas.openxmlformats.org/spreadsheetml/2006/main">
  <authors>
    <author>CAROL VIVIANA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</rPr>
          <t xml:space="preserve">Se obtiene de la resta de la meta del año con la línea base (CRECIENTE) </t>
        </r>
      </text>
    </comment>
  </commentList>
</comments>
</file>

<file path=xl/sharedStrings.xml><?xml version="1.0" encoding="utf-8"?>
<sst xmlns="http://schemas.openxmlformats.org/spreadsheetml/2006/main" count="574" uniqueCount="148">
  <si>
    <t>Versión 1</t>
  </si>
  <si>
    <t>Página 1 de 1</t>
  </si>
  <si>
    <t>FEBRERO</t>
  </si>
  <si>
    <t>ABRIL</t>
  </si>
  <si>
    <t>JUNIO</t>
  </si>
  <si>
    <t>AGOSTO</t>
  </si>
  <si>
    <t>OCTUBRE</t>
  </si>
  <si>
    <t>DICIEMBRE</t>
  </si>
  <si>
    <t>GRÁFICO</t>
  </si>
  <si>
    <t>PLAN DE ACCIÓN (AÑO)</t>
  </si>
  <si>
    <t>UNIDAD EJECUTORA</t>
  </si>
  <si>
    <t>DIMENSIÓN</t>
  </si>
  <si>
    <t>OBJETIVO ESTRATÉGICO</t>
  </si>
  <si>
    <t>SECTOR</t>
  </si>
  <si>
    <t>OBJETIVO SECTORIAL</t>
  </si>
  <si>
    <t>PROGRAMA</t>
  </si>
  <si>
    <t>SUBPROGRAMA</t>
  </si>
  <si>
    <t>PRODUCTOS ESPERADOS</t>
  </si>
  <si>
    <t>DATOS GENERALES</t>
  </si>
  <si>
    <t>NOMBRE PROYECTO Y No. DE REGISTRO DEL BANCO DE PROYECTOS</t>
  </si>
  <si>
    <t>LINEA BASE</t>
  </si>
  <si>
    <t>METAS</t>
  </si>
  <si>
    <t>DESCRIPCIÓN</t>
  </si>
  <si>
    <t>VALOR</t>
  </si>
  <si>
    <t>UNIDAD DE MEDIDA</t>
  </si>
  <si>
    <t>DESCRIPCIÓN DE ACTIVIDADES</t>
  </si>
  <si>
    <t>CRONOGRAMA DE ACTIVIDADES</t>
  </si>
  <si>
    <t>TIEMPO TOTAL PROGRAMADO
(MESES)</t>
  </si>
  <si>
    <t>E</t>
  </si>
  <si>
    <t>F</t>
  </si>
  <si>
    <t>M</t>
  </si>
  <si>
    <t>A</t>
  </si>
  <si>
    <t>J</t>
  </si>
  <si>
    <t>S</t>
  </si>
  <si>
    <t>O</t>
  </si>
  <si>
    <t>N</t>
  </si>
  <si>
    <t>D</t>
  </si>
  <si>
    <t>MEDICIÓN DEL INDICADOR</t>
  </si>
  <si>
    <t>CUMPLIMIENTO AÑO VIGENTE</t>
  </si>
  <si>
    <t>PONDERADO</t>
  </si>
  <si>
    <t>INDICADOR DEL PROYECTO</t>
  </si>
  <si>
    <t>No. CONTRATO CONVENIO U ORDEN</t>
  </si>
  <si>
    <t>VALOR APROPIADO (CRP)</t>
  </si>
  <si>
    <t>CUMPLIMIENTO PRESUPUESTAL</t>
  </si>
  <si>
    <t>PRESUPUESTO EJECUTADO</t>
  </si>
  <si>
    <t>RESULTADOS ESPERADOS</t>
  </si>
  <si>
    <t>DIRECCIONAMIENTO Y PLANEACIÓN ESTRATÉGICA</t>
  </si>
  <si>
    <t>F - DPE - 190 - 03</t>
  </si>
  <si>
    <t>PLAN DE ACCIÓN</t>
  </si>
  <si>
    <t>1 BIMESTRE</t>
  </si>
  <si>
    <t>4 BIMESTRE</t>
  </si>
  <si>
    <t>6 BIMESTRE</t>
  </si>
  <si>
    <t>ANÁLISIS DE DATOS</t>
  </si>
  <si>
    <t>ACCIONES DE MEJORA</t>
  </si>
  <si>
    <t>2 BIMESTRE</t>
  </si>
  <si>
    <t>3 BIMESTRE</t>
  </si>
  <si>
    <t xml:space="preserve">5 BIMESTRE </t>
  </si>
  <si>
    <t>MEDICIÓN DE EFICACIA PRESUPUESTAL</t>
  </si>
  <si>
    <t>MEDICIÓN DE EFICACIA DEL PROYECTO</t>
  </si>
  <si>
    <t>VARIABLES</t>
  </si>
  <si>
    <t>META RESULTADO ESPERADO</t>
  </si>
  <si>
    <t>Creciente / Decreciente</t>
  </si>
  <si>
    <t>1 Si es creciente</t>
  </si>
  <si>
    <t>2 Si es decreciente</t>
  </si>
  <si>
    <t>FUENTE ESTRATEGICA DE DESARROLLO</t>
  </si>
  <si>
    <t>POLITICA SECTORIAL</t>
  </si>
  <si>
    <t>OBJETIVO</t>
  </si>
  <si>
    <t>META(S) ESPERADA(S)</t>
  </si>
  <si>
    <t>META ESPERADA DURANTE LA VIGENCIA:</t>
  </si>
  <si>
    <t>Versión: 2</t>
  </si>
  <si>
    <t>ALCALDIA DE POPAYÁN</t>
  </si>
  <si>
    <t xml:space="preserve">INDICADOR </t>
  </si>
  <si>
    <t>GCD - 170</t>
  </si>
  <si>
    <t>UNIDADES</t>
  </si>
  <si>
    <t>X</t>
  </si>
  <si>
    <t>ACTIVIDADES EJECUTADOS</t>
  </si>
  <si>
    <t>ACTIVIDADES  PLANEADOS A EJECUTAR</t>
  </si>
  <si>
    <t>Número de eventos ejecutados</t>
  </si>
  <si>
    <t>Número de eventos programados X100</t>
  </si>
  <si>
    <t>Numero de actividades realizada</t>
  </si>
  <si>
    <t>Numero de actividades Programadas</t>
  </si>
  <si>
    <t>EVENTOS PROGRAMADOS/ EVENTOS REALIZADOS</t>
  </si>
  <si>
    <t>PLAN PROGRAMADO</t>
  </si>
  <si>
    <t>PLAN IMPLEMENTADO</t>
  </si>
  <si>
    <t>porcentaje</t>
  </si>
  <si>
    <t>OFICINA ASESORA DE PLANEACIÓN</t>
  </si>
  <si>
    <t>3.2 EFICIENCIA Y EFICACIA DE LA ADMINISTRACION PUBLICA</t>
  </si>
  <si>
    <t>3.2.1 PLAN ESTRATEGICO DE OPTIMIZACION ADMINISTRATIVA</t>
  </si>
  <si>
    <t>3. FUENTES DE GOBERNANZA Y DESARROLLO INSTITUCIONAL</t>
  </si>
  <si>
    <t>TRANSFORMAR A LA ADMINISTRACION MUNICIPAL EN UNA ORGANIZACIÓN EFICIENTE, RACIONALIZADA, MODERNA Y EFICAZ.</t>
  </si>
  <si>
    <t>HACER DE LA GOBERNANZA Y LA GOBERNABILIDAD FACTORES PRIMORDIALES DEL DESARROLLO INSTITUCIONAL.</t>
  </si>
  <si>
    <t>MAXIMIZAR EL DESEMPEÑO INSTITUCIONAL DE LA OFICINA ASESORA DE PLANEACIÓN.</t>
  </si>
  <si>
    <t>FORTALECER INSTITUCIONALMENTE LA OFICINA ASESORA DE PLANEACIÓN.</t>
  </si>
  <si>
    <t>OFICINA SESORA DE PLANEACIÓN EN PROCESO DE FORTALECIMIENTO INTEGRAL</t>
  </si>
  <si>
    <t>FORTALECIMIENTO INTEGRAL DE LA OFICINA ASESORA DE PLANEACIÓN</t>
  </si>
  <si>
    <t>IMPLEMENTAR EL PROCESO DE FORTALECIMIENTO INSTITUCIONAL DE LA PLANEACIÓN MUNICIPAL</t>
  </si>
  <si>
    <t>OFICINA ASESORA DE PLANEACIÓN FORTALECIDA</t>
  </si>
  <si>
    <t xml:space="preserve">IMPLEMENTACION DEL CENTRO DE ATENCION PARA LA INTEGRACION LABORAL  DEDICADO A LA PROMOCIÓN, DIVULGACIÓN E INTERMEDIACIÓN A TRAVÉS DE UNA ESTRUCTURA DE SERVICIOS  FLEXIBLES, EQUITATIVOS Y DE CALIDAD  CONTRIBUYENDO CON SU FORMACIÓN INTEGRAL E INSERCIÓN EN EL MERCADO LABORAL TANTO NACIONAL, COMO INTERNACIONAL EN EL MUNICIPIO DE POPAYAN
</t>
  </si>
  <si>
    <t>6. FUENTES DE COMPETITIVIDAD, PRODUCTIVIDAD Y DESARROLLO ECONOMICO</t>
  </si>
  <si>
    <t>MEJORAR INCREMENTALMENTE LOS PROCESOS DE COMPETITIVIDAD, PRODUCTIVIDAD , EMPLEO Y EMPLEABILIDAD DEL MUNICIPIO DE POPAYAN.</t>
  </si>
  <si>
    <t>6.1 COMPETITIVIDAD, PRODUCTIVIDAD Y EMPLEO.</t>
  </si>
  <si>
    <t>6.1.4 PLAN LOCAL DE EMPLEO</t>
  </si>
  <si>
    <t>IMPLEMENTAR ACCIONES QUE POSIBILITEN EL DESARROLLO ECONOMICO INTEGRAL DEL MUNICIPIO DE POPAYAN CON BASE EN SUS POTENCIALIDADES ENDOGENAS.</t>
  </si>
  <si>
    <t>PRIORIZAR Y DESARROLLAR ACCIONES QUE MEJOREN INCREMENTALMENTE LOS INDICES DE EMPLEO Y EMPLEABILIDAD EN EL MUNICIPIO DE POPAYAN.</t>
  </si>
  <si>
    <t>IMPLEMENTAR Y OPERAR EL CENTRO DE ATENCION PARA LA INTEGRACION LABORAL.</t>
  </si>
  <si>
    <t>ACCIONES PROGRAMADAS</t>
  </si>
  <si>
    <t>ACCIONES IMPLEMENTADAS</t>
  </si>
  <si>
    <t>CONSOLIDACIÓN DEL CENTRO</t>
  </si>
  <si>
    <t>IMPLEMENTACION DEL CENTRO</t>
  </si>
  <si>
    <t>OPERACIÓN DEL CENTRO</t>
  </si>
  <si>
    <t>SEGUIMIENTO INTEGRAL</t>
  </si>
  <si>
    <t>ADMINISTRACION DE LOS RECURSOS PARA LA IMPLEMENTACION DEL PLAN MUNICIPAL DE DESARROLLO TURISTICO Y MARKETING TERRITORIAL DE POPAYAN</t>
  </si>
  <si>
    <t xml:space="preserve">OFICINA ASESORA DE PLANEACIÓN </t>
  </si>
  <si>
    <t>6. FUENTES DE COMPETITIVIDAD, PRODUCTIVIDAD Y DESARROLLO ECONOMICO.</t>
  </si>
  <si>
    <t>6.1 COMPETITIVIDAD, PRODUCTIVIDAD Y EMPLEO</t>
  </si>
  <si>
    <t>6.1.1 DESARROLLO TURISTICO</t>
  </si>
  <si>
    <t>IMPLEMENTAR ACCIONES QUE POSIBILITEN POSICIONAR A POPAYAN COMO UN RECONOCIDO DESTINO TURISTICO A NIVEL REGIONAL, NACIONAL E INTERNACIONAL.</t>
  </si>
  <si>
    <t>OFICINA ASESORA DE PLANEACÓN</t>
  </si>
  <si>
    <t>IMPLEMENTAR EL PLAN DE DESARROLL TURISTICO DEL MUNICIPIO DE POPAYAN</t>
  </si>
  <si>
    <t>PLAN TURISTICO FORMULADO</t>
  </si>
  <si>
    <t>PLAN TURISTICO IMPLEMENTADO</t>
  </si>
  <si>
    <t>IMPLEMENTACION DEL PLAN DE DESARROLLO TURISTICO DE POPAYAN</t>
  </si>
  <si>
    <t>OFICINA ASESORA DE PLANEACION</t>
  </si>
  <si>
    <t>ADMINISTRACION DE LOS RECURSOS PARA LA CORRECTA REVISIÓN Y/O AJUSTES DEL PLAN DE ORDENAMIENTO TERRITORIAL PARA EL 2014 EN EL MUNICIPIO DE POPAYAN</t>
  </si>
  <si>
    <t>2. FUENTES DE DESARROLLO ESTRUCTURAL URBANO Y RURAL.</t>
  </si>
  <si>
    <t>2.1 SECTOR ORDENAMIENTO DEL TERRITORIO</t>
  </si>
  <si>
    <t>2.1.1 ORDENAMIENTO TERRITORIAL</t>
  </si>
  <si>
    <t>PRIORIZAR E IMPLEMENTAR LAS ACCIONES DE DESARROLLO ESTRUCTURAL QUE LE PERMITAN AL MUNICIPIO LOGRAR CONDICIONES DE DESARROLLO ACORDES A SUS POTENCIALIDADES.</t>
  </si>
  <si>
    <t>IMPLEMENTAR UN MODELO DE OCUPACION DEL TERRITORIO QUE LE POSIBILITE AL MUNICIPIO DESARROLLAR OPTIMAMENTE CADA UNO DE SUS SECTORES PRIMORDIALES Y ESTRATEGICOS.</t>
  </si>
  <si>
    <t>REVISION Y ASJUSTE DEL PLAN DE ORDENAMIENTO TERRITORIAL DEL MUNICIPIO DE POPAYAN.</t>
  </si>
  <si>
    <t>POT VIGENTE</t>
  </si>
  <si>
    <t>POT REVISADO Y AJUSTADO</t>
  </si>
  <si>
    <t>IMPLEMENTACION DE ACCIONES DE REVISION Y AJUSTE DEL POT VIGENTE DEL MUNICIPIO DE POPAYAN.</t>
  </si>
  <si>
    <t>3.  FUENTES DE GOBERNANZA Y DESARROLLO INSTITUCIONAL</t>
  </si>
  <si>
    <t>3.2  EFICIENCIA Y EFICACIA DE LA ADMINISTRACIÓN PÚBLICA</t>
  </si>
  <si>
    <t>3.2.1 PLAN ESTRATÉGICO DE OPTIMIZACIÓN ADMINISTRATIVA</t>
  </si>
  <si>
    <t>3.2.1.2 FORMULACIÓN, SEGUIMIENTO Y GESTIÓN ESTRATÉGICA DEL PLAN DE DESARROLLO Y LOS PLANES DE ACCIÓN ORIENTADOS A RESULTADOS.</t>
  </si>
  <si>
    <t>PLAN DE DESARROLLO 2016-2019 FORMULADO, APROBADO Y EN PROCESO DE IMPLEMENTACIÓN.</t>
  </si>
  <si>
    <t>PLAN DE DESARROLLO 2012-2015</t>
  </si>
  <si>
    <t>PLAN DE DESARROLLO APROBADO Y EN PROCESO DE IMPLEMENTACIÓN</t>
  </si>
  <si>
    <t>ADMINISTRACION DE LOS RECURSOS DEL 2016 QUE PERMITAN EL FORTALECIMIENTO INSTITUCIONAL DE LOS PROCESOS QUE SE REFIEREN A LA OFICINA ASESORA DE PLANEACION MUNICIPAL DE POPAYAN</t>
  </si>
  <si>
    <t>PDM APROBADO</t>
  </si>
  <si>
    <t>PDM APROBADO Y EN PROCESO DE IMPLEMENTACIÓN</t>
  </si>
  <si>
    <t>APROBACIÓN DEL PDM</t>
  </si>
  <si>
    <t xml:space="preserve">FORMULACI{ON DEL PDM </t>
  </si>
  <si>
    <t>IMPLEMENTACIÓN DEL NUEVO PDM</t>
  </si>
  <si>
    <t>MODERNIZAR LA ESTRUCTURA ADMINISTRATIVA Y ORGANIZACIONAL DE LA ADMINISTRACIÓN MUNICIPAL</t>
  </si>
  <si>
    <t>IMPLEMENTAR UNA ESTRUCTURA ADMINISTRATIVAS MODERNA, EFICIENTE Y ACORDE A LAS NECESIDADES Y RETOS DEL MUNICIPIO.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</si>
</sst>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dd\-mm\-yy"/>
    <numFmt numFmtId="167" formatCode="0.0%"/>
  </numFmts>
  <fonts count="2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b/>
      <sz val="10"/>
      <color indexed="5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8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280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0" fontId="7" fillId="2" borderId="0" xfId="5" applyNumberFormat="1" applyFont="1" applyFill="1" applyBorder="1" applyAlignment="1" applyProtection="1">
      <alignment horizontal="center" vertical="center"/>
      <protection locked="0"/>
    </xf>
    <xf numFmtId="167" fontId="3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9" fontId="6" fillId="0" borderId="5" xfId="5" applyFont="1" applyFill="1" applyBorder="1" applyAlignment="1">
      <alignment horizontal="center" vertical="center"/>
    </xf>
    <xf numFmtId="9" fontId="6" fillId="0" borderId="6" xfId="5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9" fillId="3" borderId="7" xfId="4" applyFont="1" applyFill="1" applyBorder="1" applyAlignment="1" applyProtection="1">
      <alignment horizontal="center" vertical="center" wrapText="1"/>
    </xf>
    <xf numFmtId="0" fontId="5" fillId="3" borderId="7" xfId="4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7" fillId="4" borderId="7" xfId="4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/>
    </xf>
    <xf numFmtId="9" fontId="0" fillId="0" borderId="7" xfId="5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3" fillId="2" borderId="7" xfId="0" applyNumberFormat="1" applyFont="1" applyFill="1" applyBorder="1" applyAlignment="1" applyProtection="1">
      <alignment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justify" wrapText="1"/>
    </xf>
    <xf numFmtId="167" fontId="4" fillId="2" borderId="0" xfId="0" applyNumberFormat="1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" fontId="0" fillId="0" borderId="7" xfId="5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9" fontId="5" fillId="5" borderId="10" xfId="5" applyNumberFormat="1" applyFont="1" applyFill="1" applyBorder="1" applyAlignment="1" applyProtection="1">
      <alignment horizontal="center" vertical="center"/>
    </xf>
    <xf numFmtId="9" fontId="5" fillId="0" borderId="10" xfId="5" applyNumberFormat="1" applyFont="1" applyFill="1" applyBorder="1" applyAlignment="1" applyProtection="1">
      <alignment horizontal="center" vertical="center"/>
    </xf>
    <xf numFmtId="3" fontId="6" fillId="0" borderId="11" xfId="2" applyNumberFormat="1" applyFont="1" applyFill="1" applyBorder="1" applyAlignment="1" applyProtection="1">
      <alignment horizontal="center" vertical="center"/>
      <protection locked="0"/>
    </xf>
    <xf numFmtId="3" fontId="6" fillId="0" borderId="12" xfId="2" applyNumberFormat="1" applyFont="1" applyFill="1" applyBorder="1" applyAlignment="1" applyProtection="1">
      <alignment horizontal="center" vertical="center"/>
      <protection locked="0"/>
    </xf>
    <xf numFmtId="3" fontId="6" fillId="0" borderId="13" xfId="2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3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top" wrapText="1"/>
      <protection locked="0"/>
    </xf>
    <xf numFmtId="0" fontId="2" fillId="0" borderId="7" xfId="0" applyFont="1" applyFill="1" applyBorder="1" applyAlignment="1" applyProtection="1">
      <alignment horizontal="justify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vertical="center"/>
    </xf>
    <xf numFmtId="9" fontId="2" fillId="0" borderId="7" xfId="6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protection locked="0"/>
    </xf>
    <xf numFmtId="0" fontId="5" fillId="0" borderId="12" xfId="4" applyFont="1" applyFill="1" applyBorder="1" applyAlignment="1" applyProtection="1">
      <alignment horizontal="center" vertical="center" wrapText="1"/>
      <protection locked="0"/>
    </xf>
    <xf numFmtId="0" fontId="5" fillId="0" borderId="7" xfId="4" applyFont="1" applyFill="1" applyBorder="1" applyAlignment="1" applyProtection="1">
      <alignment horizontal="center" vertical="center" wrapText="1"/>
      <protection locked="0"/>
    </xf>
    <xf numFmtId="0" fontId="5" fillId="0" borderId="15" xfId="4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24" fillId="0" borderId="15" xfId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64" fontId="6" fillId="0" borderId="5" xfId="9" applyFont="1" applyFill="1" applyBorder="1" applyAlignment="1" applyProtection="1">
      <alignment horizontal="center" vertical="center"/>
      <protection locked="0"/>
    </xf>
    <xf numFmtId="0" fontId="9" fillId="3" borderId="7" xfId="4" applyFont="1" applyFill="1" applyBorder="1" applyAlignment="1" applyProtection="1">
      <alignment horizontal="center" vertical="center" wrapText="1"/>
    </xf>
    <xf numFmtId="167" fontId="4" fillId="2" borderId="0" xfId="0" applyNumberFormat="1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64" fontId="6" fillId="0" borderId="6" xfId="9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 wrapText="1"/>
    </xf>
    <xf numFmtId="167" fontId="4" fillId="2" borderId="0" xfId="0" applyNumberFormat="1" applyFont="1" applyFill="1" applyBorder="1" applyAlignment="1" applyProtection="1">
      <alignment horizontal="center" vertical="center"/>
    </xf>
    <xf numFmtId="0" fontId="9" fillId="3" borderId="7" xfId="4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/>
      <protection locked="0"/>
    </xf>
    <xf numFmtId="1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167" fontId="4" fillId="2" borderId="0" xfId="0" applyNumberFormat="1" applyFont="1" applyFill="1" applyBorder="1" applyAlignment="1" applyProtection="1">
      <alignment horizontal="center" vertical="center"/>
    </xf>
    <xf numFmtId="0" fontId="9" fillId="3" borderId="7" xfId="4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" fillId="0" borderId="7" xfId="0" applyFont="1" applyBorder="1" applyAlignment="1" applyProtection="1">
      <alignment vertical="center" wrapText="1"/>
      <protection locked="0"/>
    </xf>
    <xf numFmtId="0" fontId="28" fillId="0" borderId="35" xfId="0" applyFont="1" applyBorder="1" applyAlignment="1">
      <alignment wrapText="1"/>
    </xf>
    <xf numFmtId="0" fontId="7" fillId="4" borderId="34" xfId="4" applyFont="1" applyFill="1" applyBorder="1" applyAlignment="1" applyProtection="1">
      <alignment horizontal="center" vertical="center" wrapText="1"/>
    </xf>
    <xf numFmtId="0" fontId="7" fillId="4" borderId="12" xfId="4" applyFont="1" applyFill="1" applyBorder="1" applyAlignment="1" applyProtection="1">
      <alignment horizontal="center" vertical="center" wrapText="1"/>
    </xf>
    <xf numFmtId="0" fontId="14" fillId="4" borderId="15" xfId="4" applyFont="1" applyFill="1" applyBorder="1" applyAlignment="1" applyProtection="1">
      <alignment horizontal="center" vertical="center" wrapText="1"/>
    </xf>
    <xf numFmtId="0" fontId="14" fillId="4" borderId="20" xfId="4" applyFont="1" applyFill="1" applyBorder="1" applyAlignment="1" applyProtection="1">
      <alignment horizontal="center" vertical="center" wrapText="1"/>
    </xf>
    <xf numFmtId="0" fontId="14" fillId="4" borderId="19" xfId="4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/>
    <xf numFmtId="167" fontId="5" fillId="2" borderId="29" xfId="0" applyNumberFormat="1" applyFont="1" applyFill="1" applyBorder="1" applyAlignment="1" applyProtection="1">
      <alignment horizontal="right" vertical="center"/>
    </xf>
    <xf numFmtId="0" fontId="2" fillId="2" borderId="30" xfId="0" applyFont="1" applyFill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67" fontId="2" fillId="2" borderId="30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31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2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16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29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32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33" xfId="0" applyNumberFormat="1" applyFont="1" applyFill="1" applyBorder="1" applyAlignment="1" applyProtection="1">
      <alignment horizontal="left" vertical="center" wrapText="1" readingOrder="1"/>
      <protection locked="0"/>
    </xf>
    <xf numFmtId="167" fontId="3" fillId="2" borderId="11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31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29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167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167" fontId="2" fillId="2" borderId="30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31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2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16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0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29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32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33" xfId="0" applyNumberFormat="1" applyFont="1" applyFill="1" applyBorder="1" applyAlignment="1" applyProtection="1">
      <alignment horizontal="left" vertical="center" wrapText="1"/>
      <protection locked="0"/>
    </xf>
    <xf numFmtId="167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167" fontId="2" fillId="2" borderId="7" xfId="0" applyNumberFormat="1" applyFont="1" applyFill="1" applyBorder="1" applyAlignment="1" applyProtection="1">
      <alignment horizontal="center" vertical="center"/>
      <protection locked="0"/>
    </xf>
    <xf numFmtId="167" fontId="3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</xf>
    <xf numFmtId="0" fontId="2" fillId="2" borderId="30" xfId="0" applyNumberFormat="1" applyFont="1" applyFill="1" applyBorder="1" applyAlignment="1" applyProtection="1">
      <alignment horizontal="left" vertical="justify" wrapText="1" readingOrder="1"/>
      <protection locked="0"/>
    </xf>
    <xf numFmtId="0" fontId="2" fillId="2" borderId="31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2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16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0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29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32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33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11" xfId="0" applyNumberFormat="1" applyFont="1" applyFill="1" applyBorder="1" applyAlignment="1" applyProtection="1">
      <alignment horizontal="left" vertical="justify" readingOrder="1"/>
      <protection locked="0"/>
    </xf>
    <xf numFmtId="167" fontId="2" fillId="2" borderId="30" xfId="0" applyNumberFormat="1" applyFont="1" applyFill="1" applyBorder="1" applyAlignment="1" applyProtection="1">
      <alignment horizontal="justify" vertical="justify"/>
      <protection locked="0"/>
    </xf>
    <xf numFmtId="167" fontId="2" fillId="2" borderId="31" xfId="0" applyNumberFormat="1" applyFont="1" applyFill="1" applyBorder="1" applyAlignment="1" applyProtection="1">
      <alignment horizontal="justify" vertical="justify"/>
      <protection locked="0"/>
    </xf>
    <xf numFmtId="167" fontId="2" fillId="2" borderId="2" xfId="0" applyNumberFormat="1" applyFont="1" applyFill="1" applyBorder="1" applyAlignment="1" applyProtection="1">
      <alignment horizontal="justify" vertical="justify"/>
      <protection locked="0"/>
    </xf>
    <xf numFmtId="167" fontId="2" fillId="2" borderId="16" xfId="0" applyNumberFormat="1" applyFont="1" applyFill="1" applyBorder="1" applyAlignment="1" applyProtection="1">
      <alignment horizontal="justify" vertical="justify"/>
      <protection locked="0"/>
    </xf>
    <xf numFmtId="167" fontId="2" fillId="2" borderId="0" xfId="0" applyNumberFormat="1" applyFont="1" applyFill="1" applyBorder="1" applyAlignment="1" applyProtection="1">
      <alignment horizontal="justify" vertical="justify"/>
      <protection locked="0"/>
    </xf>
    <xf numFmtId="167" fontId="2" fillId="2" borderId="29" xfId="0" applyNumberFormat="1" applyFont="1" applyFill="1" applyBorder="1" applyAlignment="1" applyProtection="1">
      <alignment horizontal="justify" vertical="justify"/>
      <protection locked="0"/>
    </xf>
    <xf numFmtId="167" fontId="2" fillId="2" borderId="32" xfId="0" applyNumberFormat="1" applyFont="1" applyFill="1" applyBorder="1" applyAlignment="1" applyProtection="1">
      <alignment horizontal="justify" vertical="justify"/>
      <protection locked="0"/>
    </xf>
    <xf numFmtId="167" fontId="2" fillId="2" borderId="33" xfId="0" applyNumberFormat="1" applyFont="1" applyFill="1" applyBorder="1" applyAlignment="1" applyProtection="1">
      <alignment horizontal="justify" vertical="justify"/>
      <protection locked="0"/>
    </xf>
    <xf numFmtId="167" fontId="2" fillId="2" borderId="11" xfId="0" applyNumberFormat="1" applyFont="1" applyFill="1" applyBorder="1" applyAlignment="1" applyProtection="1">
      <alignment horizontal="justify" vertical="justify"/>
      <protection locked="0"/>
    </xf>
    <xf numFmtId="167" fontId="2" fillId="2" borderId="31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2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16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29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32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33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11" xfId="0" applyNumberFormat="1" applyFont="1" applyFill="1" applyBorder="1" applyAlignment="1" applyProtection="1">
      <alignment horizontal="left" vertical="center" wrapText="1" readingOrder="1"/>
      <protection locked="0"/>
    </xf>
    <xf numFmtId="167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7" xfId="0" applyFont="1" applyFill="1" applyBorder="1" applyAlignment="1" applyProtection="1">
      <alignment horizontal="center" vertical="center" wrapText="1"/>
    </xf>
    <xf numFmtId="0" fontId="3" fillId="7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7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9" fillId="3" borderId="23" xfId="4" applyFont="1" applyFill="1" applyBorder="1" applyAlignment="1" applyProtection="1">
      <alignment horizontal="center" vertical="center" wrapText="1"/>
    </xf>
    <xf numFmtId="0" fontId="9" fillId="3" borderId="9" xfId="4" applyFont="1" applyFill="1" applyBorder="1" applyAlignment="1" applyProtection="1">
      <alignment horizontal="center" vertical="center" wrapText="1"/>
    </xf>
    <xf numFmtId="0" fontId="9" fillId="3" borderId="13" xfId="4" applyFont="1" applyFill="1" applyBorder="1" applyAlignment="1" applyProtection="1">
      <alignment horizontal="center" vertical="center" wrapText="1"/>
    </xf>
    <xf numFmtId="0" fontId="9" fillId="3" borderId="7" xfId="4" applyFont="1" applyFill="1" applyBorder="1" applyAlignment="1" applyProtection="1">
      <alignment horizontal="center" vertical="center" wrapText="1"/>
    </xf>
    <xf numFmtId="0" fontId="9" fillId="3" borderId="15" xfId="4" applyFont="1" applyFill="1" applyBorder="1" applyAlignment="1" applyProtection="1">
      <alignment horizontal="center" vertical="center" wrapText="1"/>
    </xf>
    <xf numFmtId="0" fontId="9" fillId="3" borderId="20" xfId="4" applyFont="1" applyFill="1" applyBorder="1" applyAlignment="1" applyProtection="1">
      <alignment horizontal="center" vertical="center" wrapText="1"/>
    </xf>
    <xf numFmtId="0" fontId="9" fillId="3" borderId="19" xfId="4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/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15" fillId="2" borderId="20" xfId="0" applyFont="1" applyFill="1" applyBorder="1" applyAlignment="1" applyProtection="1">
      <alignment horizontal="left" vertical="center" wrapText="1"/>
      <protection locked="0"/>
    </xf>
    <xf numFmtId="0" fontId="15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166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0" xfId="0" applyNumberFormat="1" applyFont="1" applyFill="1" applyBorder="1" applyAlignment="1" applyProtection="1">
      <alignment horizontal="left" vertical="justify" readingOrder="1"/>
      <protection locked="0"/>
    </xf>
    <xf numFmtId="167" fontId="26" fillId="2" borderId="30" xfId="0" applyNumberFormat="1" applyFont="1" applyFill="1" applyBorder="1" applyAlignment="1" applyProtection="1">
      <alignment horizontal="left" vertical="center" wrapText="1" readingOrder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166" fontId="3" fillId="2" borderId="7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67" fontId="3" fillId="2" borderId="30" xfId="0" applyNumberFormat="1" applyFont="1" applyFill="1" applyBorder="1" applyAlignment="1" applyProtection="1">
      <alignment horizontal="center" vertical="center"/>
      <protection locked="0"/>
    </xf>
    <xf numFmtId="167" fontId="3" fillId="2" borderId="31" xfId="0" applyNumberFormat="1" applyFont="1" applyFill="1" applyBorder="1" applyAlignment="1" applyProtection="1">
      <alignment horizontal="center" vertical="center"/>
      <protection locked="0"/>
    </xf>
    <xf numFmtId="167" fontId="3" fillId="2" borderId="2" xfId="0" applyNumberFormat="1" applyFont="1" applyFill="1" applyBorder="1" applyAlignment="1" applyProtection="1">
      <alignment horizontal="center" vertical="center"/>
      <protection locked="0"/>
    </xf>
    <xf numFmtId="167" fontId="3" fillId="2" borderId="16" xfId="0" applyNumberFormat="1" applyFont="1" applyFill="1" applyBorder="1" applyAlignment="1" applyProtection="1">
      <alignment horizontal="center" vertical="center"/>
      <protection locked="0"/>
    </xf>
    <xf numFmtId="167" fontId="3" fillId="2" borderId="0" xfId="0" applyNumberFormat="1" applyFont="1" applyFill="1" applyBorder="1" applyAlignment="1" applyProtection="1">
      <alignment horizontal="center" vertical="center"/>
      <protection locked="0"/>
    </xf>
    <xf numFmtId="167" fontId="3" fillId="2" borderId="29" xfId="0" applyNumberFormat="1" applyFont="1" applyFill="1" applyBorder="1" applyAlignment="1" applyProtection="1">
      <alignment horizontal="center" vertical="center"/>
      <protection locked="0"/>
    </xf>
    <xf numFmtId="167" fontId="3" fillId="2" borderId="32" xfId="0" applyNumberFormat="1" applyFont="1" applyFill="1" applyBorder="1" applyAlignment="1" applyProtection="1">
      <alignment horizontal="center" vertical="center"/>
      <protection locked="0"/>
    </xf>
    <xf numFmtId="167" fontId="3" fillId="2" borderId="33" xfId="0" applyNumberFormat="1" applyFont="1" applyFill="1" applyBorder="1" applyAlignment="1" applyProtection="1">
      <alignment horizontal="center" vertical="center"/>
      <protection locked="0"/>
    </xf>
    <xf numFmtId="167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justify" vertical="center"/>
      <protection locked="0"/>
    </xf>
  </cellXfs>
  <cellStyles count="10">
    <cellStyle name="Hipervínculo 2" xfId="1"/>
    <cellStyle name="Millares" xfId="9" builtinId="3"/>
    <cellStyle name="Moneda_FICHA TECNICA INDICADOR" xfId="2"/>
    <cellStyle name="Normal" xfId="0" builtinId="0"/>
    <cellStyle name="Normal 2" xfId="3"/>
    <cellStyle name="Normal 3" xfId="4"/>
    <cellStyle name="Porcentaje" xfId="5" builtinId="5"/>
    <cellStyle name="Porcentual 2" xfId="6"/>
    <cellStyle name="Porcentual 2 2" xfId="7"/>
    <cellStyle name="Porcentual 2 2 2" xfId="8"/>
  </cellStyles>
  <dxfs count="18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8"/>
          <c:y val="2.8761061946902627E-2"/>
          <c:w val="0.45579567779960978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'1.1.1.1(D)  (2)'!$B$26</c:f>
              <c:strCache>
                <c:ptCount val="1"/>
                <c:pt idx="0">
                  <c:v>PLAN PROGRAMADO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'1.1.1.1(D)  (2)'!$C$25:$H$25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'1.1.1.1(D)  (2)'!$C$26:$H$26</c:f>
              <c:numCache>
                <c:formatCode>#,##0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2818248"/>
        <c:axId val="342811584"/>
      </c:barChart>
      <c:lineChart>
        <c:grouping val="standard"/>
        <c:varyColors val="0"/>
        <c:ser>
          <c:idx val="1"/>
          <c:order val="1"/>
          <c:tx>
            <c:strRef>
              <c:f>'1.1.1.1(D)  (2)'!$B$27</c:f>
              <c:strCache>
                <c:ptCount val="1"/>
                <c:pt idx="0">
                  <c:v>PLAN IMPLEMENTADO</c:v>
                </c:pt>
              </c:strCache>
            </c:strRef>
          </c:tx>
          <c:marker>
            <c:symbol val="none"/>
          </c:marker>
          <c:cat>
            <c:strRef>
              <c:f>'1.1.1.1(D)  (2)'!$C$25:$H$25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'1.1.1.1(D)  (2)'!$C$27:$H$27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2818248"/>
        <c:axId val="342811584"/>
      </c:lineChart>
      <c:lineChart>
        <c:grouping val="standard"/>
        <c:varyColors val="0"/>
        <c:ser>
          <c:idx val="2"/>
          <c:order val="2"/>
          <c:tx>
            <c:strRef>
              <c:f>'1.1.1.1(D)  (2)'!$B$28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'1.1.1.1(D)  (2)'!$C$25:$H$25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'1.1.1.1(D)  (2)'!$C$28:$H$28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320640"/>
        <c:axId val="13100512"/>
      </c:lineChart>
      <c:catAx>
        <c:axId val="342818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42811584"/>
        <c:crosses val="autoZero"/>
        <c:auto val="1"/>
        <c:lblAlgn val="ctr"/>
        <c:lblOffset val="100"/>
        <c:noMultiLvlLbl val="0"/>
      </c:catAx>
      <c:valAx>
        <c:axId val="3428115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42818248"/>
        <c:crosses val="autoZero"/>
        <c:crossBetween val="between"/>
      </c:valAx>
      <c:catAx>
        <c:axId val="34532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00512"/>
        <c:crosses val="autoZero"/>
        <c:auto val="1"/>
        <c:lblAlgn val="ctr"/>
        <c:lblOffset val="100"/>
        <c:noMultiLvlLbl val="0"/>
      </c:catAx>
      <c:valAx>
        <c:axId val="1310051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34532064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851"/>
          <c:y val="0.28982293879932086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4"/>
          <c:y val="2.8761061946902627E-2"/>
          <c:w val="0.45579567779960967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'1.1.1.1 (A)'!$B$26</c:f>
              <c:strCache>
                <c:ptCount val="1"/>
                <c:pt idx="0">
                  <c:v>ACTIVIDADES EJECUTADOS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'1.1.1.1 (A)'!$C$25:$H$25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 (A)'!$C$26:$H$26</c:f>
              <c:numCache>
                <c:formatCode>#,##0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12600"/>
        <c:axId val="13009664"/>
      </c:barChart>
      <c:lineChart>
        <c:grouping val="standard"/>
        <c:varyColors val="0"/>
        <c:ser>
          <c:idx val="1"/>
          <c:order val="1"/>
          <c:tx>
            <c:strRef>
              <c:f>'1.1.1.1 (A)'!$B$27</c:f>
              <c:strCache>
                <c:ptCount val="1"/>
                <c:pt idx="0">
                  <c:v>ACTIVIDADES  PLANEADOS A EJECUTAR</c:v>
                </c:pt>
              </c:strCache>
            </c:strRef>
          </c:tx>
          <c:marker>
            <c:symbol val="none"/>
          </c:marker>
          <c:cat>
            <c:strRef>
              <c:f>'1.1.1.1 (A)'!$C$25:$H$25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 (A)'!$C$27:$H$27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12600"/>
        <c:axId val="13009664"/>
      </c:lineChart>
      <c:lineChart>
        <c:grouping val="standard"/>
        <c:varyColors val="0"/>
        <c:ser>
          <c:idx val="2"/>
          <c:order val="2"/>
          <c:tx>
            <c:strRef>
              <c:f>'1.1.1.1 (A)'!$B$28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'1.1.1.1 (A)'!$C$25:$H$25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 (A)'!$C$28:$H$28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10200"/>
        <c:axId val="259689632"/>
      </c:lineChart>
      <c:catAx>
        <c:axId val="259212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3009664"/>
        <c:crosses val="autoZero"/>
        <c:auto val="1"/>
        <c:lblAlgn val="ctr"/>
        <c:lblOffset val="100"/>
        <c:noMultiLvlLbl val="0"/>
      </c:catAx>
      <c:valAx>
        <c:axId val="130096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212600"/>
        <c:crosses val="autoZero"/>
        <c:crossBetween val="between"/>
      </c:valAx>
      <c:catAx>
        <c:axId val="214210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689632"/>
        <c:crosses val="autoZero"/>
        <c:auto val="1"/>
        <c:lblAlgn val="ctr"/>
        <c:lblOffset val="100"/>
        <c:noMultiLvlLbl val="0"/>
      </c:catAx>
      <c:valAx>
        <c:axId val="25968963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142102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806"/>
          <c:y val="0.28982293879932064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4"/>
          <c:y val="2.8761061946902627E-2"/>
          <c:w val="0.45579567779960967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'1.1.1.1(B)'!$B$26</c:f>
              <c:strCache>
                <c:ptCount val="1"/>
                <c:pt idx="0">
                  <c:v>Número de eventos ejecutados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'1.1.1.1(B)'!$C$25:$H$25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'1.1.1.1(B)'!$C$26:$H$26</c:f>
              <c:numCache>
                <c:formatCode>#,##0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687280"/>
        <c:axId val="259690416"/>
      </c:barChart>
      <c:lineChart>
        <c:grouping val="standard"/>
        <c:varyColors val="0"/>
        <c:ser>
          <c:idx val="1"/>
          <c:order val="1"/>
          <c:tx>
            <c:strRef>
              <c:f>'1.1.1.1(B)'!$B$27</c:f>
              <c:strCache>
                <c:ptCount val="1"/>
                <c:pt idx="0">
                  <c:v>Número de eventos programados X100</c:v>
                </c:pt>
              </c:strCache>
            </c:strRef>
          </c:tx>
          <c:marker>
            <c:symbol val="none"/>
          </c:marker>
          <c:cat>
            <c:strRef>
              <c:f>'1.1.1.1(B)'!$C$25:$H$25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'1.1.1.1(B)'!$C$27:$H$27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87280"/>
        <c:axId val="259690416"/>
      </c:lineChart>
      <c:lineChart>
        <c:grouping val="standard"/>
        <c:varyColors val="0"/>
        <c:ser>
          <c:idx val="2"/>
          <c:order val="2"/>
          <c:tx>
            <c:strRef>
              <c:f>'1.1.1.1(B)'!$B$28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'1.1.1.1(B)'!$C$25:$H$25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'1.1.1.1(B)'!$C$28:$H$28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91592"/>
        <c:axId val="259687672"/>
      </c:lineChart>
      <c:catAx>
        <c:axId val="25968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690416"/>
        <c:crosses val="autoZero"/>
        <c:auto val="1"/>
        <c:lblAlgn val="ctr"/>
        <c:lblOffset val="100"/>
        <c:noMultiLvlLbl val="0"/>
      </c:catAx>
      <c:valAx>
        <c:axId val="2596904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687280"/>
        <c:crosses val="autoZero"/>
        <c:crossBetween val="between"/>
      </c:valAx>
      <c:catAx>
        <c:axId val="259691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687672"/>
        <c:crosses val="autoZero"/>
        <c:auto val="1"/>
        <c:lblAlgn val="ctr"/>
        <c:lblOffset val="100"/>
        <c:noMultiLvlLbl val="0"/>
      </c:catAx>
      <c:valAx>
        <c:axId val="25968767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69159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806"/>
          <c:y val="0.28982293879932064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4"/>
          <c:y val="2.8761061946902627E-2"/>
          <c:w val="0.45579567779960967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'1.1.1.1(C)'!$B$26</c:f>
              <c:strCache>
                <c:ptCount val="1"/>
                <c:pt idx="0">
                  <c:v>Numero de actividades realizada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'1.1.1.1(C)'!$C$25:$H$25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'1.1.1.1(C)'!$C$26:$H$26</c:f>
              <c:numCache>
                <c:formatCode>#,##0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694336"/>
        <c:axId val="259686888"/>
      </c:barChart>
      <c:lineChart>
        <c:grouping val="standard"/>
        <c:varyColors val="0"/>
        <c:ser>
          <c:idx val="1"/>
          <c:order val="1"/>
          <c:tx>
            <c:strRef>
              <c:f>'1.1.1.1(C)'!$B$27</c:f>
              <c:strCache>
                <c:ptCount val="1"/>
                <c:pt idx="0">
                  <c:v>Numero de actividades Programadas</c:v>
                </c:pt>
              </c:strCache>
            </c:strRef>
          </c:tx>
          <c:marker>
            <c:symbol val="none"/>
          </c:marker>
          <c:cat>
            <c:strRef>
              <c:f>'1.1.1.1(C)'!$C$25:$H$25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'1.1.1.1(C)'!$C$27:$H$27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94336"/>
        <c:axId val="259686888"/>
      </c:lineChart>
      <c:lineChart>
        <c:grouping val="standard"/>
        <c:varyColors val="0"/>
        <c:ser>
          <c:idx val="2"/>
          <c:order val="2"/>
          <c:tx>
            <c:strRef>
              <c:f>'1.1.1.1(C)'!$B$28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'1.1.1.1(C)'!$C$25:$H$25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'1.1.1.1(C)'!$C$28:$H$28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88456"/>
        <c:axId val="259691200"/>
      </c:lineChart>
      <c:catAx>
        <c:axId val="25969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686888"/>
        <c:crosses val="autoZero"/>
        <c:auto val="1"/>
        <c:lblAlgn val="ctr"/>
        <c:lblOffset val="100"/>
        <c:noMultiLvlLbl val="0"/>
      </c:catAx>
      <c:valAx>
        <c:axId val="259686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694336"/>
        <c:crosses val="autoZero"/>
        <c:crossBetween val="between"/>
      </c:valAx>
      <c:catAx>
        <c:axId val="259688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691200"/>
        <c:crosses val="autoZero"/>
        <c:auto val="1"/>
        <c:lblAlgn val="ctr"/>
        <c:lblOffset val="100"/>
        <c:noMultiLvlLbl val="0"/>
      </c:catAx>
      <c:valAx>
        <c:axId val="25969120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68845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806"/>
          <c:y val="0.28982293879932064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8"/>
          <c:y val="2.8761061946902627E-2"/>
          <c:w val="0.45579567779960978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'1.1.1.1(D) '!$B$26</c:f>
              <c:strCache>
                <c:ptCount val="1"/>
                <c:pt idx="0">
                  <c:v>PLAN PROGRAMADO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'1.1.1.1(D)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'1.1.1.1(D) '!$C$26:$H$26</c:f>
              <c:numCache>
                <c:formatCode>#,##0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688848"/>
        <c:axId val="259690024"/>
      </c:barChart>
      <c:lineChart>
        <c:grouping val="standard"/>
        <c:varyColors val="0"/>
        <c:ser>
          <c:idx val="1"/>
          <c:order val="1"/>
          <c:tx>
            <c:strRef>
              <c:f>'1.1.1.1(D) '!$B$27</c:f>
              <c:strCache>
                <c:ptCount val="1"/>
                <c:pt idx="0">
                  <c:v>PLAN IMPLEMENTADO</c:v>
                </c:pt>
              </c:strCache>
            </c:strRef>
          </c:tx>
          <c:marker>
            <c:symbol val="none"/>
          </c:marker>
          <c:cat>
            <c:strRef>
              <c:f>'1.1.1.1(D)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'1.1.1.1(D) '!$C$27:$H$27</c:f>
              <c:numCache>
                <c:formatCode>0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88848"/>
        <c:axId val="259690024"/>
      </c:lineChart>
      <c:lineChart>
        <c:grouping val="standard"/>
        <c:varyColors val="0"/>
        <c:ser>
          <c:idx val="2"/>
          <c:order val="2"/>
          <c:tx>
            <c:strRef>
              <c:f>'1.1.1.1(D) 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'1.1.1.1(D)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'1.1.1.1(D) 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690808"/>
        <c:axId val="259691984"/>
      </c:lineChart>
      <c:catAx>
        <c:axId val="25968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690024"/>
        <c:crosses val="autoZero"/>
        <c:auto val="1"/>
        <c:lblAlgn val="ctr"/>
        <c:lblOffset val="100"/>
        <c:noMultiLvlLbl val="0"/>
      </c:catAx>
      <c:valAx>
        <c:axId val="259690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688848"/>
        <c:crosses val="autoZero"/>
        <c:crossBetween val="between"/>
      </c:valAx>
      <c:catAx>
        <c:axId val="25969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691984"/>
        <c:crosses val="autoZero"/>
        <c:auto val="1"/>
        <c:lblAlgn val="ctr"/>
        <c:lblOffset val="100"/>
        <c:noMultiLvlLbl val="0"/>
      </c:catAx>
      <c:valAx>
        <c:axId val="25969198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69080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851"/>
          <c:y val="0.28982293879932086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0456769983635"/>
          <c:y val="4.9469964664310973E-2"/>
          <c:w val="0.46003262642740622"/>
          <c:h val="0.69257950530035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Eficiencia!$B$26</c:f>
              <c:strCache>
                <c:ptCount val="1"/>
                <c:pt idx="0">
                  <c:v>#¡REF!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041288"/>
        <c:axId val="259039328"/>
      </c:barChart>
      <c:lineChart>
        <c:grouping val="standard"/>
        <c:varyColors val="0"/>
        <c:ser>
          <c:idx val="1"/>
          <c:order val="1"/>
          <c:tx>
            <c:strRef>
              <c:f>Eficiencia!$B$27</c:f>
              <c:strCache>
                <c:ptCount val="1"/>
                <c:pt idx="0">
                  <c:v>#¡REF!</c:v>
                </c:pt>
              </c:strCache>
            </c:strRef>
          </c:tx>
          <c:marker>
            <c:symbol val="none"/>
          </c:marker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041288"/>
        <c:axId val="259039328"/>
      </c:lineChart>
      <c:lineChart>
        <c:grouping val="standard"/>
        <c:varyColors val="0"/>
        <c:ser>
          <c:idx val="2"/>
          <c:order val="2"/>
          <c:tx>
            <c:strRef>
              <c:f>Eficiencia!$B$28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042464"/>
        <c:axId val="259038936"/>
      </c:lineChart>
      <c:catAx>
        <c:axId val="259041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039328"/>
        <c:crosses val="autoZero"/>
        <c:auto val="1"/>
        <c:lblAlgn val="ctr"/>
        <c:lblOffset val="100"/>
        <c:noMultiLvlLbl val="0"/>
      </c:catAx>
      <c:valAx>
        <c:axId val="25903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041288"/>
        <c:crosses val="autoZero"/>
        <c:crossBetween val="between"/>
      </c:valAx>
      <c:catAx>
        <c:axId val="25904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9038936"/>
        <c:crosses val="autoZero"/>
        <c:auto val="1"/>
        <c:lblAlgn val="ctr"/>
        <c:lblOffset val="100"/>
        <c:noMultiLvlLbl val="0"/>
      </c:catAx>
      <c:valAx>
        <c:axId val="25903893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59042464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6557963288848032"/>
          <c:y val="0.30388729677341941"/>
          <c:w val="0.98042482862562241"/>
          <c:h val="0.6996477560446352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18134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18134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5</xdr:col>
      <xdr:colOff>38100</xdr:colOff>
      <xdr:row>51</xdr:row>
      <xdr:rowOff>19050</xdr:rowOff>
    </xdr:to>
    <xdr:graphicFrame macro="">
      <xdr:nvGraphicFramePr>
        <xdr:cNvPr id="12303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0</xdr:row>
      <xdr:rowOff>38100</xdr:rowOff>
    </xdr:from>
    <xdr:to>
      <xdr:col>1</xdr:col>
      <xdr:colOff>1676400</xdr:colOff>
      <xdr:row>2</xdr:row>
      <xdr:rowOff>142875</xdr:rowOff>
    </xdr:to>
    <xdr:pic>
      <xdr:nvPicPr>
        <xdr:cNvPr id="123031" name="Imagen 4" descr="C:\Documents and Settings\Administrador\Escritorio\logo meci alcadi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" y="38100"/>
          <a:ext cx="14954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tabSelected="1" view="pageBreakPreview" topLeftCell="B1" zoomScale="70" zoomScaleNormal="100" zoomScaleSheetLayoutView="70" workbookViewId="0">
      <selection activeCell="F7" sqref="F7:O7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 t="s">
        <v>122</v>
      </c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48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25"/>
      <c r="N4" s="25"/>
      <c r="Q4" s="1"/>
    </row>
    <row r="5" spans="1:20" ht="33" customHeight="1" x14ac:dyDescent="0.2">
      <c r="A5" s="1"/>
      <c r="B5" s="30" t="s">
        <v>9</v>
      </c>
      <c r="C5" s="225">
        <v>2016</v>
      </c>
      <c r="D5" s="232"/>
      <c r="E5" s="26" t="s">
        <v>10</v>
      </c>
      <c r="F5" s="225" t="s">
        <v>122</v>
      </c>
      <c r="G5" s="233"/>
      <c r="H5" s="233"/>
      <c r="I5" s="233"/>
      <c r="J5" s="233"/>
      <c r="K5" s="233"/>
      <c r="L5" s="233"/>
      <c r="M5" s="233"/>
      <c r="N5" s="233"/>
      <c r="O5" s="226"/>
      <c r="P5" s="12"/>
      <c r="Q5" s="11"/>
      <c r="R5" s="11"/>
      <c r="S5" s="11"/>
      <c r="T5" s="1"/>
    </row>
    <row r="6" spans="1:20" s="1" customFormat="1" ht="6" customHeight="1" x14ac:dyDescent="0.2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54" customHeight="1" x14ac:dyDescent="0.2">
      <c r="A7" s="1"/>
      <c r="B7" s="76" t="s">
        <v>64</v>
      </c>
      <c r="C7" s="225" t="s">
        <v>124</v>
      </c>
      <c r="D7" s="226"/>
      <c r="E7" s="26" t="s">
        <v>12</v>
      </c>
      <c r="F7" s="225" t="s">
        <v>127</v>
      </c>
      <c r="G7" s="233"/>
      <c r="H7" s="233"/>
      <c r="I7" s="233"/>
      <c r="J7" s="233"/>
      <c r="K7" s="233"/>
      <c r="L7" s="233"/>
      <c r="M7" s="233"/>
      <c r="N7" s="233"/>
      <c r="O7" s="226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25" t="s">
        <v>125</v>
      </c>
      <c r="D9" s="226"/>
      <c r="E9" s="26" t="s">
        <v>65</v>
      </c>
      <c r="F9" s="225" t="s">
        <v>128</v>
      </c>
      <c r="G9" s="233"/>
      <c r="H9" s="233"/>
      <c r="I9" s="233"/>
      <c r="J9" s="233"/>
      <c r="K9" s="233"/>
      <c r="L9" s="233"/>
      <c r="M9" s="233"/>
      <c r="N9" s="233"/>
      <c r="O9" s="226"/>
      <c r="P9" s="12"/>
      <c r="Q9" s="12"/>
      <c r="R9" s="12"/>
      <c r="S9" s="12"/>
      <c r="T9" s="1"/>
    </row>
    <row r="10" spans="1:20" ht="10.5" customHeight="1" x14ac:dyDescent="0.2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25" t="s">
        <v>126</v>
      </c>
      <c r="D11" s="226"/>
      <c r="E11" s="26" t="s">
        <v>66</v>
      </c>
      <c r="F11" s="227" t="s">
        <v>129</v>
      </c>
      <c r="G11" s="227"/>
      <c r="H11" s="227"/>
      <c r="I11" s="227"/>
      <c r="J11" s="227"/>
      <c r="K11" s="227"/>
      <c r="L11" s="227"/>
      <c r="M11" s="227"/>
      <c r="N11" s="227"/>
      <c r="O11" s="227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25"/>
      <c r="D13" s="226"/>
      <c r="E13" s="26" t="s">
        <v>67</v>
      </c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13"/>
      <c r="Q13" s="13"/>
      <c r="R13" s="13"/>
      <c r="S13" s="13"/>
      <c r="T13" s="1"/>
    </row>
    <row r="14" spans="1:20" ht="8.25" customHeight="1" x14ac:dyDescent="0.2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51" customHeight="1" x14ac:dyDescent="0.2">
      <c r="B15" s="78" t="s">
        <v>20</v>
      </c>
      <c r="C15" s="228" t="s">
        <v>130</v>
      </c>
      <c r="D15" s="228"/>
      <c r="E15" s="80" t="s">
        <v>68</v>
      </c>
      <c r="F15" s="229" t="s">
        <v>131</v>
      </c>
      <c r="G15" s="230"/>
      <c r="H15" s="230"/>
      <c r="I15" s="230"/>
      <c r="J15" s="230"/>
      <c r="K15" s="230"/>
      <c r="L15" s="230"/>
      <c r="M15" s="230"/>
      <c r="N15" s="230"/>
      <c r="O15" s="231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15" t="s">
        <v>18</v>
      </c>
      <c r="C17" s="215"/>
      <c r="D17" s="215"/>
      <c r="E17" s="215"/>
      <c r="F17" s="215"/>
      <c r="G17" s="215"/>
      <c r="H17" s="215"/>
    </row>
    <row r="18" spans="2:11" ht="12.75" customHeight="1" x14ac:dyDescent="0.2">
      <c r="B18" s="216" t="s">
        <v>19</v>
      </c>
      <c r="C18" s="218" t="s">
        <v>39</v>
      </c>
      <c r="D18" s="220" t="s">
        <v>21</v>
      </c>
      <c r="E18" s="221"/>
      <c r="F18" s="221"/>
      <c r="G18" s="222"/>
      <c r="H18" s="223" t="s">
        <v>41</v>
      </c>
      <c r="I18" s="223" t="s">
        <v>42</v>
      </c>
      <c r="J18" s="208" t="s">
        <v>61</v>
      </c>
      <c r="K18" s="208"/>
    </row>
    <row r="19" spans="2:11" ht="41.25" customHeight="1" x14ac:dyDescent="0.2">
      <c r="B19" s="217"/>
      <c r="C19" s="219"/>
      <c r="D19" s="109" t="s">
        <v>22</v>
      </c>
      <c r="E19" s="29" t="s">
        <v>23</v>
      </c>
      <c r="F19" s="29" t="s">
        <v>24</v>
      </c>
      <c r="G19" s="29" t="s">
        <v>71</v>
      </c>
      <c r="H19" s="224"/>
      <c r="I19" s="224"/>
      <c r="J19" s="208"/>
      <c r="K19" s="208"/>
    </row>
    <row r="20" spans="2:11" ht="153" customHeight="1" thickBot="1" x14ac:dyDescent="0.3">
      <c r="B20" s="115" t="s">
        <v>123</v>
      </c>
      <c r="C20" s="79"/>
      <c r="D20" s="107" t="s">
        <v>131</v>
      </c>
      <c r="E20" s="67">
        <v>100</v>
      </c>
      <c r="F20" s="67" t="s">
        <v>84</v>
      </c>
      <c r="G20" s="66" t="s">
        <v>131</v>
      </c>
      <c r="H20" s="68"/>
      <c r="I20" s="69"/>
      <c r="J20" s="209">
        <v>1</v>
      </c>
      <c r="K20" s="209"/>
    </row>
    <row r="22" spans="2:11" ht="15.75" x14ac:dyDescent="0.2">
      <c r="B22" s="210" t="s">
        <v>37</v>
      </c>
      <c r="C22" s="210"/>
      <c r="D22" s="210"/>
      <c r="E22" s="210"/>
      <c r="F22" s="210"/>
      <c r="G22" s="210"/>
      <c r="H22" s="21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11" t="s">
        <v>58</v>
      </c>
      <c r="C24" s="211"/>
      <c r="D24" s="211"/>
      <c r="E24" s="211"/>
      <c r="F24" s="211"/>
      <c r="G24" s="211"/>
      <c r="H24" s="211"/>
    </row>
    <row r="25" spans="2:11" ht="13.5" thickBot="1" x14ac:dyDescent="0.25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70" t="s">
        <v>82</v>
      </c>
      <c r="C26" s="62"/>
      <c r="D26" s="63"/>
      <c r="E26" s="63"/>
      <c r="F26" s="63"/>
      <c r="G26" s="63"/>
      <c r="H26" s="64"/>
    </row>
    <row r="27" spans="2:11" ht="36.75" customHeight="1" thickBot="1" x14ac:dyDescent="0.25">
      <c r="B27" s="71" t="s">
        <v>83</v>
      </c>
      <c r="C27" s="14">
        <f>E20</f>
        <v>100</v>
      </c>
      <c r="D27" s="15">
        <f>E20</f>
        <v>100</v>
      </c>
      <c r="E27" s="15">
        <f>E20</f>
        <v>100</v>
      </c>
      <c r="F27" s="15">
        <f>E20</f>
        <v>100</v>
      </c>
      <c r="G27" s="15">
        <f>E20</f>
        <v>100</v>
      </c>
      <c r="H27" s="15">
        <f>E20</f>
        <v>100</v>
      </c>
    </row>
    <row r="28" spans="2:11" ht="29.25" customHeight="1" thickBot="1" x14ac:dyDescent="0.25">
      <c r="B28" s="16" t="s">
        <v>38</v>
      </c>
      <c r="C28" s="61">
        <f>IF($J$20=1,IF((C26/C27)&gt;=1,1,(C26/C27)),IF($J$20=2,IF((1-(C26/C27))&lt;=0,0,1-(C26/C27)),""))</f>
        <v>0</v>
      </c>
      <c r="D28" s="61">
        <f>IF($J$20=1,IF((SUM(C26:D26)/D27)&gt;=1,1,(SUM(C26:D26)/D27)),IF($J$20=2,IF((1-(SUM(C26:D26)/D27))&lt;=0,0,1-(SUM(C26:D26)/D27)),""))</f>
        <v>0</v>
      </c>
      <c r="E28" s="61">
        <f>IF($J$20=1,IF((SUM(C26:E26)/E27)&gt;=1,1,(SUM(C26:E26)/E27)),IF($J$20=2,IF((1-(SUM(C26:E26)/E27))&lt;=0,0,1-(SUM(C26:E26)/E27)),""))</f>
        <v>0</v>
      </c>
      <c r="F28" s="61">
        <f>IF($J$20=1,IF((SUM(C26:F26)/F27)&gt;=1,1,(SUM(C26:F26)/F27)),IF($J$20=2,IF((1-(SUM(C26:F26)/F27))&lt;=0,0,1-(SUM(C26:F26)/F27)),""))</f>
        <v>0</v>
      </c>
      <c r="G28" s="61">
        <f>IF($J$20=1,IF((SUM(C26:G26)/G27)&gt;=1,1,(SUM(C26:G26)/G27)),IF($J$20=2,IF((1-(SUM(C26:G26)/G27))&lt;=0,0,1-(SUM(C26:G26)/G27)),""))</f>
        <v>0</v>
      </c>
      <c r="H28" s="61">
        <f>IF($J$20=1,IF((SUM(C26:H26)/H27)&gt;=1,1,(SUM(C26:H26)/H27)),IF($J$20=2,IF((1-(SUM(C26:H26)/H27))&lt;=0,0,1-(SUM(C26:H26)/H27)),""))</f>
        <v>0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12" t="s">
        <v>57</v>
      </c>
      <c r="C30" s="212"/>
      <c r="D30" s="212"/>
      <c r="E30" s="212"/>
      <c r="F30" s="212"/>
      <c r="G30" s="212"/>
      <c r="H30" s="212"/>
    </row>
    <row r="31" spans="2:11" ht="40.5" customHeight="1" thickBot="1" x14ac:dyDescent="0.25">
      <c r="B31" s="37" t="s">
        <v>44</v>
      </c>
      <c r="C31" s="90"/>
      <c r="D31" s="90"/>
      <c r="E31" s="90"/>
      <c r="F31" s="90"/>
      <c r="G31" s="90"/>
      <c r="H31" s="96"/>
    </row>
    <row r="32" spans="2:11" ht="26.25" thickBot="1" x14ac:dyDescent="0.25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13" t="s">
        <v>8</v>
      </c>
      <c r="C34" s="213"/>
      <c r="D34" s="213"/>
      <c r="E34" s="213"/>
      <c r="G34" s="214" t="s">
        <v>52</v>
      </c>
      <c r="H34" s="214"/>
      <c r="I34" s="214"/>
      <c r="J34" s="108"/>
      <c r="K34" s="108"/>
      <c r="L34" s="180" t="s">
        <v>53</v>
      </c>
      <c r="M34" s="180"/>
      <c r="N34" s="180"/>
      <c r="O34" s="180"/>
    </row>
    <row r="35" spans="1:17" ht="12" customHeight="1" x14ac:dyDescent="0.2">
      <c r="A35" s="1"/>
      <c r="B35" s="1"/>
      <c r="C35" s="9"/>
      <c r="D35" s="8"/>
      <c r="E35" s="8"/>
      <c r="F35" s="123" t="s">
        <v>49</v>
      </c>
      <c r="G35" s="181"/>
      <c r="H35" s="182"/>
      <c r="I35" s="182"/>
      <c r="J35" s="182"/>
      <c r="K35" s="183"/>
      <c r="L35" s="190"/>
      <c r="M35" s="191"/>
      <c r="N35" s="191"/>
      <c r="O35" s="192"/>
    </row>
    <row r="36" spans="1:17" ht="9" customHeight="1" x14ac:dyDescent="0.2">
      <c r="A36" s="1"/>
      <c r="B36" s="1"/>
      <c r="C36" s="9"/>
      <c r="D36" s="1"/>
      <c r="E36" s="1"/>
      <c r="F36" s="123"/>
      <c r="G36" s="184"/>
      <c r="H36" s="185"/>
      <c r="I36" s="185"/>
      <c r="J36" s="185"/>
      <c r="K36" s="186"/>
      <c r="L36" s="193"/>
      <c r="M36" s="194"/>
      <c r="N36" s="194"/>
      <c r="O36" s="195"/>
      <c r="P36" s="1"/>
      <c r="Q36" s="1"/>
    </row>
    <row r="37" spans="1:17" x14ac:dyDescent="0.2">
      <c r="A37" s="1"/>
      <c r="B37" s="1"/>
      <c r="C37" s="1"/>
      <c r="D37" s="1"/>
      <c r="E37" s="1"/>
      <c r="F37" s="123"/>
      <c r="G37" s="187"/>
      <c r="H37" s="188"/>
      <c r="I37" s="188"/>
      <c r="J37" s="188"/>
      <c r="K37" s="189"/>
      <c r="L37" s="196"/>
      <c r="M37" s="197"/>
      <c r="N37" s="197"/>
      <c r="O37" s="198"/>
      <c r="P37" s="1"/>
      <c r="Q37" s="1"/>
    </row>
    <row r="38" spans="1:17" x14ac:dyDescent="0.2">
      <c r="A38" s="1"/>
      <c r="B38" s="1"/>
      <c r="C38" s="1"/>
      <c r="D38" s="1"/>
      <c r="E38" s="1"/>
      <c r="F38" s="123" t="s">
        <v>54</v>
      </c>
      <c r="G38" s="151"/>
      <c r="H38" s="199"/>
      <c r="I38" s="199"/>
      <c r="J38" s="199"/>
      <c r="K38" s="200"/>
      <c r="L38" s="207"/>
      <c r="M38" s="207"/>
      <c r="N38" s="207"/>
      <c r="O38" s="207"/>
      <c r="P38" s="1"/>
      <c r="Q38" s="1"/>
    </row>
    <row r="39" spans="1:17" x14ac:dyDescent="0.2">
      <c r="A39" s="1"/>
      <c r="B39" s="1"/>
      <c r="C39" s="1"/>
      <c r="D39" s="1"/>
      <c r="E39" s="1"/>
      <c r="F39" s="123"/>
      <c r="G39" s="201"/>
      <c r="H39" s="202"/>
      <c r="I39" s="202"/>
      <c r="J39" s="202"/>
      <c r="K39" s="203"/>
      <c r="L39" s="207"/>
      <c r="M39" s="207"/>
      <c r="N39" s="207"/>
      <c r="O39" s="207"/>
      <c r="P39" s="1"/>
      <c r="Q39" s="1"/>
    </row>
    <row r="40" spans="1:17" x14ac:dyDescent="0.2">
      <c r="A40" s="1"/>
      <c r="B40" s="1"/>
      <c r="C40" s="1"/>
      <c r="D40" s="1"/>
      <c r="E40" s="1"/>
      <c r="F40" s="123"/>
      <c r="G40" s="204"/>
      <c r="H40" s="205"/>
      <c r="I40" s="205"/>
      <c r="J40" s="205"/>
      <c r="K40" s="206"/>
      <c r="L40" s="207"/>
      <c r="M40" s="207"/>
      <c r="N40" s="207"/>
      <c r="O40" s="207"/>
      <c r="P40" s="1"/>
      <c r="Q40" s="1"/>
    </row>
    <row r="41" spans="1:17" x14ac:dyDescent="0.2">
      <c r="A41" s="1"/>
      <c r="B41" s="1"/>
      <c r="C41" s="1"/>
      <c r="D41" s="1"/>
      <c r="E41" s="1"/>
      <c r="F41" s="123" t="s">
        <v>55</v>
      </c>
      <c r="G41" s="151"/>
      <c r="H41" s="152"/>
      <c r="I41" s="152"/>
      <c r="J41" s="152"/>
      <c r="K41" s="153"/>
      <c r="L41" s="160"/>
      <c r="M41" s="161"/>
      <c r="N41" s="161"/>
      <c r="O41" s="162"/>
      <c r="P41" s="1"/>
      <c r="Q41" s="1"/>
    </row>
    <row r="42" spans="1:17" x14ac:dyDescent="0.2">
      <c r="A42" s="1"/>
      <c r="B42" s="1"/>
      <c r="C42" s="1"/>
      <c r="D42" s="1"/>
      <c r="E42" s="1"/>
      <c r="F42" s="123"/>
      <c r="G42" s="154"/>
      <c r="H42" s="155"/>
      <c r="I42" s="155"/>
      <c r="J42" s="155"/>
      <c r="K42" s="156"/>
      <c r="L42" s="163"/>
      <c r="M42" s="164"/>
      <c r="N42" s="164"/>
      <c r="O42" s="165"/>
      <c r="P42" s="1"/>
      <c r="Q42" s="1"/>
    </row>
    <row r="43" spans="1:17" x14ac:dyDescent="0.2">
      <c r="A43" s="1"/>
      <c r="B43" s="1"/>
      <c r="C43" s="1"/>
      <c r="D43" s="1"/>
      <c r="E43" s="1"/>
      <c r="F43" s="123"/>
      <c r="G43" s="157"/>
      <c r="H43" s="158"/>
      <c r="I43" s="158"/>
      <c r="J43" s="158"/>
      <c r="K43" s="159"/>
      <c r="L43" s="166"/>
      <c r="M43" s="167"/>
      <c r="N43" s="167"/>
      <c r="O43" s="168"/>
      <c r="P43" s="1"/>
      <c r="Q43" s="1"/>
    </row>
    <row r="44" spans="1:17" x14ac:dyDescent="0.2">
      <c r="A44" s="1"/>
      <c r="B44" s="1"/>
      <c r="C44" s="1"/>
      <c r="D44" s="1"/>
      <c r="E44" s="1"/>
      <c r="F44" s="123" t="s">
        <v>50</v>
      </c>
      <c r="G44" s="169"/>
      <c r="H44" s="170"/>
      <c r="I44" s="170"/>
      <c r="J44" s="170"/>
      <c r="K44" s="171"/>
      <c r="L44" s="178"/>
      <c r="M44" s="179"/>
      <c r="N44" s="179"/>
      <c r="O44" s="179"/>
      <c r="P44" s="1"/>
      <c r="Q44" s="1"/>
    </row>
    <row r="45" spans="1:17" x14ac:dyDescent="0.2">
      <c r="A45" s="1"/>
      <c r="B45" s="1"/>
      <c r="C45" s="1"/>
      <c r="D45" s="1"/>
      <c r="E45" s="1"/>
      <c r="F45" s="123"/>
      <c r="G45" s="172"/>
      <c r="H45" s="173"/>
      <c r="I45" s="173"/>
      <c r="J45" s="173"/>
      <c r="K45" s="174"/>
      <c r="L45" s="179"/>
      <c r="M45" s="179"/>
      <c r="N45" s="179"/>
      <c r="O45" s="179"/>
      <c r="P45" s="1"/>
      <c r="Q45" s="1"/>
    </row>
    <row r="46" spans="1:17" x14ac:dyDescent="0.2">
      <c r="A46" s="1"/>
      <c r="B46" s="1"/>
      <c r="C46" s="1"/>
      <c r="D46" s="1"/>
      <c r="E46" s="1"/>
      <c r="F46" s="123"/>
      <c r="G46" s="175"/>
      <c r="H46" s="176"/>
      <c r="I46" s="176"/>
      <c r="J46" s="176"/>
      <c r="K46" s="177"/>
      <c r="L46" s="179"/>
      <c r="M46" s="179"/>
      <c r="N46" s="179"/>
      <c r="O46" s="179"/>
      <c r="P46" s="1"/>
      <c r="Q46" s="1"/>
    </row>
    <row r="47" spans="1:17" x14ac:dyDescent="0.2">
      <c r="A47" s="1"/>
      <c r="B47" s="1"/>
      <c r="C47" s="1"/>
      <c r="D47" s="1"/>
      <c r="E47" s="1"/>
      <c r="F47" s="123" t="s">
        <v>56</v>
      </c>
      <c r="G47" s="124"/>
      <c r="H47" s="125"/>
      <c r="I47" s="125"/>
      <c r="J47" s="125"/>
      <c r="K47" s="126"/>
      <c r="L47" s="133"/>
      <c r="M47" s="134"/>
      <c r="N47" s="134"/>
      <c r="O47" s="135"/>
      <c r="P47" s="1"/>
      <c r="Q47" s="1"/>
    </row>
    <row r="48" spans="1:17" x14ac:dyDescent="0.2">
      <c r="A48" s="1"/>
      <c r="B48" s="1"/>
      <c r="C48" s="1"/>
      <c r="D48" s="1"/>
      <c r="E48" s="1"/>
      <c r="F48" s="123"/>
      <c r="G48" s="127"/>
      <c r="H48" s="128"/>
      <c r="I48" s="128"/>
      <c r="J48" s="128"/>
      <c r="K48" s="129"/>
      <c r="L48" s="136"/>
      <c r="M48" s="137"/>
      <c r="N48" s="137"/>
      <c r="O48" s="138"/>
      <c r="P48" s="1"/>
      <c r="Q48" s="1"/>
    </row>
    <row r="49" spans="1:17" x14ac:dyDescent="0.2">
      <c r="A49" s="1"/>
      <c r="B49" s="1"/>
      <c r="C49" s="1"/>
      <c r="D49" s="1"/>
      <c r="E49" s="1"/>
      <c r="F49" s="123"/>
      <c r="G49" s="130"/>
      <c r="H49" s="131"/>
      <c r="I49" s="131"/>
      <c r="J49" s="131"/>
      <c r="K49" s="132"/>
      <c r="L49" s="139"/>
      <c r="M49" s="140"/>
      <c r="N49" s="140"/>
      <c r="O49" s="141"/>
      <c r="P49" s="1"/>
      <c r="Q49" s="1"/>
    </row>
    <row r="50" spans="1:17" x14ac:dyDescent="0.2">
      <c r="A50" s="1"/>
      <c r="B50" s="1"/>
      <c r="C50" s="1"/>
      <c r="D50" s="1"/>
      <c r="E50" s="1"/>
      <c r="F50" s="123" t="s">
        <v>51</v>
      </c>
      <c r="G50" s="142"/>
      <c r="H50" s="143"/>
      <c r="I50" s="143"/>
      <c r="J50" s="143"/>
      <c r="K50" s="144"/>
      <c r="L50" s="133"/>
      <c r="M50" s="134"/>
      <c r="N50" s="134"/>
      <c r="O50" s="135"/>
      <c r="P50" s="1"/>
      <c r="Q50" s="1"/>
    </row>
    <row r="51" spans="1:17" x14ac:dyDescent="0.2">
      <c r="A51" s="1"/>
      <c r="B51" s="1"/>
      <c r="C51" s="1"/>
      <c r="D51" s="1"/>
      <c r="E51" s="1"/>
      <c r="F51" s="123"/>
      <c r="G51" s="145"/>
      <c r="H51" s="146"/>
      <c r="I51" s="146"/>
      <c r="J51" s="146"/>
      <c r="K51" s="147"/>
      <c r="L51" s="136"/>
      <c r="M51" s="137"/>
      <c r="N51" s="137"/>
      <c r="O51" s="138"/>
      <c r="P51" s="1"/>
      <c r="Q51" s="1"/>
    </row>
    <row r="52" spans="1:17" x14ac:dyDescent="0.2">
      <c r="A52" s="1"/>
      <c r="B52" s="1"/>
      <c r="C52" s="1"/>
      <c r="D52" s="1"/>
      <c r="E52" s="1"/>
      <c r="F52" s="123"/>
      <c r="G52" s="148"/>
      <c r="H52" s="149"/>
      <c r="I52" s="149"/>
      <c r="J52" s="149"/>
      <c r="K52" s="150"/>
      <c r="L52" s="139"/>
      <c r="M52" s="140"/>
      <c r="N52" s="140"/>
      <c r="O52" s="14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16" t="s">
        <v>25</v>
      </c>
      <c r="C55" s="118" t="s">
        <v>26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  <c r="O55" s="121" t="s">
        <v>27</v>
      </c>
      <c r="P55" s="1"/>
      <c r="Q55" s="1"/>
    </row>
    <row r="56" spans="1:17" x14ac:dyDescent="0.2">
      <c r="B56" s="117"/>
      <c r="C56" s="38" t="s">
        <v>28</v>
      </c>
      <c r="D56" s="38" t="s">
        <v>29</v>
      </c>
      <c r="E56" s="38" t="s">
        <v>30</v>
      </c>
      <c r="F56" s="110" t="s">
        <v>31</v>
      </c>
      <c r="G56" s="110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110" t="s">
        <v>34</v>
      </c>
      <c r="M56" s="110" t="s">
        <v>35</v>
      </c>
      <c r="N56" s="110" t="s">
        <v>36</v>
      </c>
      <c r="O56" s="122"/>
      <c r="P56" s="1"/>
      <c r="Q56" s="1"/>
    </row>
    <row r="57" spans="1:17" s="46" customFormat="1" ht="51" x14ac:dyDescent="0.2">
      <c r="B57" s="114" t="s">
        <v>132</v>
      </c>
      <c r="C57" s="83" t="s">
        <v>74</v>
      </c>
      <c r="D57" s="84" t="s">
        <v>74</v>
      </c>
      <c r="E57" s="84" t="s">
        <v>74</v>
      </c>
      <c r="F57" s="84" t="s">
        <v>74</v>
      </c>
      <c r="G57" s="84" t="s">
        <v>74</v>
      </c>
      <c r="H57" s="84" t="s">
        <v>74</v>
      </c>
      <c r="I57" s="84" t="s">
        <v>74</v>
      </c>
      <c r="J57" s="84" t="s">
        <v>74</v>
      </c>
      <c r="K57" s="84" t="s">
        <v>74</v>
      </c>
      <c r="L57" s="84" t="s">
        <v>74</v>
      </c>
      <c r="M57" s="84" t="s">
        <v>74</v>
      </c>
      <c r="N57" s="84" t="s">
        <v>74</v>
      </c>
      <c r="O57" s="81">
        <f>COUNTA(C57:N57)</f>
        <v>12</v>
      </c>
      <c r="P57" s="47"/>
      <c r="Q57" s="47"/>
    </row>
    <row r="58" spans="1:17" s="46" customFormat="1" x14ac:dyDescent="0.2">
      <c r="B58" s="103"/>
      <c r="C58" s="83"/>
      <c r="D58" s="84"/>
      <c r="E58" s="83"/>
      <c r="F58" s="111"/>
      <c r="G58" s="111"/>
      <c r="H58" s="111"/>
      <c r="I58" s="111"/>
      <c r="J58" s="111"/>
      <c r="K58" s="111"/>
      <c r="L58" s="111"/>
      <c r="M58" s="111"/>
      <c r="N58" s="111"/>
      <c r="O58" s="81">
        <f>COUNTA(C58:N58)</f>
        <v>0</v>
      </c>
      <c r="P58" s="47"/>
      <c r="Q58" s="47"/>
    </row>
    <row r="59" spans="1:17" s="46" customFormat="1" x14ac:dyDescent="0.2">
      <c r="B59" s="103"/>
      <c r="C59" s="83"/>
      <c r="D59" s="84"/>
      <c r="E59" s="83"/>
      <c r="F59" s="111"/>
      <c r="G59" s="111"/>
      <c r="H59" s="111"/>
      <c r="I59" s="111"/>
      <c r="J59" s="111"/>
      <c r="K59" s="111"/>
      <c r="L59" s="111"/>
      <c r="M59" s="111"/>
      <c r="N59" s="111"/>
      <c r="O59" s="81">
        <f t="shared" ref="O59:O76" si="0">COUNTA(C59:N59)</f>
        <v>0</v>
      </c>
      <c r="P59" s="47"/>
      <c r="Q59" s="47"/>
    </row>
    <row r="60" spans="1:17" s="46" customFormat="1" x14ac:dyDescent="0.2">
      <c r="B60" s="103"/>
      <c r="C60" s="83"/>
      <c r="D60" s="84"/>
      <c r="E60" s="83"/>
      <c r="F60" s="111"/>
      <c r="G60" s="111"/>
      <c r="H60" s="111"/>
      <c r="I60" s="111"/>
      <c r="J60" s="111"/>
      <c r="K60" s="111"/>
      <c r="L60" s="111"/>
      <c r="M60" s="111"/>
      <c r="N60" s="111"/>
      <c r="O60" s="81">
        <f t="shared" si="0"/>
        <v>0</v>
      </c>
      <c r="P60" s="47"/>
      <c r="Q60" s="47"/>
    </row>
    <row r="61" spans="1:17" s="46" customFormat="1" ht="12.75" customHeight="1" x14ac:dyDescent="0.2">
      <c r="B61" s="103"/>
      <c r="C61" s="83"/>
      <c r="D61" s="84"/>
      <c r="E61" s="83"/>
      <c r="F61" s="111"/>
      <c r="G61" s="111"/>
      <c r="H61" s="111"/>
      <c r="I61" s="111"/>
      <c r="J61" s="111"/>
      <c r="K61" s="111"/>
      <c r="L61" s="111"/>
      <c r="M61" s="111"/>
      <c r="N61" s="111"/>
      <c r="O61" s="81">
        <f t="shared" si="0"/>
        <v>0</v>
      </c>
      <c r="P61" s="47"/>
      <c r="Q61" s="47"/>
    </row>
    <row r="62" spans="1:17" s="46" customFormat="1" x14ac:dyDescent="0.2">
      <c r="B62" s="88"/>
      <c r="C62" s="83"/>
      <c r="D62" s="84"/>
      <c r="E62" s="83"/>
      <c r="F62" s="111"/>
      <c r="G62" s="111"/>
      <c r="H62" s="111"/>
      <c r="I62" s="111"/>
      <c r="J62" s="111"/>
      <c r="K62" s="111"/>
      <c r="L62" s="111"/>
      <c r="M62" s="111"/>
      <c r="N62" s="111"/>
      <c r="O62" s="81">
        <f t="shared" si="0"/>
        <v>0</v>
      </c>
      <c r="P62" s="47"/>
      <c r="Q62" s="47"/>
    </row>
    <row r="63" spans="1:17" s="46" customFormat="1" x14ac:dyDescent="0.2">
      <c r="B63" s="88"/>
      <c r="C63" s="83"/>
      <c r="D63" s="84"/>
      <c r="E63" s="83"/>
      <c r="F63" s="111"/>
      <c r="G63" s="111"/>
      <c r="H63" s="111"/>
      <c r="I63" s="111"/>
      <c r="J63" s="111"/>
      <c r="K63" s="111"/>
      <c r="L63" s="111"/>
      <c r="M63" s="111"/>
      <c r="N63" s="111"/>
      <c r="O63" s="81">
        <f t="shared" si="0"/>
        <v>0</v>
      </c>
      <c r="P63" s="47"/>
      <c r="Q63" s="47"/>
    </row>
    <row r="64" spans="1:17" s="46" customFormat="1" x14ac:dyDescent="0.2">
      <c r="B64" s="88"/>
      <c r="C64" s="83"/>
      <c r="D64" s="84"/>
      <c r="E64" s="83"/>
      <c r="F64" s="111"/>
      <c r="G64" s="111"/>
      <c r="H64" s="111"/>
      <c r="I64" s="111"/>
      <c r="J64" s="111"/>
      <c r="K64" s="111"/>
      <c r="L64" s="111"/>
      <c r="M64" s="111"/>
      <c r="N64" s="111"/>
      <c r="O64" s="81">
        <f t="shared" si="0"/>
        <v>0</v>
      </c>
      <c r="P64" s="47"/>
      <c r="Q64" s="47"/>
    </row>
    <row r="65" spans="2:18" s="46" customFormat="1" x14ac:dyDescent="0.2">
      <c r="B65" s="88"/>
      <c r="C65" s="83"/>
      <c r="D65" s="84"/>
      <c r="E65" s="83"/>
      <c r="F65" s="111"/>
      <c r="G65" s="111"/>
      <c r="H65" s="111"/>
      <c r="I65" s="111"/>
      <c r="J65" s="111"/>
      <c r="K65" s="111"/>
      <c r="L65" s="111"/>
      <c r="M65" s="111"/>
      <c r="N65" s="111"/>
      <c r="O65" s="81">
        <f t="shared" si="0"/>
        <v>0</v>
      </c>
      <c r="P65" s="47"/>
      <c r="Q65" s="47"/>
    </row>
    <row r="66" spans="2:18" s="46" customFormat="1" x14ac:dyDescent="0.2">
      <c r="B66" s="88"/>
      <c r="C66" s="83"/>
      <c r="D66" s="84"/>
      <c r="E66" s="83"/>
      <c r="F66" s="111"/>
      <c r="G66" s="111"/>
      <c r="H66" s="85"/>
      <c r="I66" s="85"/>
      <c r="J66" s="85"/>
      <c r="K66" s="85"/>
      <c r="L66" s="111"/>
      <c r="M66" s="111"/>
      <c r="N66" s="111"/>
      <c r="O66" s="81">
        <f t="shared" si="0"/>
        <v>0</v>
      </c>
      <c r="P66" s="47"/>
      <c r="Q66" s="47"/>
    </row>
    <row r="67" spans="2:18" s="46" customFormat="1" x14ac:dyDescent="0.2">
      <c r="B67" s="88"/>
      <c r="C67" s="83"/>
      <c r="D67" s="84"/>
      <c r="E67" s="83"/>
      <c r="F67" s="111"/>
      <c r="G67" s="111"/>
      <c r="H67" s="85"/>
      <c r="I67" s="85"/>
      <c r="J67" s="85"/>
      <c r="K67" s="85"/>
      <c r="L67" s="111"/>
      <c r="M67" s="111"/>
      <c r="N67" s="111"/>
      <c r="O67" s="81">
        <f t="shared" si="0"/>
        <v>0</v>
      </c>
      <c r="P67" s="47"/>
      <c r="Q67" s="47"/>
    </row>
    <row r="68" spans="2:18" s="46" customFormat="1" x14ac:dyDescent="0.2">
      <c r="B68" s="88"/>
      <c r="C68" s="83"/>
      <c r="D68" s="84"/>
      <c r="E68" s="83"/>
      <c r="F68" s="111"/>
      <c r="G68" s="111"/>
      <c r="H68" s="85"/>
      <c r="I68" s="85"/>
      <c r="J68" s="85"/>
      <c r="K68" s="85"/>
      <c r="L68" s="111"/>
      <c r="M68" s="111"/>
      <c r="N68" s="111"/>
      <c r="O68" s="81">
        <f t="shared" si="0"/>
        <v>0</v>
      </c>
      <c r="P68" s="47"/>
      <c r="Q68" s="47"/>
    </row>
    <row r="69" spans="2:18" s="46" customFormat="1" x14ac:dyDescent="0.2">
      <c r="B69" s="82"/>
      <c r="C69" s="83"/>
      <c r="D69" s="84"/>
      <c r="E69" s="83"/>
      <c r="F69" s="111"/>
      <c r="G69" s="111"/>
      <c r="H69" s="85"/>
      <c r="I69" s="85"/>
      <c r="J69" s="85"/>
      <c r="K69" s="85"/>
      <c r="L69" s="111"/>
      <c r="M69" s="111"/>
      <c r="N69" s="111"/>
      <c r="O69" s="81">
        <f t="shared" si="0"/>
        <v>0</v>
      </c>
      <c r="P69" s="47"/>
      <c r="Q69" s="47"/>
    </row>
    <row r="70" spans="2:18" s="46" customFormat="1" x14ac:dyDescent="0.2">
      <c r="B70" s="82"/>
      <c r="C70" s="83"/>
      <c r="D70" s="84"/>
      <c r="E70" s="83"/>
      <c r="F70" s="111"/>
      <c r="G70" s="111"/>
      <c r="H70" s="85"/>
      <c r="I70" s="85"/>
      <c r="J70" s="85"/>
      <c r="K70" s="85"/>
      <c r="L70" s="111"/>
      <c r="M70" s="111"/>
      <c r="N70" s="111"/>
      <c r="O70" s="81">
        <f t="shared" si="0"/>
        <v>0</v>
      </c>
      <c r="P70" s="47"/>
      <c r="Q70" s="47"/>
    </row>
    <row r="71" spans="2:18" s="46" customFormat="1" x14ac:dyDescent="0.2">
      <c r="B71" s="82"/>
      <c r="C71" s="83"/>
      <c r="D71" s="84"/>
      <c r="E71" s="83"/>
      <c r="F71" s="111"/>
      <c r="G71" s="111"/>
      <c r="H71" s="85"/>
      <c r="I71" s="85"/>
      <c r="J71" s="85"/>
      <c r="K71" s="85"/>
      <c r="L71" s="111"/>
      <c r="M71" s="111"/>
      <c r="N71" s="111"/>
      <c r="O71" s="81">
        <f t="shared" si="0"/>
        <v>0</v>
      </c>
      <c r="P71" s="47"/>
      <c r="Q71" s="47"/>
    </row>
    <row r="72" spans="2:18" s="46" customFormat="1" x14ac:dyDescent="0.2">
      <c r="B72" s="82"/>
      <c r="C72" s="83"/>
      <c r="D72" s="84"/>
      <c r="E72" s="83"/>
      <c r="F72" s="111"/>
      <c r="G72" s="111"/>
      <c r="H72" s="85"/>
      <c r="I72" s="85"/>
      <c r="J72" s="85"/>
      <c r="K72" s="85"/>
      <c r="L72" s="111"/>
      <c r="M72" s="111"/>
      <c r="N72" s="111"/>
      <c r="O72" s="81">
        <f t="shared" si="0"/>
        <v>0</v>
      </c>
      <c r="P72" s="47"/>
      <c r="Q72" s="47"/>
    </row>
    <row r="73" spans="2:18" s="46" customFormat="1" x14ac:dyDescent="0.2">
      <c r="B73" s="82"/>
      <c r="C73" s="83"/>
      <c r="D73" s="84"/>
      <c r="E73" s="83"/>
      <c r="F73" s="111"/>
      <c r="G73" s="111"/>
      <c r="H73" s="85"/>
      <c r="I73" s="85"/>
      <c r="J73" s="85"/>
      <c r="K73" s="85"/>
      <c r="L73" s="111"/>
      <c r="M73" s="111"/>
      <c r="N73" s="111"/>
      <c r="O73" s="81">
        <f t="shared" si="0"/>
        <v>0</v>
      </c>
      <c r="P73" s="47"/>
      <c r="Q73" s="47"/>
    </row>
    <row r="74" spans="2:18" s="46" customFormat="1" x14ac:dyDescent="0.2">
      <c r="B74" s="82"/>
      <c r="C74" s="83"/>
      <c r="D74" s="84"/>
      <c r="E74" s="83"/>
      <c r="F74" s="111"/>
      <c r="G74" s="111"/>
      <c r="H74" s="85"/>
      <c r="I74" s="85"/>
      <c r="J74" s="85"/>
      <c r="K74" s="85"/>
      <c r="L74" s="111"/>
      <c r="M74" s="111"/>
      <c r="N74" s="111"/>
      <c r="O74" s="81">
        <f t="shared" si="0"/>
        <v>0</v>
      </c>
      <c r="P74" s="47"/>
      <c r="Q74" s="47"/>
    </row>
    <row r="75" spans="2:18" s="46" customFormat="1" x14ac:dyDescent="0.2">
      <c r="B75" s="82"/>
      <c r="C75" s="83"/>
      <c r="D75" s="84"/>
      <c r="E75" s="83"/>
      <c r="F75" s="111"/>
      <c r="G75" s="111"/>
      <c r="H75" s="85"/>
      <c r="I75" s="85"/>
      <c r="J75" s="85"/>
      <c r="K75" s="85"/>
      <c r="L75" s="111"/>
      <c r="M75" s="111"/>
      <c r="N75" s="111"/>
      <c r="O75" s="81">
        <f t="shared" si="0"/>
        <v>0</v>
      </c>
      <c r="P75" s="47"/>
      <c r="Q75" s="47"/>
    </row>
    <row r="76" spans="2:18" s="46" customFormat="1" x14ac:dyDescent="0.2">
      <c r="B76" s="82"/>
      <c r="C76" s="83"/>
      <c r="D76" s="84"/>
      <c r="E76" s="83"/>
      <c r="F76" s="111"/>
      <c r="G76" s="111"/>
      <c r="H76" s="85"/>
      <c r="I76" s="85"/>
      <c r="J76" s="85"/>
      <c r="K76" s="85"/>
      <c r="L76" s="111"/>
      <c r="M76" s="111"/>
      <c r="N76" s="111"/>
      <c r="O76" s="81">
        <f t="shared" si="0"/>
        <v>0</v>
      </c>
      <c r="P76" s="47"/>
      <c r="Q76" s="47"/>
    </row>
    <row r="77" spans="2:18" s="46" customFormat="1" x14ac:dyDescent="0.2">
      <c r="B77" s="75"/>
      <c r="C77" s="72"/>
      <c r="D77" s="86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81">
        <f>COUNTA(C77:N77)</f>
        <v>0</v>
      </c>
      <c r="P77" s="47"/>
      <c r="Q77" s="47"/>
    </row>
    <row r="78" spans="2:18" s="46" customFormat="1" x14ac:dyDescent="0.2">
      <c r="B78" s="74"/>
      <c r="C78" s="72"/>
      <c r="D78" s="73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81">
        <f>COUNTA(C78:N78)</f>
        <v>0</v>
      </c>
      <c r="P78" s="47"/>
      <c r="Q78" s="47"/>
      <c r="R78" s="47"/>
    </row>
    <row r="79" spans="2:18" s="46" customFormat="1" x14ac:dyDescent="0.2"/>
    <row r="80" spans="2:18" s="46" customFormat="1" x14ac:dyDescent="0.2"/>
    <row r="81" s="46" customFormat="1" x14ac:dyDescent="0.2"/>
    <row r="82" s="46" customFormat="1" x14ac:dyDescent="0.2"/>
    <row r="83" s="46" customFormat="1" x14ac:dyDescent="0.2"/>
    <row r="84" s="46" customFormat="1" x14ac:dyDescent="0.2"/>
  </sheetData>
  <sheetProtection password="CDA8" sheet="1" formatCells="0" formatColumns="0" formatRows="0" insertRows="0" selectLockedCells="1" sort="0" autoFilter="0"/>
  <mergeCells count="54"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  <mergeCell ref="F41:F43"/>
    <mergeCell ref="G41:K43"/>
    <mergeCell ref="L41:O43"/>
    <mergeCell ref="F44:F46"/>
    <mergeCell ref="G44:K46"/>
    <mergeCell ref="L44:O46"/>
    <mergeCell ref="L34:O34"/>
    <mergeCell ref="F35:F37"/>
    <mergeCell ref="G35:K37"/>
    <mergeCell ref="L35:O37"/>
    <mergeCell ref="F38:F40"/>
    <mergeCell ref="G38:K40"/>
    <mergeCell ref="L38:O40"/>
    <mergeCell ref="J18:K19"/>
    <mergeCell ref="J20:K20"/>
    <mergeCell ref="B22:H22"/>
    <mergeCell ref="B24:H24"/>
    <mergeCell ref="B30:H30"/>
    <mergeCell ref="B34:E34"/>
    <mergeCell ref="G34:I34"/>
    <mergeCell ref="B17:H17"/>
    <mergeCell ref="B18:B19"/>
    <mergeCell ref="C18:C19"/>
    <mergeCell ref="D18:G18"/>
    <mergeCell ref="H18:H19"/>
    <mergeCell ref="I18:I19"/>
    <mergeCell ref="C11:D11"/>
    <mergeCell ref="F11:O11"/>
    <mergeCell ref="C13:D13"/>
    <mergeCell ref="F13:O13"/>
    <mergeCell ref="C15:D15"/>
    <mergeCell ref="F15:O15"/>
    <mergeCell ref="C5:D5"/>
    <mergeCell ref="F5:O5"/>
    <mergeCell ref="C7:D7"/>
    <mergeCell ref="F7:O7"/>
    <mergeCell ref="C9:D9"/>
    <mergeCell ref="F9:O9"/>
    <mergeCell ref="B1:B3"/>
    <mergeCell ref="C1:L1"/>
    <mergeCell ref="M1:O1"/>
    <mergeCell ref="C2:L2"/>
    <mergeCell ref="M2:O2"/>
    <mergeCell ref="C3:L3"/>
    <mergeCell ref="M3:O3"/>
  </mergeCells>
  <conditionalFormatting sqref="C28:H28">
    <cfRule type="expression" dxfId="2" priority="1">
      <formula>"($C$31&gt;0.9)"</formula>
    </cfRule>
    <cfRule type="cellIs" dxfId="1" priority="2" operator="between">
      <formula>"$C$31=0.6"</formula>
      <formula>"$C$31=0.89"</formula>
    </cfRule>
    <cfRule type="expression" dxfId="0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T84"/>
  <sheetViews>
    <sheetView view="pageBreakPreview" topLeftCell="A13" zoomScale="70" zoomScaleNormal="100" zoomScaleSheetLayoutView="70" workbookViewId="0">
      <selection activeCell="B20" sqref="B20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 t="s">
        <v>85</v>
      </c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48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94"/>
      <c r="D4" s="94"/>
      <c r="E4" s="94"/>
      <c r="F4" s="94"/>
      <c r="G4" s="94"/>
      <c r="H4" s="94"/>
      <c r="I4" s="94"/>
      <c r="J4" s="94"/>
      <c r="K4" s="94"/>
      <c r="L4" s="94"/>
      <c r="M4" s="25"/>
      <c r="N4" s="25"/>
      <c r="Q4" s="1"/>
    </row>
    <row r="5" spans="1:20" ht="33" customHeight="1" x14ac:dyDescent="0.2">
      <c r="A5" s="1"/>
      <c r="B5" s="30" t="s">
        <v>9</v>
      </c>
      <c r="C5" s="225">
        <v>2015</v>
      </c>
      <c r="D5" s="232"/>
      <c r="E5" s="26" t="s">
        <v>10</v>
      </c>
      <c r="F5" s="225" t="s">
        <v>85</v>
      </c>
      <c r="G5" s="233"/>
      <c r="H5" s="233"/>
      <c r="I5" s="233"/>
      <c r="J5" s="233"/>
      <c r="K5" s="233"/>
      <c r="L5" s="233"/>
      <c r="M5" s="233"/>
      <c r="N5" s="233"/>
      <c r="O5" s="226"/>
      <c r="P5" s="12"/>
      <c r="Q5" s="11"/>
      <c r="R5" s="11"/>
      <c r="S5" s="11"/>
      <c r="T5" s="1"/>
    </row>
    <row r="6" spans="1:20" s="1" customFormat="1" ht="6" customHeight="1" x14ac:dyDescent="0.2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54" customHeight="1" x14ac:dyDescent="0.2">
      <c r="A7" s="1"/>
      <c r="B7" s="76" t="s">
        <v>64</v>
      </c>
      <c r="C7" s="225" t="s">
        <v>88</v>
      </c>
      <c r="D7" s="226"/>
      <c r="E7" s="26" t="s">
        <v>12</v>
      </c>
      <c r="F7" s="225" t="s">
        <v>89</v>
      </c>
      <c r="G7" s="233"/>
      <c r="H7" s="233"/>
      <c r="I7" s="233"/>
      <c r="J7" s="233"/>
      <c r="K7" s="233"/>
      <c r="L7" s="233"/>
      <c r="M7" s="233"/>
      <c r="N7" s="233"/>
      <c r="O7" s="226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25" t="s">
        <v>86</v>
      </c>
      <c r="D9" s="226"/>
      <c r="E9" s="26" t="s">
        <v>65</v>
      </c>
      <c r="F9" s="225" t="s">
        <v>90</v>
      </c>
      <c r="G9" s="233"/>
      <c r="H9" s="233"/>
      <c r="I9" s="233"/>
      <c r="J9" s="233"/>
      <c r="K9" s="233"/>
      <c r="L9" s="233"/>
      <c r="M9" s="233"/>
      <c r="N9" s="233"/>
      <c r="O9" s="226"/>
      <c r="P9" s="12"/>
      <c r="Q9" s="12"/>
      <c r="R9" s="12"/>
      <c r="S9" s="12"/>
      <c r="T9" s="1"/>
    </row>
    <row r="10" spans="1:20" ht="10.5" customHeight="1" x14ac:dyDescent="0.2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25" t="s">
        <v>87</v>
      </c>
      <c r="D11" s="226"/>
      <c r="E11" s="26" t="s">
        <v>66</v>
      </c>
      <c r="F11" s="227" t="s">
        <v>91</v>
      </c>
      <c r="G11" s="227"/>
      <c r="H11" s="227"/>
      <c r="I11" s="227"/>
      <c r="J11" s="227"/>
      <c r="K11" s="227"/>
      <c r="L11" s="227"/>
      <c r="M11" s="227"/>
      <c r="N11" s="227"/>
      <c r="O11" s="227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25"/>
      <c r="D13" s="226"/>
      <c r="E13" s="26" t="s">
        <v>67</v>
      </c>
      <c r="F13" s="227" t="s">
        <v>92</v>
      </c>
      <c r="G13" s="227"/>
      <c r="H13" s="227"/>
      <c r="I13" s="227"/>
      <c r="J13" s="227"/>
      <c r="K13" s="227"/>
      <c r="L13" s="227"/>
      <c r="M13" s="227"/>
      <c r="N13" s="227"/>
      <c r="O13" s="227"/>
      <c r="P13" s="13"/>
      <c r="Q13" s="13"/>
      <c r="R13" s="13"/>
      <c r="S13" s="13"/>
      <c r="T13" s="1"/>
    </row>
    <row r="14" spans="1:20" ht="8.25" customHeight="1" x14ac:dyDescent="0.2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51" customHeight="1" x14ac:dyDescent="0.2">
      <c r="B15" s="78" t="s">
        <v>20</v>
      </c>
      <c r="C15" s="228" t="s">
        <v>93</v>
      </c>
      <c r="D15" s="228"/>
      <c r="E15" s="80" t="s">
        <v>68</v>
      </c>
      <c r="F15" s="229" t="s">
        <v>94</v>
      </c>
      <c r="G15" s="230"/>
      <c r="H15" s="230"/>
      <c r="I15" s="230"/>
      <c r="J15" s="230"/>
      <c r="K15" s="230"/>
      <c r="L15" s="230"/>
      <c r="M15" s="230"/>
      <c r="N15" s="230"/>
      <c r="O15" s="231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15" t="s">
        <v>18</v>
      </c>
      <c r="C17" s="215"/>
      <c r="D17" s="215"/>
      <c r="E17" s="215"/>
      <c r="F17" s="215"/>
      <c r="G17" s="215"/>
      <c r="H17" s="215"/>
    </row>
    <row r="18" spans="2:11" ht="12.75" customHeight="1" x14ac:dyDescent="0.2">
      <c r="B18" s="216" t="s">
        <v>19</v>
      </c>
      <c r="C18" s="218" t="s">
        <v>39</v>
      </c>
      <c r="D18" s="220" t="s">
        <v>21</v>
      </c>
      <c r="E18" s="221"/>
      <c r="F18" s="221"/>
      <c r="G18" s="222"/>
      <c r="H18" s="223" t="s">
        <v>41</v>
      </c>
      <c r="I18" s="223" t="s">
        <v>42</v>
      </c>
      <c r="J18" s="208" t="s">
        <v>61</v>
      </c>
      <c r="K18" s="208"/>
    </row>
    <row r="19" spans="2:11" ht="41.25" customHeight="1" x14ac:dyDescent="0.2">
      <c r="B19" s="217"/>
      <c r="C19" s="219"/>
      <c r="D19" s="91" t="s">
        <v>22</v>
      </c>
      <c r="E19" s="29" t="s">
        <v>23</v>
      </c>
      <c r="F19" s="29" t="s">
        <v>24</v>
      </c>
      <c r="G19" s="29" t="s">
        <v>71</v>
      </c>
      <c r="H19" s="224"/>
      <c r="I19" s="224"/>
      <c r="J19" s="208"/>
      <c r="K19" s="208"/>
    </row>
    <row r="20" spans="2:11" ht="163.5" customHeight="1" x14ac:dyDescent="0.2">
      <c r="B20" s="65" t="s">
        <v>140</v>
      </c>
      <c r="C20" s="79"/>
      <c r="D20" s="105" t="s">
        <v>95</v>
      </c>
      <c r="E20" s="67">
        <v>1</v>
      </c>
      <c r="F20" s="67" t="s">
        <v>73</v>
      </c>
      <c r="G20" s="66" t="s">
        <v>96</v>
      </c>
      <c r="H20" s="68"/>
      <c r="I20" s="69"/>
      <c r="J20" s="209">
        <v>1</v>
      </c>
      <c r="K20" s="209"/>
    </row>
    <row r="22" spans="2:11" ht="15.75" x14ac:dyDescent="0.2">
      <c r="B22" s="210" t="s">
        <v>37</v>
      </c>
      <c r="C22" s="210"/>
      <c r="D22" s="210"/>
      <c r="E22" s="210"/>
      <c r="F22" s="210"/>
      <c r="G22" s="210"/>
      <c r="H22" s="21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11" t="s">
        <v>58</v>
      </c>
      <c r="C24" s="211"/>
      <c r="D24" s="211"/>
      <c r="E24" s="211"/>
      <c r="F24" s="211"/>
      <c r="G24" s="211"/>
      <c r="H24" s="211"/>
    </row>
    <row r="25" spans="2:11" ht="13.5" thickBot="1" x14ac:dyDescent="0.25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70" t="s">
        <v>75</v>
      </c>
      <c r="C26" s="62"/>
      <c r="D26" s="63"/>
      <c r="E26" s="63"/>
      <c r="F26" s="63"/>
      <c r="G26" s="63"/>
      <c r="H26" s="64"/>
    </row>
    <row r="27" spans="2:11" ht="36.75" customHeight="1" thickBot="1" x14ac:dyDescent="0.25">
      <c r="B27" s="71" t="s">
        <v>76</v>
      </c>
      <c r="C27" s="14">
        <f>E20</f>
        <v>1</v>
      </c>
      <c r="D27" s="15">
        <f>E20</f>
        <v>1</v>
      </c>
      <c r="E27" s="15">
        <f>E20</f>
        <v>1</v>
      </c>
      <c r="F27" s="15">
        <f>E20</f>
        <v>1</v>
      </c>
      <c r="G27" s="15">
        <f>E20</f>
        <v>1</v>
      </c>
      <c r="H27" s="15">
        <f>E20</f>
        <v>1</v>
      </c>
    </row>
    <row r="28" spans="2:11" ht="29.25" customHeight="1" thickBot="1" x14ac:dyDescent="0.25">
      <c r="B28" s="16" t="s">
        <v>38</v>
      </c>
      <c r="C28" s="61">
        <f>IF($J$20=1,IF((C26/C27)&gt;=1,1,(C26/C27)),IF($J$20=2,IF((1-(C26/C27))&lt;=0,0,1-(C26/C27)),""))</f>
        <v>0</v>
      </c>
      <c r="D28" s="61">
        <f>IF($J$20=1,IF((SUM(C26:D26)/D27)&gt;=1,1,(SUM(C26:D26)/D27)),IF($J$20=2,IF((1-(SUM(C26:D26)/D27))&lt;=0,0,1-(SUM(C26:D26)/D27)),""))</f>
        <v>0</v>
      </c>
      <c r="E28" s="61">
        <f>IF($J$20=1,IF((SUM(C26:E26)/E27)&gt;=1,1,(SUM(C26:E26)/E27)),IF($J$20=2,IF((1-(SUM(C26:E26)/E27))&lt;=0,0,1-(SUM(C26:E26)/E27)),""))</f>
        <v>0</v>
      </c>
      <c r="F28" s="61">
        <f>IF($J$20=1,IF((SUM(C26:F26)/F27)&gt;=1,1,(SUM(C26:F26)/F27)),IF($J$20=2,IF((1-(SUM(C26:F26)/F27))&lt;=0,0,1-(SUM(C26:F26)/F27)),""))</f>
        <v>0</v>
      </c>
      <c r="G28" s="61">
        <f>IF($J$20=1,IF((SUM(C26:G26)/G27)&gt;=1,1,(SUM(C26:G26)/G27)),IF($J$20=2,IF((1-(SUM(C26:G26)/G27))&lt;=0,0,1-(SUM(C26:G26)/G27)),""))</f>
        <v>0</v>
      </c>
      <c r="H28" s="61">
        <f>IF($J$20=1,IF((SUM(C26:H26)/H27)&gt;=1,1,(SUM(C26:H26)/H27)),IF($J$20=2,IF((1-(SUM(C26:H26)/H27))&lt;=0,0,1-(SUM(C26:H26)/H27)),""))</f>
        <v>0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12" t="s">
        <v>57</v>
      </c>
      <c r="C30" s="212"/>
      <c r="D30" s="212"/>
      <c r="E30" s="212"/>
      <c r="F30" s="212"/>
      <c r="G30" s="212"/>
      <c r="H30" s="212"/>
    </row>
    <row r="31" spans="2:11" ht="40.5" customHeight="1" thickBot="1" x14ac:dyDescent="0.25">
      <c r="B31" s="37" t="s">
        <v>44</v>
      </c>
      <c r="C31" s="90"/>
      <c r="D31" s="90"/>
      <c r="E31" s="90"/>
      <c r="F31" s="90"/>
      <c r="G31" s="90"/>
      <c r="H31" s="96"/>
    </row>
    <row r="32" spans="2:11" ht="26.25" thickBot="1" x14ac:dyDescent="0.25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13" t="s">
        <v>8</v>
      </c>
      <c r="C34" s="213"/>
      <c r="D34" s="213"/>
      <c r="E34" s="213"/>
      <c r="G34" s="214" t="s">
        <v>52</v>
      </c>
      <c r="H34" s="214"/>
      <c r="I34" s="214"/>
      <c r="J34" s="92"/>
      <c r="K34" s="92"/>
      <c r="L34" s="180" t="s">
        <v>53</v>
      </c>
      <c r="M34" s="180"/>
      <c r="N34" s="180"/>
      <c r="O34" s="180"/>
    </row>
    <row r="35" spans="1:17" ht="12" customHeight="1" x14ac:dyDescent="0.2">
      <c r="A35" s="1"/>
      <c r="B35" s="1"/>
      <c r="C35" s="9"/>
      <c r="D35" s="8"/>
      <c r="E35" s="8"/>
      <c r="F35" s="123" t="s">
        <v>49</v>
      </c>
      <c r="G35" s="181"/>
      <c r="H35" s="182"/>
      <c r="I35" s="182"/>
      <c r="J35" s="182"/>
      <c r="K35" s="183"/>
      <c r="L35" s="190"/>
      <c r="M35" s="191"/>
      <c r="N35" s="191"/>
      <c r="O35" s="192"/>
    </row>
    <row r="36" spans="1:17" ht="21.75" customHeight="1" x14ac:dyDescent="0.2">
      <c r="A36" s="1"/>
      <c r="B36" s="1"/>
      <c r="C36" s="9"/>
      <c r="D36" s="1"/>
      <c r="E36" s="1"/>
      <c r="F36" s="123"/>
      <c r="G36" s="184"/>
      <c r="H36" s="185"/>
      <c r="I36" s="185"/>
      <c r="J36" s="185"/>
      <c r="K36" s="186"/>
      <c r="L36" s="193"/>
      <c r="M36" s="194"/>
      <c r="N36" s="194"/>
      <c r="O36" s="195"/>
      <c r="P36" s="1"/>
      <c r="Q36" s="1"/>
    </row>
    <row r="37" spans="1:17" ht="87.75" customHeight="1" x14ac:dyDescent="0.2">
      <c r="A37" s="1"/>
      <c r="B37" s="1"/>
      <c r="C37" s="1"/>
      <c r="D37" s="1"/>
      <c r="E37" s="1"/>
      <c r="F37" s="123"/>
      <c r="G37" s="187"/>
      <c r="H37" s="188"/>
      <c r="I37" s="188"/>
      <c r="J37" s="188"/>
      <c r="K37" s="189"/>
      <c r="L37" s="196"/>
      <c r="M37" s="197"/>
      <c r="N37" s="197"/>
      <c r="O37" s="198"/>
      <c r="P37" s="1"/>
      <c r="Q37" s="1"/>
    </row>
    <row r="38" spans="1:17" x14ac:dyDescent="0.2">
      <c r="A38" s="1"/>
      <c r="B38" s="1"/>
      <c r="C38" s="1"/>
      <c r="D38" s="1"/>
      <c r="E38" s="1"/>
      <c r="F38" s="123" t="s">
        <v>54</v>
      </c>
      <c r="G38" s="151"/>
      <c r="H38" s="199"/>
      <c r="I38" s="199"/>
      <c r="J38" s="199"/>
      <c r="K38" s="200"/>
      <c r="L38" s="207"/>
      <c r="M38" s="207"/>
      <c r="N38" s="207"/>
      <c r="O38" s="207"/>
      <c r="P38" s="1"/>
      <c r="Q38" s="1"/>
    </row>
    <row r="39" spans="1:17" x14ac:dyDescent="0.2">
      <c r="A39" s="1"/>
      <c r="B39" s="1"/>
      <c r="C39" s="1"/>
      <c r="D39" s="1"/>
      <c r="E39" s="1"/>
      <c r="F39" s="123"/>
      <c r="G39" s="201"/>
      <c r="H39" s="202"/>
      <c r="I39" s="202"/>
      <c r="J39" s="202"/>
      <c r="K39" s="203"/>
      <c r="L39" s="207"/>
      <c r="M39" s="207"/>
      <c r="N39" s="207"/>
      <c r="O39" s="207"/>
      <c r="P39" s="1"/>
      <c r="Q39" s="1"/>
    </row>
    <row r="40" spans="1:17" x14ac:dyDescent="0.2">
      <c r="A40" s="1"/>
      <c r="B40" s="1"/>
      <c r="C40" s="1"/>
      <c r="D40" s="1"/>
      <c r="E40" s="1"/>
      <c r="F40" s="123"/>
      <c r="G40" s="204"/>
      <c r="H40" s="205"/>
      <c r="I40" s="205"/>
      <c r="J40" s="205"/>
      <c r="K40" s="206"/>
      <c r="L40" s="207"/>
      <c r="M40" s="207"/>
      <c r="N40" s="207"/>
      <c r="O40" s="207"/>
      <c r="P40" s="1"/>
      <c r="Q40" s="1"/>
    </row>
    <row r="41" spans="1:17" x14ac:dyDescent="0.2">
      <c r="A41" s="1"/>
      <c r="B41" s="1"/>
      <c r="C41" s="1"/>
      <c r="D41" s="1"/>
      <c r="E41" s="1"/>
      <c r="F41" s="123" t="s">
        <v>55</v>
      </c>
      <c r="G41" s="151"/>
      <c r="H41" s="152"/>
      <c r="I41" s="152"/>
      <c r="J41" s="152"/>
      <c r="K41" s="153"/>
      <c r="L41" s="160"/>
      <c r="M41" s="161"/>
      <c r="N41" s="161"/>
      <c r="O41" s="162"/>
      <c r="P41" s="1"/>
      <c r="Q41" s="1"/>
    </row>
    <row r="42" spans="1:17" x14ac:dyDescent="0.2">
      <c r="A42" s="1"/>
      <c r="B42" s="1"/>
      <c r="C42" s="1"/>
      <c r="D42" s="1"/>
      <c r="E42" s="1"/>
      <c r="F42" s="123"/>
      <c r="G42" s="154"/>
      <c r="H42" s="155"/>
      <c r="I42" s="155"/>
      <c r="J42" s="155"/>
      <c r="K42" s="156"/>
      <c r="L42" s="163"/>
      <c r="M42" s="164"/>
      <c r="N42" s="164"/>
      <c r="O42" s="165"/>
      <c r="P42" s="1"/>
      <c r="Q42" s="1"/>
    </row>
    <row r="43" spans="1:17" x14ac:dyDescent="0.2">
      <c r="A43" s="1"/>
      <c r="B43" s="1"/>
      <c r="C43" s="1"/>
      <c r="D43" s="1"/>
      <c r="E43" s="1"/>
      <c r="F43" s="123"/>
      <c r="G43" s="157"/>
      <c r="H43" s="158"/>
      <c r="I43" s="158"/>
      <c r="J43" s="158"/>
      <c r="K43" s="159"/>
      <c r="L43" s="166"/>
      <c r="M43" s="167"/>
      <c r="N43" s="167"/>
      <c r="O43" s="168"/>
      <c r="P43" s="1"/>
      <c r="Q43" s="1"/>
    </row>
    <row r="44" spans="1:17" x14ac:dyDescent="0.2">
      <c r="A44" s="1"/>
      <c r="B44" s="1"/>
      <c r="C44" s="1"/>
      <c r="D44" s="1"/>
      <c r="E44" s="1"/>
      <c r="F44" s="123" t="s">
        <v>50</v>
      </c>
      <c r="G44" s="169"/>
      <c r="H44" s="170"/>
      <c r="I44" s="170"/>
      <c r="J44" s="170"/>
      <c r="K44" s="171"/>
      <c r="L44" s="178"/>
      <c r="M44" s="179"/>
      <c r="N44" s="179"/>
      <c r="O44" s="179"/>
      <c r="P44" s="1"/>
      <c r="Q44" s="1"/>
    </row>
    <row r="45" spans="1:17" x14ac:dyDescent="0.2">
      <c r="A45" s="1"/>
      <c r="B45" s="1"/>
      <c r="C45" s="1"/>
      <c r="D45" s="1"/>
      <c r="E45" s="1"/>
      <c r="F45" s="123"/>
      <c r="G45" s="172"/>
      <c r="H45" s="173"/>
      <c r="I45" s="173"/>
      <c r="J45" s="173"/>
      <c r="K45" s="174"/>
      <c r="L45" s="179"/>
      <c r="M45" s="179"/>
      <c r="N45" s="179"/>
      <c r="O45" s="179"/>
      <c r="P45" s="1"/>
      <c r="Q45" s="1"/>
    </row>
    <row r="46" spans="1:17" x14ac:dyDescent="0.2">
      <c r="A46" s="1"/>
      <c r="B46" s="1"/>
      <c r="C46" s="1"/>
      <c r="D46" s="1"/>
      <c r="E46" s="1"/>
      <c r="F46" s="123"/>
      <c r="G46" s="175"/>
      <c r="H46" s="176"/>
      <c r="I46" s="176"/>
      <c r="J46" s="176"/>
      <c r="K46" s="177"/>
      <c r="L46" s="179"/>
      <c r="M46" s="179"/>
      <c r="N46" s="179"/>
      <c r="O46" s="179"/>
      <c r="P46" s="1"/>
      <c r="Q46" s="1"/>
    </row>
    <row r="47" spans="1:17" x14ac:dyDescent="0.2">
      <c r="A47" s="1"/>
      <c r="B47" s="1"/>
      <c r="C47" s="1"/>
      <c r="D47" s="1"/>
      <c r="E47" s="1"/>
      <c r="F47" s="123" t="s">
        <v>56</v>
      </c>
      <c r="G47" s="124"/>
      <c r="H47" s="125"/>
      <c r="I47" s="125"/>
      <c r="J47" s="125"/>
      <c r="K47" s="126"/>
      <c r="L47" s="133"/>
      <c r="M47" s="134"/>
      <c r="N47" s="134"/>
      <c r="O47" s="135"/>
      <c r="P47" s="1"/>
      <c r="Q47" s="1"/>
    </row>
    <row r="48" spans="1:17" x14ac:dyDescent="0.2">
      <c r="A48" s="1"/>
      <c r="B48" s="1"/>
      <c r="C48" s="1"/>
      <c r="D48" s="1"/>
      <c r="E48" s="1"/>
      <c r="F48" s="123"/>
      <c r="G48" s="127"/>
      <c r="H48" s="128"/>
      <c r="I48" s="128"/>
      <c r="J48" s="128"/>
      <c r="K48" s="129"/>
      <c r="L48" s="136"/>
      <c r="M48" s="137"/>
      <c r="N48" s="137"/>
      <c r="O48" s="138"/>
      <c r="P48" s="1"/>
      <c r="Q48" s="1"/>
    </row>
    <row r="49" spans="1:17" x14ac:dyDescent="0.2">
      <c r="A49" s="1"/>
      <c r="B49" s="1"/>
      <c r="C49" s="1"/>
      <c r="D49" s="1"/>
      <c r="E49" s="1"/>
      <c r="F49" s="123"/>
      <c r="G49" s="130"/>
      <c r="H49" s="131"/>
      <c r="I49" s="131"/>
      <c r="J49" s="131"/>
      <c r="K49" s="132"/>
      <c r="L49" s="139"/>
      <c r="M49" s="140"/>
      <c r="N49" s="140"/>
      <c r="O49" s="141"/>
      <c r="P49" s="1"/>
      <c r="Q49" s="1"/>
    </row>
    <row r="50" spans="1:17" x14ac:dyDescent="0.2">
      <c r="A50" s="1"/>
      <c r="B50" s="1"/>
      <c r="C50" s="1"/>
      <c r="D50" s="1"/>
      <c r="E50" s="1"/>
      <c r="F50" s="123" t="s">
        <v>51</v>
      </c>
      <c r="G50" s="142"/>
      <c r="H50" s="143"/>
      <c r="I50" s="143"/>
      <c r="J50" s="143"/>
      <c r="K50" s="144"/>
      <c r="L50" s="133"/>
      <c r="M50" s="134"/>
      <c r="N50" s="134"/>
      <c r="O50" s="135"/>
      <c r="P50" s="1"/>
      <c r="Q50" s="1"/>
    </row>
    <row r="51" spans="1:17" x14ac:dyDescent="0.2">
      <c r="A51" s="1"/>
      <c r="B51" s="1"/>
      <c r="C51" s="1"/>
      <c r="D51" s="1"/>
      <c r="E51" s="1"/>
      <c r="F51" s="123"/>
      <c r="G51" s="145"/>
      <c r="H51" s="146"/>
      <c r="I51" s="146"/>
      <c r="J51" s="146"/>
      <c r="K51" s="147"/>
      <c r="L51" s="136"/>
      <c r="M51" s="137"/>
      <c r="N51" s="137"/>
      <c r="O51" s="138"/>
      <c r="P51" s="1"/>
      <c r="Q51" s="1"/>
    </row>
    <row r="52" spans="1:17" x14ac:dyDescent="0.2">
      <c r="A52" s="1"/>
      <c r="B52" s="1"/>
      <c r="C52" s="1"/>
      <c r="D52" s="1"/>
      <c r="E52" s="1"/>
      <c r="F52" s="123"/>
      <c r="G52" s="148"/>
      <c r="H52" s="149"/>
      <c r="I52" s="149"/>
      <c r="J52" s="149"/>
      <c r="K52" s="150"/>
      <c r="L52" s="139"/>
      <c r="M52" s="140"/>
      <c r="N52" s="140"/>
      <c r="O52" s="14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16" t="s">
        <v>25</v>
      </c>
      <c r="C55" s="118" t="s">
        <v>26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  <c r="O55" s="121" t="s">
        <v>27</v>
      </c>
      <c r="P55" s="1"/>
      <c r="Q55" s="1"/>
    </row>
    <row r="56" spans="1:17" x14ac:dyDescent="0.2">
      <c r="B56" s="117"/>
      <c r="C56" s="38" t="s">
        <v>28</v>
      </c>
      <c r="D56" s="38" t="s">
        <v>29</v>
      </c>
      <c r="E56" s="38" t="s">
        <v>30</v>
      </c>
      <c r="F56" s="93" t="s">
        <v>31</v>
      </c>
      <c r="G56" s="93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93" t="s">
        <v>34</v>
      </c>
      <c r="M56" s="93" t="s">
        <v>35</v>
      </c>
      <c r="N56" s="93" t="s">
        <v>36</v>
      </c>
      <c r="O56" s="122"/>
      <c r="P56" s="1"/>
      <c r="Q56" s="1"/>
    </row>
    <row r="57" spans="1:17" s="46" customFormat="1" ht="51" x14ac:dyDescent="0.2">
      <c r="B57" s="88" t="s">
        <v>92</v>
      </c>
      <c r="C57" s="83" t="s">
        <v>74</v>
      </c>
      <c r="D57" s="84" t="s">
        <v>74</v>
      </c>
      <c r="E57" s="84" t="s">
        <v>74</v>
      </c>
      <c r="F57" s="84" t="s">
        <v>74</v>
      </c>
      <c r="G57" s="84" t="s">
        <v>74</v>
      </c>
      <c r="H57" s="84" t="s">
        <v>74</v>
      </c>
      <c r="I57" s="84" t="s">
        <v>74</v>
      </c>
      <c r="J57" s="84" t="s">
        <v>74</v>
      </c>
      <c r="K57" s="84" t="s">
        <v>74</v>
      </c>
      <c r="L57" s="84" t="s">
        <v>74</v>
      </c>
      <c r="M57" s="84" t="s">
        <v>74</v>
      </c>
      <c r="N57" s="84" t="s">
        <v>74</v>
      </c>
      <c r="O57" s="81">
        <f>COUNTA(C57:N57)</f>
        <v>12</v>
      </c>
      <c r="P57" s="47"/>
      <c r="Q57" s="47"/>
    </row>
    <row r="58" spans="1:17" s="46" customFormat="1" x14ac:dyDescent="0.2">
      <c r="B58" s="88"/>
      <c r="C58" s="83"/>
      <c r="D58" s="84"/>
      <c r="E58" s="83"/>
      <c r="F58" s="95"/>
      <c r="G58" s="95"/>
      <c r="H58" s="95"/>
      <c r="I58" s="95"/>
      <c r="J58" s="95"/>
      <c r="K58" s="95"/>
      <c r="L58" s="95"/>
      <c r="M58" s="95"/>
      <c r="N58" s="95"/>
      <c r="O58" s="81">
        <f>COUNTA(C58:N58)</f>
        <v>0</v>
      </c>
      <c r="P58" s="47"/>
      <c r="Q58" s="47"/>
    </row>
    <row r="59" spans="1:17" s="46" customFormat="1" x14ac:dyDescent="0.2">
      <c r="B59" s="88"/>
      <c r="C59" s="83"/>
      <c r="D59" s="84"/>
      <c r="E59" s="83"/>
      <c r="F59" s="95"/>
      <c r="G59" s="95"/>
      <c r="H59" s="95"/>
      <c r="I59" s="95"/>
      <c r="J59" s="95"/>
      <c r="K59" s="95"/>
      <c r="L59" s="95"/>
      <c r="M59" s="95"/>
      <c r="N59" s="95"/>
      <c r="O59" s="81">
        <f t="shared" ref="O59:O76" si="0">COUNTA(C59:N59)</f>
        <v>0</v>
      </c>
      <c r="P59" s="47"/>
      <c r="Q59" s="47"/>
    </row>
    <row r="60" spans="1:17" s="46" customFormat="1" x14ac:dyDescent="0.2">
      <c r="B60" s="88"/>
      <c r="C60" s="83"/>
      <c r="D60" s="84"/>
      <c r="E60" s="83"/>
      <c r="F60" s="95"/>
      <c r="G60" s="95"/>
      <c r="H60" s="95"/>
      <c r="I60" s="95"/>
      <c r="J60" s="95"/>
      <c r="K60" s="95"/>
      <c r="L60" s="95"/>
      <c r="M60" s="95"/>
      <c r="N60" s="95"/>
      <c r="O60" s="81">
        <f t="shared" si="0"/>
        <v>0</v>
      </c>
      <c r="P60" s="47"/>
      <c r="Q60" s="47"/>
    </row>
    <row r="61" spans="1:17" s="46" customFormat="1" ht="12.75" customHeight="1" x14ac:dyDescent="0.2">
      <c r="B61" s="88"/>
      <c r="C61" s="83"/>
      <c r="D61" s="84"/>
      <c r="E61" s="83"/>
      <c r="F61" s="95"/>
      <c r="G61" s="95"/>
      <c r="H61" s="95"/>
      <c r="I61" s="95"/>
      <c r="J61" s="95"/>
      <c r="K61" s="95"/>
      <c r="L61" s="95"/>
      <c r="M61" s="95"/>
      <c r="N61" s="95"/>
      <c r="O61" s="81">
        <f t="shared" si="0"/>
        <v>0</v>
      </c>
      <c r="P61" s="47"/>
      <c r="Q61" s="47"/>
    </row>
    <row r="62" spans="1:17" s="46" customFormat="1" x14ac:dyDescent="0.2">
      <c r="B62" s="88"/>
      <c r="C62" s="83"/>
      <c r="D62" s="84"/>
      <c r="E62" s="83"/>
      <c r="F62" s="95"/>
      <c r="G62" s="95"/>
      <c r="H62" s="95"/>
      <c r="I62" s="95"/>
      <c r="J62" s="95"/>
      <c r="K62" s="95"/>
      <c r="L62" s="95"/>
      <c r="M62" s="95"/>
      <c r="N62" s="95"/>
      <c r="O62" s="81">
        <f t="shared" si="0"/>
        <v>0</v>
      </c>
      <c r="P62" s="47"/>
      <c r="Q62" s="47"/>
    </row>
    <row r="63" spans="1:17" s="46" customFormat="1" x14ac:dyDescent="0.2">
      <c r="B63" s="88"/>
      <c r="C63" s="83"/>
      <c r="D63" s="84"/>
      <c r="E63" s="83"/>
      <c r="F63" s="95"/>
      <c r="G63" s="95"/>
      <c r="H63" s="95"/>
      <c r="I63" s="95"/>
      <c r="J63" s="95"/>
      <c r="K63" s="95"/>
      <c r="L63" s="95"/>
      <c r="M63" s="95"/>
      <c r="N63" s="95"/>
      <c r="O63" s="81">
        <f t="shared" si="0"/>
        <v>0</v>
      </c>
      <c r="P63" s="47"/>
      <c r="Q63" s="47"/>
    </row>
    <row r="64" spans="1:17" s="46" customFormat="1" x14ac:dyDescent="0.2">
      <c r="B64" s="88"/>
      <c r="C64" s="83"/>
      <c r="D64" s="84"/>
      <c r="E64" s="83"/>
      <c r="F64" s="95"/>
      <c r="G64" s="95"/>
      <c r="H64" s="95"/>
      <c r="I64" s="95"/>
      <c r="J64" s="95"/>
      <c r="K64" s="95"/>
      <c r="L64" s="95"/>
      <c r="M64" s="95"/>
      <c r="N64" s="95"/>
      <c r="O64" s="81">
        <f t="shared" si="0"/>
        <v>0</v>
      </c>
      <c r="P64" s="47"/>
      <c r="Q64" s="47"/>
    </row>
    <row r="65" spans="2:18" s="46" customFormat="1" x14ac:dyDescent="0.2">
      <c r="B65" s="88"/>
      <c r="C65" s="83"/>
      <c r="D65" s="84"/>
      <c r="E65" s="83"/>
      <c r="F65" s="95"/>
      <c r="G65" s="95"/>
      <c r="H65" s="95"/>
      <c r="I65" s="95"/>
      <c r="J65" s="95"/>
      <c r="K65" s="95"/>
      <c r="L65" s="95"/>
      <c r="M65" s="95"/>
      <c r="N65" s="95"/>
      <c r="O65" s="81">
        <f t="shared" si="0"/>
        <v>0</v>
      </c>
      <c r="P65" s="47"/>
      <c r="Q65" s="47"/>
    </row>
    <row r="66" spans="2:18" s="46" customFormat="1" x14ac:dyDescent="0.2">
      <c r="B66" s="88"/>
      <c r="C66" s="83"/>
      <c r="D66" s="84"/>
      <c r="E66" s="83"/>
      <c r="F66" s="95"/>
      <c r="G66" s="95"/>
      <c r="H66" s="85"/>
      <c r="I66" s="85"/>
      <c r="J66" s="85"/>
      <c r="K66" s="85"/>
      <c r="L66" s="95"/>
      <c r="M66" s="95"/>
      <c r="N66" s="95"/>
      <c r="O66" s="81">
        <f t="shared" si="0"/>
        <v>0</v>
      </c>
      <c r="P66" s="47"/>
      <c r="Q66" s="47"/>
    </row>
    <row r="67" spans="2:18" s="46" customFormat="1" x14ac:dyDescent="0.2">
      <c r="B67" s="88"/>
      <c r="C67" s="83"/>
      <c r="D67" s="84"/>
      <c r="E67" s="83"/>
      <c r="F67" s="95"/>
      <c r="G67" s="95"/>
      <c r="H67" s="85"/>
      <c r="I67" s="85"/>
      <c r="J67" s="85"/>
      <c r="K67" s="85"/>
      <c r="L67" s="95"/>
      <c r="M67" s="95"/>
      <c r="N67" s="95"/>
      <c r="O67" s="81">
        <f t="shared" si="0"/>
        <v>0</v>
      </c>
      <c r="P67" s="47"/>
      <c r="Q67" s="47"/>
    </row>
    <row r="68" spans="2:18" s="46" customFormat="1" x14ac:dyDescent="0.2">
      <c r="B68" s="88"/>
      <c r="C68" s="83"/>
      <c r="D68" s="84"/>
      <c r="E68" s="83"/>
      <c r="F68" s="95"/>
      <c r="G68" s="95"/>
      <c r="H68" s="85"/>
      <c r="I68" s="85"/>
      <c r="J68" s="85"/>
      <c r="K68" s="85"/>
      <c r="L68" s="95"/>
      <c r="M68" s="95"/>
      <c r="N68" s="95"/>
      <c r="O68" s="81">
        <f t="shared" si="0"/>
        <v>0</v>
      </c>
      <c r="P68" s="47"/>
      <c r="Q68" s="47"/>
    </row>
    <row r="69" spans="2:18" s="46" customFormat="1" x14ac:dyDescent="0.2">
      <c r="B69" s="82"/>
      <c r="C69" s="83"/>
      <c r="D69" s="84"/>
      <c r="E69" s="83"/>
      <c r="F69" s="95"/>
      <c r="G69" s="95"/>
      <c r="H69" s="85"/>
      <c r="I69" s="85"/>
      <c r="J69" s="85"/>
      <c r="K69" s="85"/>
      <c r="L69" s="95"/>
      <c r="M69" s="95"/>
      <c r="N69" s="95"/>
      <c r="O69" s="81">
        <f t="shared" si="0"/>
        <v>0</v>
      </c>
      <c r="P69" s="47"/>
      <c r="Q69" s="47"/>
    </row>
    <row r="70" spans="2:18" s="46" customFormat="1" x14ac:dyDescent="0.2">
      <c r="B70" s="82"/>
      <c r="C70" s="83"/>
      <c r="D70" s="84"/>
      <c r="E70" s="83"/>
      <c r="F70" s="95"/>
      <c r="G70" s="95"/>
      <c r="H70" s="85"/>
      <c r="I70" s="85"/>
      <c r="J70" s="85"/>
      <c r="K70" s="85"/>
      <c r="L70" s="95"/>
      <c r="M70" s="95"/>
      <c r="N70" s="95"/>
      <c r="O70" s="81">
        <f t="shared" si="0"/>
        <v>0</v>
      </c>
      <c r="P70" s="47"/>
      <c r="Q70" s="47"/>
    </row>
    <row r="71" spans="2:18" s="46" customFormat="1" x14ac:dyDescent="0.2">
      <c r="B71" s="82"/>
      <c r="C71" s="83"/>
      <c r="D71" s="84"/>
      <c r="E71" s="83"/>
      <c r="F71" s="95"/>
      <c r="G71" s="95"/>
      <c r="H71" s="85"/>
      <c r="I71" s="85"/>
      <c r="J71" s="85"/>
      <c r="K71" s="85"/>
      <c r="L71" s="95"/>
      <c r="M71" s="95"/>
      <c r="N71" s="95"/>
      <c r="O71" s="81">
        <f t="shared" si="0"/>
        <v>0</v>
      </c>
      <c r="P71" s="47"/>
      <c r="Q71" s="47"/>
    </row>
    <row r="72" spans="2:18" s="46" customFormat="1" x14ac:dyDescent="0.2">
      <c r="B72" s="82"/>
      <c r="C72" s="83"/>
      <c r="D72" s="84"/>
      <c r="E72" s="83"/>
      <c r="F72" s="95"/>
      <c r="G72" s="95"/>
      <c r="H72" s="85"/>
      <c r="I72" s="85"/>
      <c r="J72" s="85"/>
      <c r="K72" s="85"/>
      <c r="L72" s="95"/>
      <c r="M72" s="95"/>
      <c r="N72" s="95"/>
      <c r="O72" s="81">
        <f t="shared" si="0"/>
        <v>0</v>
      </c>
      <c r="P72" s="47"/>
      <c r="Q72" s="47"/>
    </row>
    <row r="73" spans="2:18" s="46" customFormat="1" x14ac:dyDescent="0.2">
      <c r="B73" s="82"/>
      <c r="C73" s="83"/>
      <c r="D73" s="84"/>
      <c r="E73" s="83"/>
      <c r="F73" s="95"/>
      <c r="G73" s="95"/>
      <c r="H73" s="85"/>
      <c r="I73" s="85"/>
      <c r="J73" s="85"/>
      <c r="K73" s="85"/>
      <c r="L73" s="95"/>
      <c r="M73" s="95"/>
      <c r="N73" s="95"/>
      <c r="O73" s="81">
        <f t="shared" si="0"/>
        <v>0</v>
      </c>
      <c r="P73" s="47"/>
      <c r="Q73" s="47"/>
    </row>
    <row r="74" spans="2:18" s="46" customFormat="1" x14ac:dyDescent="0.2">
      <c r="B74" s="82"/>
      <c r="C74" s="83"/>
      <c r="D74" s="84"/>
      <c r="E74" s="83"/>
      <c r="F74" s="95"/>
      <c r="G74" s="95"/>
      <c r="H74" s="85"/>
      <c r="I74" s="85"/>
      <c r="J74" s="85"/>
      <c r="K74" s="85"/>
      <c r="L74" s="95"/>
      <c r="M74" s="95"/>
      <c r="N74" s="95"/>
      <c r="O74" s="81">
        <f t="shared" si="0"/>
        <v>0</v>
      </c>
      <c r="P74" s="47"/>
      <c r="Q74" s="47"/>
    </row>
    <row r="75" spans="2:18" s="46" customFormat="1" x14ac:dyDescent="0.2">
      <c r="B75" s="82"/>
      <c r="C75" s="83"/>
      <c r="D75" s="84"/>
      <c r="E75" s="83"/>
      <c r="F75" s="95"/>
      <c r="G75" s="95"/>
      <c r="H75" s="85"/>
      <c r="I75" s="85"/>
      <c r="J75" s="85"/>
      <c r="K75" s="85"/>
      <c r="L75" s="95"/>
      <c r="M75" s="95"/>
      <c r="N75" s="95"/>
      <c r="O75" s="81">
        <f t="shared" si="0"/>
        <v>0</v>
      </c>
      <c r="P75" s="47"/>
      <c r="Q75" s="47"/>
    </row>
    <row r="76" spans="2:18" s="46" customFormat="1" x14ac:dyDescent="0.2">
      <c r="B76" s="82"/>
      <c r="C76" s="83"/>
      <c r="D76" s="84"/>
      <c r="E76" s="83"/>
      <c r="F76" s="95"/>
      <c r="G76" s="95"/>
      <c r="H76" s="85"/>
      <c r="I76" s="85"/>
      <c r="J76" s="85"/>
      <c r="K76" s="85"/>
      <c r="L76" s="95"/>
      <c r="M76" s="95"/>
      <c r="N76" s="95"/>
      <c r="O76" s="81">
        <f t="shared" si="0"/>
        <v>0</v>
      </c>
      <c r="P76" s="47"/>
      <c r="Q76" s="47"/>
    </row>
    <row r="77" spans="2:18" s="46" customFormat="1" x14ac:dyDescent="0.2">
      <c r="B77" s="75"/>
      <c r="C77" s="72"/>
      <c r="D77" s="86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81">
        <f>COUNTA(C77:N77)</f>
        <v>0</v>
      </c>
      <c r="P77" s="47"/>
      <c r="Q77" s="47"/>
    </row>
    <row r="78" spans="2:18" s="46" customFormat="1" x14ac:dyDescent="0.2">
      <c r="B78" s="74"/>
      <c r="C78" s="72"/>
      <c r="D78" s="73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81">
        <f>COUNTA(C78:N78)</f>
        <v>0</v>
      </c>
      <c r="P78" s="47"/>
      <c r="Q78" s="47"/>
      <c r="R78" s="47"/>
    </row>
    <row r="79" spans="2:18" s="46" customFormat="1" x14ac:dyDescent="0.2"/>
    <row r="80" spans="2:18" s="46" customFormat="1" x14ac:dyDescent="0.2"/>
    <row r="81" s="46" customFormat="1" x14ac:dyDescent="0.2"/>
    <row r="82" s="46" customFormat="1" x14ac:dyDescent="0.2"/>
    <row r="83" s="46" customFormat="1" x14ac:dyDescent="0.2"/>
    <row r="84" s="46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17" priority="1">
      <formula>"($C$31&gt;0.9)"</formula>
    </cfRule>
    <cfRule type="cellIs" dxfId="16" priority="2" operator="between">
      <formula>"$C$31=0.6"</formula>
      <formula>"$C$31=0.89"</formula>
    </cfRule>
    <cfRule type="expression" dxfId="15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topLeftCell="B10" zoomScale="70" zoomScaleNormal="100" zoomScaleSheetLayoutView="70" workbookViewId="0">
      <selection activeCell="C20" sqref="C20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 t="s">
        <v>85</v>
      </c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48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94"/>
      <c r="D4" s="94"/>
      <c r="E4" s="94"/>
      <c r="F4" s="94"/>
      <c r="G4" s="94"/>
      <c r="H4" s="94"/>
      <c r="I4" s="94"/>
      <c r="J4" s="94"/>
      <c r="K4" s="94"/>
      <c r="L4" s="94"/>
      <c r="M4" s="25"/>
      <c r="N4" s="25"/>
      <c r="Q4" s="1"/>
    </row>
    <row r="5" spans="1:20" ht="33" customHeight="1" x14ac:dyDescent="0.2">
      <c r="A5" s="1"/>
      <c r="B5" s="30" t="s">
        <v>9</v>
      </c>
      <c r="C5" s="225">
        <v>2016</v>
      </c>
      <c r="D5" s="232"/>
      <c r="E5" s="26" t="s">
        <v>10</v>
      </c>
      <c r="F5" s="225" t="s">
        <v>117</v>
      </c>
      <c r="G5" s="233"/>
      <c r="H5" s="233"/>
      <c r="I5" s="233"/>
      <c r="J5" s="233"/>
      <c r="K5" s="233"/>
      <c r="L5" s="233"/>
      <c r="M5" s="233"/>
      <c r="N5" s="233"/>
      <c r="O5" s="226"/>
      <c r="P5" s="12"/>
      <c r="Q5" s="11"/>
      <c r="R5" s="11"/>
      <c r="S5" s="11"/>
      <c r="T5" s="1"/>
    </row>
    <row r="6" spans="1:20" s="1" customFormat="1" ht="6" customHeight="1" x14ac:dyDescent="0.2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54" customHeight="1" x14ac:dyDescent="0.2">
      <c r="A7" s="1"/>
      <c r="B7" s="76" t="s">
        <v>64</v>
      </c>
      <c r="C7" s="225" t="s">
        <v>98</v>
      </c>
      <c r="D7" s="226"/>
      <c r="E7" s="26" t="s">
        <v>12</v>
      </c>
      <c r="F7" s="225" t="s">
        <v>99</v>
      </c>
      <c r="G7" s="233"/>
      <c r="H7" s="233"/>
      <c r="I7" s="233"/>
      <c r="J7" s="233"/>
      <c r="K7" s="233"/>
      <c r="L7" s="233"/>
      <c r="M7" s="233"/>
      <c r="N7" s="233"/>
      <c r="O7" s="226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25" t="s">
        <v>100</v>
      </c>
      <c r="D9" s="226"/>
      <c r="E9" s="26" t="s">
        <v>65</v>
      </c>
      <c r="F9" s="225" t="s">
        <v>102</v>
      </c>
      <c r="G9" s="233"/>
      <c r="H9" s="233"/>
      <c r="I9" s="233"/>
      <c r="J9" s="233"/>
      <c r="K9" s="233"/>
      <c r="L9" s="233"/>
      <c r="M9" s="233"/>
      <c r="N9" s="233"/>
      <c r="O9" s="226"/>
      <c r="P9" s="12"/>
      <c r="Q9" s="12"/>
      <c r="R9" s="12"/>
      <c r="S9" s="12"/>
      <c r="T9" s="1"/>
    </row>
    <row r="10" spans="1:20" ht="10.5" customHeight="1" x14ac:dyDescent="0.2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25" t="s">
        <v>101</v>
      </c>
      <c r="D11" s="226"/>
      <c r="E11" s="26" t="s">
        <v>66</v>
      </c>
      <c r="F11" s="227" t="s">
        <v>103</v>
      </c>
      <c r="G11" s="227"/>
      <c r="H11" s="227"/>
      <c r="I11" s="227"/>
      <c r="J11" s="227"/>
      <c r="K11" s="227"/>
      <c r="L11" s="227"/>
      <c r="M11" s="227"/>
      <c r="N11" s="227"/>
      <c r="O11" s="227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25"/>
      <c r="D13" s="226"/>
      <c r="E13" s="26" t="s">
        <v>67</v>
      </c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13"/>
      <c r="Q13" s="13"/>
      <c r="R13" s="13"/>
      <c r="S13" s="13"/>
      <c r="T13" s="1"/>
    </row>
    <row r="14" spans="1:20" ht="8.25" customHeight="1" x14ac:dyDescent="0.2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51" customHeight="1" x14ac:dyDescent="0.2">
      <c r="B15" s="78" t="s">
        <v>20</v>
      </c>
      <c r="C15" s="228" t="s">
        <v>105</v>
      </c>
      <c r="D15" s="228"/>
      <c r="E15" s="80" t="s">
        <v>68</v>
      </c>
      <c r="F15" s="229" t="s">
        <v>106</v>
      </c>
      <c r="G15" s="230"/>
      <c r="H15" s="230"/>
      <c r="I15" s="230"/>
      <c r="J15" s="230"/>
      <c r="K15" s="230"/>
      <c r="L15" s="230"/>
      <c r="M15" s="230"/>
      <c r="N15" s="230"/>
      <c r="O15" s="231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15" t="s">
        <v>18</v>
      </c>
      <c r="C17" s="215"/>
      <c r="D17" s="215"/>
      <c r="E17" s="215"/>
      <c r="F17" s="215"/>
      <c r="G17" s="215"/>
      <c r="H17" s="215"/>
    </row>
    <row r="18" spans="2:11" ht="12.75" customHeight="1" x14ac:dyDescent="0.2">
      <c r="B18" s="216" t="s">
        <v>19</v>
      </c>
      <c r="C18" s="218" t="s">
        <v>39</v>
      </c>
      <c r="D18" s="220" t="s">
        <v>21</v>
      </c>
      <c r="E18" s="221"/>
      <c r="F18" s="221"/>
      <c r="G18" s="222"/>
      <c r="H18" s="223" t="s">
        <v>41</v>
      </c>
      <c r="I18" s="223" t="s">
        <v>42</v>
      </c>
      <c r="J18" s="208" t="s">
        <v>61</v>
      </c>
      <c r="K18" s="208"/>
    </row>
    <row r="19" spans="2:11" ht="41.25" customHeight="1" x14ac:dyDescent="0.2">
      <c r="B19" s="217"/>
      <c r="C19" s="219"/>
      <c r="D19" s="91" t="s">
        <v>22</v>
      </c>
      <c r="E19" s="29" t="s">
        <v>23</v>
      </c>
      <c r="F19" s="29" t="s">
        <v>24</v>
      </c>
      <c r="G19" s="29" t="s">
        <v>71</v>
      </c>
      <c r="H19" s="224"/>
      <c r="I19" s="224"/>
      <c r="J19" s="208"/>
      <c r="K19" s="208"/>
    </row>
    <row r="20" spans="2:11" ht="153" customHeight="1" x14ac:dyDescent="0.2">
      <c r="B20" s="65" t="s">
        <v>97</v>
      </c>
      <c r="C20" s="79"/>
      <c r="D20" s="105" t="s">
        <v>104</v>
      </c>
      <c r="E20" s="67">
        <v>1</v>
      </c>
      <c r="F20" s="67" t="s">
        <v>73</v>
      </c>
      <c r="G20" s="66" t="s">
        <v>81</v>
      </c>
      <c r="H20" s="68"/>
      <c r="I20" s="69"/>
      <c r="J20" s="209">
        <v>1</v>
      </c>
      <c r="K20" s="209"/>
    </row>
    <row r="22" spans="2:11" ht="15.75" x14ac:dyDescent="0.2">
      <c r="B22" s="210" t="s">
        <v>37</v>
      </c>
      <c r="C22" s="210"/>
      <c r="D22" s="210"/>
      <c r="E22" s="210"/>
      <c r="F22" s="210"/>
      <c r="G22" s="210"/>
      <c r="H22" s="21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11" t="s">
        <v>58</v>
      </c>
      <c r="C24" s="211"/>
      <c r="D24" s="211"/>
      <c r="E24" s="211"/>
      <c r="F24" s="211"/>
      <c r="G24" s="211"/>
      <c r="H24" s="211"/>
    </row>
    <row r="25" spans="2:11" ht="13.5" thickBot="1" x14ac:dyDescent="0.25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70" t="s">
        <v>77</v>
      </c>
      <c r="C26" s="62"/>
      <c r="D26" s="63"/>
      <c r="E26" s="63"/>
      <c r="F26" s="63"/>
      <c r="G26" s="63"/>
      <c r="H26" s="64"/>
    </row>
    <row r="27" spans="2:11" ht="36.75" customHeight="1" thickBot="1" x14ac:dyDescent="0.25">
      <c r="B27" s="71" t="s">
        <v>78</v>
      </c>
      <c r="C27" s="14">
        <f>E20</f>
        <v>1</v>
      </c>
      <c r="D27" s="15">
        <f>E20</f>
        <v>1</v>
      </c>
      <c r="E27" s="15">
        <f>E20</f>
        <v>1</v>
      </c>
      <c r="F27" s="15">
        <f>E20</f>
        <v>1</v>
      </c>
      <c r="G27" s="15">
        <f>E20</f>
        <v>1</v>
      </c>
      <c r="H27" s="15">
        <f>E20</f>
        <v>1</v>
      </c>
    </row>
    <row r="28" spans="2:11" ht="29.25" customHeight="1" thickBot="1" x14ac:dyDescent="0.25">
      <c r="B28" s="16" t="s">
        <v>38</v>
      </c>
      <c r="C28" s="61">
        <f>IF($J$20=1,IF((C26/C27)&gt;=1,1,(C26/C27)),IF($J$20=2,IF((1-(C26/C27))&lt;=0,0,1-(C26/C27)),""))</f>
        <v>0</v>
      </c>
      <c r="D28" s="61">
        <f>IF($J$20=1,IF((SUM(C26:D26)/D27)&gt;=1,1,(SUM(C26:D26)/D27)),IF($J$20=2,IF((1-(SUM(C26:D26)/D27))&lt;=0,0,1-(SUM(C26:D26)/D27)),""))</f>
        <v>0</v>
      </c>
      <c r="E28" s="61">
        <f>IF($J$20=1,IF((SUM(C26:E26)/E27)&gt;=1,1,(SUM(C26:E26)/E27)),IF($J$20=2,IF((1-(SUM(C26:E26)/E27))&lt;=0,0,1-(SUM(C26:E26)/E27)),""))</f>
        <v>0</v>
      </c>
      <c r="F28" s="61">
        <f>IF($J$20=1,IF((SUM(C26:F26)/F27)&gt;=1,1,(SUM(C26:F26)/F27)),IF($J$20=2,IF((1-(SUM(C26:F26)/F27))&lt;=0,0,1-(SUM(C26:F26)/F27)),""))</f>
        <v>0</v>
      </c>
      <c r="G28" s="61">
        <f>IF($J$20=1,IF((SUM(C26:G26)/G27)&gt;=1,1,(SUM(C26:G26)/G27)),IF($J$20=2,IF((1-(SUM(C26:G26)/G27))&lt;=0,0,1-(SUM(C26:G26)/G27)),""))</f>
        <v>0</v>
      </c>
      <c r="H28" s="61">
        <f>IF($J$20=1,IF((SUM(C26:H26)/H27)&gt;=1,1,(SUM(C26:H26)/H27)),IF($J$20=2,IF((1-(SUM(C26:H26)/H27))&lt;=0,0,1-(SUM(C26:H26)/H27)),""))</f>
        <v>0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12" t="s">
        <v>57</v>
      </c>
      <c r="C30" s="212"/>
      <c r="D30" s="212"/>
      <c r="E30" s="212"/>
      <c r="F30" s="212"/>
      <c r="G30" s="212"/>
      <c r="H30" s="212"/>
    </row>
    <row r="31" spans="2:11" ht="40.5" customHeight="1" thickBot="1" x14ac:dyDescent="0.25">
      <c r="B31" s="37" t="s">
        <v>44</v>
      </c>
      <c r="C31" s="90"/>
      <c r="D31" s="90"/>
      <c r="E31" s="90"/>
      <c r="F31" s="90"/>
      <c r="G31" s="90"/>
      <c r="H31" s="96"/>
    </row>
    <row r="32" spans="2:11" ht="26.25" thickBot="1" x14ac:dyDescent="0.25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13" t="s">
        <v>8</v>
      </c>
      <c r="C34" s="213"/>
      <c r="D34" s="213"/>
      <c r="E34" s="213"/>
      <c r="G34" s="214" t="s">
        <v>52</v>
      </c>
      <c r="H34" s="214"/>
      <c r="I34" s="214"/>
      <c r="J34" s="92"/>
      <c r="K34" s="92"/>
      <c r="L34" s="180" t="s">
        <v>53</v>
      </c>
      <c r="M34" s="180"/>
      <c r="N34" s="180"/>
      <c r="O34" s="180"/>
    </row>
    <row r="35" spans="1:17" ht="12" customHeight="1" x14ac:dyDescent="0.2">
      <c r="A35" s="1"/>
      <c r="B35" s="1"/>
      <c r="C35" s="9"/>
      <c r="D35" s="8"/>
      <c r="E35" s="8"/>
      <c r="F35" s="123" t="s">
        <v>49</v>
      </c>
      <c r="G35" s="181"/>
      <c r="H35" s="182"/>
      <c r="I35" s="182"/>
      <c r="J35" s="182"/>
      <c r="K35" s="183"/>
      <c r="L35" s="190"/>
      <c r="M35" s="191"/>
      <c r="N35" s="191"/>
      <c r="O35" s="192"/>
    </row>
    <row r="36" spans="1:17" ht="9" customHeight="1" x14ac:dyDescent="0.2">
      <c r="A36" s="1"/>
      <c r="B36" s="1"/>
      <c r="C36" s="9"/>
      <c r="D36" s="1"/>
      <c r="E36" s="1"/>
      <c r="F36" s="123"/>
      <c r="G36" s="184"/>
      <c r="H36" s="185"/>
      <c r="I36" s="185"/>
      <c r="J36" s="185"/>
      <c r="K36" s="186"/>
      <c r="L36" s="193"/>
      <c r="M36" s="194"/>
      <c r="N36" s="194"/>
      <c r="O36" s="195"/>
      <c r="P36" s="1"/>
      <c r="Q36" s="1"/>
    </row>
    <row r="37" spans="1:17" x14ac:dyDescent="0.2">
      <c r="A37" s="1"/>
      <c r="B37" s="1"/>
      <c r="C37" s="1"/>
      <c r="D37" s="1"/>
      <c r="E37" s="1"/>
      <c r="F37" s="123"/>
      <c r="G37" s="187"/>
      <c r="H37" s="188"/>
      <c r="I37" s="188"/>
      <c r="J37" s="188"/>
      <c r="K37" s="189"/>
      <c r="L37" s="196"/>
      <c r="M37" s="197"/>
      <c r="N37" s="197"/>
      <c r="O37" s="198"/>
      <c r="P37" s="1"/>
      <c r="Q37" s="1"/>
    </row>
    <row r="38" spans="1:17" x14ac:dyDescent="0.2">
      <c r="A38" s="1"/>
      <c r="B38" s="1"/>
      <c r="C38" s="1"/>
      <c r="D38" s="1"/>
      <c r="E38" s="1"/>
      <c r="F38" s="123" t="s">
        <v>54</v>
      </c>
      <c r="G38" s="151"/>
      <c r="H38" s="199"/>
      <c r="I38" s="199"/>
      <c r="J38" s="199"/>
      <c r="K38" s="200"/>
      <c r="L38" s="207"/>
      <c r="M38" s="207"/>
      <c r="N38" s="207"/>
      <c r="O38" s="207"/>
      <c r="P38" s="1"/>
      <c r="Q38" s="1"/>
    </row>
    <row r="39" spans="1:17" x14ac:dyDescent="0.2">
      <c r="A39" s="1"/>
      <c r="B39" s="1"/>
      <c r="C39" s="1"/>
      <c r="D39" s="1"/>
      <c r="E39" s="1"/>
      <c r="F39" s="123"/>
      <c r="G39" s="201"/>
      <c r="H39" s="202"/>
      <c r="I39" s="202"/>
      <c r="J39" s="202"/>
      <c r="K39" s="203"/>
      <c r="L39" s="207"/>
      <c r="M39" s="207"/>
      <c r="N39" s="207"/>
      <c r="O39" s="207"/>
      <c r="P39" s="1"/>
      <c r="Q39" s="1"/>
    </row>
    <row r="40" spans="1:17" x14ac:dyDescent="0.2">
      <c r="A40" s="1"/>
      <c r="B40" s="1"/>
      <c r="C40" s="1"/>
      <c r="D40" s="1"/>
      <c r="E40" s="1"/>
      <c r="F40" s="123"/>
      <c r="G40" s="204"/>
      <c r="H40" s="205"/>
      <c r="I40" s="205"/>
      <c r="J40" s="205"/>
      <c r="K40" s="206"/>
      <c r="L40" s="207"/>
      <c r="M40" s="207"/>
      <c r="N40" s="207"/>
      <c r="O40" s="207"/>
      <c r="P40" s="1"/>
      <c r="Q40" s="1"/>
    </row>
    <row r="41" spans="1:17" x14ac:dyDescent="0.2">
      <c r="A41" s="1"/>
      <c r="B41" s="1"/>
      <c r="C41" s="1"/>
      <c r="D41" s="1"/>
      <c r="E41" s="1"/>
      <c r="F41" s="123" t="s">
        <v>55</v>
      </c>
      <c r="G41" s="151"/>
      <c r="H41" s="152"/>
      <c r="I41" s="152"/>
      <c r="J41" s="152"/>
      <c r="K41" s="153"/>
      <c r="L41" s="160"/>
      <c r="M41" s="161"/>
      <c r="N41" s="161"/>
      <c r="O41" s="162"/>
      <c r="P41" s="1"/>
      <c r="Q41" s="1"/>
    </row>
    <row r="42" spans="1:17" x14ac:dyDescent="0.2">
      <c r="A42" s="1"/>
      <c r="B42" s="1"/>
      <c r="C42" s="1"/>
      <c r="D42" s="1"/>
      <c r="E42" s="1"/>
      <c r="F42" s="123"/>
      <c r="G42" s="154"/>
      <c r="H42" s="155"/>
      <c r="I42" s="155"/>
      <c r="J42" s="155"/>
      <c r="K42" s="156"/>
      <c r="L42" s="163"/>
      <c r="M42" s="164"/>
      <c r="N42" s="164"/>
      <c r="O42" s="165"/>
      <c r="P42" s="1"/>
      <c r="Q42" s="1"/>
    </row>
    <row r="43" spans="1:17" x14ac:dyDescent="0.2">
      <c r="A43" s="1"/>
      <c r="B43" s="1"/>
      <c r="C43" s="1"/>
      <c r="D43" s="1"/>
      <c r="E43" s="1"/>
      <c r="F43" s="123"/>
      <c r="G43" s="157"/>
      <c r="H43" s="158"/>
      <c r="I43" s="158"/>
      <c r="J43" s="158"/>
      <c r="K43" s="159"/>
      <c r="L43" s="166"/>
      <c r="M43" s="167"/>
      <c r="N43" s="167"/>
      <c r="O43" s="168"/>
      <c r="P43" s="1"/>
      <c r="Q43" s="1"/>
    </row>
    <row r="44" spans="1:17" x14ac:dyDescent="0.2">
      <c r="A44" s="1"/>
      <c r="B44" s="1"/>
      <c r="C44" s="1"/>
      <c r="D44" s="1"/>
      <c r="E44" s="1"/>
      <c r="F44" s="123" t="s">
        <v>50</v>
      </c>
      <c r="G44" s="169"/>
      <c r="H44" s="170"/>
      <c r="I44" s="170"/>
      <c r="J44" s="170"/>
      <c r="K44" s="171"/>
      <c r="L44" s="178"/>
      <c r="M44" s="179"/>
      <c r="N44" s="179"/>
      <c r="O44" s="179"/>
      <c r="P44" s="1"/>
      <c r="Q44" s="1"/>
    </row>
    <row r="45" spans="1:17" x14ac:dyDescent="0.2">
      <c r="A45" s="1"/>
      <c r="B45" s="1"/>
      <c r="C45" s="1"/>
      <c r="D45" s="1"/>
      <c r="E45" s="1"/>
      <c r="F45" s="123"/>
      <c r="G45" s="172"/>
      <c r="H45" s="173"/>
      <c r="I45" s="173"/>
      <c r="J45" s="173"/>
      <c r="K45" s="174"/>
      <c r="L45" s="179"/>
      <c r="M45" s="179"/>
      <c r="N45" s="179"/>
      <c r="O45" s="179"/>
      <c r="P45" s="1"/>
      <c r="Q45" s="1"/>
    </row>
    <row r="46" spans="1:17" x14ac:dyDescent="0.2">
      <c r="A46" s="1"/>
      <c r="B46" s="1"/>
      <c r="C46" s="1"/>
      <c r="D46" s="1"/>
      <c r="E46" s="1"/>
      <c r="F46" s="123"/>
      <c r="G46" s="175"/>
      <c r="H46" s="176"/>
      <c r="I46" s="176"/>
      <c r="J46" s="176"/>
      <c r="K46" s="177"/>
      <c r="L46" s="179"/>
      <c r="M46" s="179"/>
      <c r="N46" s="179"/>
      <c r="O46" s="179"/>
      <c r="P46" s="1"/>
      <c r="Q46" s="1"/>
    </row>
    <row r="47" spans="1:17" x14ac:dyDescent="0.2">
      <c r="A47" s="1"/>
      <c r="B47" s="1"/>
      <c r="C47" s="1"/>
      <c r="D47" s="1"/>
      <c r="E47" s="1"/>
      <c r="F47" s="123" t="s">
        <v>56</v>
      </c>
      <c r="G47" s="124"/>
      <c r="H47" s="125"/>
      <c r="I47" s="125"/>
      <c r="J47" s="125"/>
      <c r="K47" s="126"/>
      <c r="L47" s="133"/>
      <c r="M47" s="134"/>
      <c r="N47" s="134"/>
      <c r="O47" s="135"/>
      <c r="P47" s="1"/>
      <c r="Q47" s="1"/>
    </row>
    <row r="48" spans="1:17" x14ac:dyDescent="0.2">
      <c r="A48" s="1"/>
      <c r="B48" s="1"/>
      <c r="C48" s="1"/>
      <c r="D48" s="1"/>
      <c r="E48" s="1"/>
      <c r="F48" s="123"/>
      <c r="G48" s="127"/>
      <c r="H48" s="128"/>
      <c r="I48" s="128"/>
      <c r="J48" s="128"/>
      <c r="K48" s="129"/>
      <c r="L48" s="136"/>
      <c r="M48" s="137"/>
      <c r="N48" s="137"/>
      <c r="O48" s="138"/>
      <c r="P48" s="1"/>
      <c r="Q48" s="1"/>
    </row>
    <row r="49" spans="1:17" x14ac:dyDescent="0.2">
      <c r="A49" s="1"/>
      <c r="B49" s="1"/>
      <c r="C49" s="1"/>
      <c r="D49" s="1"/>
      <c r="E49" s="1"/>
      <c r="F49" s="123"/>
      <c r="G49" s="130"/>
      <c r="H49" s="131"/>
      <c r="I49" s="131"/>
      <c r="J49" s="131"/>
      <c r="K49" s="132"/>
      <c r="L49" s="139"/>
      <c r="M49" s="140"/>
      <c r="N49" s="140"/>
      <c r="O49" s="141"/>
      <c r="P49" s="1"/>
      <c r="Q49" s="1"/>
    </row>
    <row r="50" spans="1:17" x14ac:dyDescent="0.2">
      <c r="A50" s="1"/>
      <c r="B50" s="1"/>
      <c r="C50" s="1"/>
      <c r="D50" s="1"/>
      <c r="E50" s="1"/>
      <c r="F50" s="123" t="s">
        <v>51</v>
      </c>
      <c r="G50" s="142"/>
      <c r="H50" s="143"/>
      <c r="I50" s="143"/>
      <c r="J50" s="143"/>
      <c r="K50" s="144"/>
      <c r="L50" s="133"/>
      <c r="M50" s="134"/>
      <c r="N50" s="134"/>
      <c r="O50" s="135"/>
      <c r="P50" s="1"/>
      <c r="Q50" s="1"/>
    </row>
    <row r="51" spans="1:17" x14ac:dyDescent="0.2">
      <c r="A51" s="1"/>
      <c r="B51" s="1"/>
      <c r="C51" s="1"/>
      <c r="D51" s="1"/>
      <c r="E51" s="1"/>
      <c r="F51" s="123"/>
      <c r="G51" s="145"/>
      <c r="H51" s="146"/>
      <c r="I51" s="146"/>
      <c r="J51" s="146"/>
      <c r="K51" s="147"/>
      <c r="L51" s="136"/>
      <c r="M51" s="137"/>
      <c r="N51" s="137"/>
      <c r="O51" s="138"/>
      <c r="P51" s="1"/>
      <c r="Q51" s="1"/>
    </row>
    <row r="52" spans="1:17" x14ac:dyDescent="0.2">
      <c r="A52" s="1"/>
      <c r="B52" s="1"/>
      <c r="C52" s="1"/>
      <c r="D52" s="1"/>
      <c r="E52" s="1"/>
      <c r="F52" s="123"/>
      <c r="G52" s="148"/>
      <c r="H52" s="149"/>
      <c r="I52" s="149"/>
      <c r="J52" s="149"/>
      <c r="K52" s="150"/>
      <c r="L52" s="139"/>
      <c r="M52" s="140"/>
      <c r="N52" s="140"/>
      <c r="O52" s="14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16" t="s">
        <v>25</v>
      </c>
      <c r="C55" s="118" t="s">
        <v>26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  <c r="O55" s="121" t="s">
        <v>27</v>
      </c>
      <c r="P55" s="1"/>
      <c r="Q55" s="1"/>
    </row>
    <row r="56" spans="1:17" x14ac:dyDescent="0.2">
      <c r="B56" s="117"/>
      <c r="C56" s="38" t="s">
        <v>28</v>
      </c>
      <c r="D56" s="38" t="s">
        <v>29</v>
      </c>
      <c r="E56" s="38" t="s">
        <v>30</v>
      </c>
      <c r="F56" s="93" t="s">
        <v>31</v>
      </c>
      <c r="G56" s="93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93" t="s">
        <v>34</v>
      </c>
      <c r="M56" s="93" t="s">
        <v>35</v>
      </c>
      <c r="N56" s="93" t="s">
        <v>36</v>
      </c>
      <c r="O56" s="122"/>
      <c r="P56" s="1"/>
      <c r="Q56" s="1"/>
    </row>
    <row r="57" spans="1:17" s="46" customFormat="1" x14ac:dyDescent="0.2">
      <c r="B57" s="103" t="s">
        <v>107</v>
      </c>
      <c r="C57" s="83"/>
      <c r="D57" s="84" t="s">
        <v>74</v>
      </c>
      <c r="E57" s="84" t="s">
        <v>74</v>
      </c>
      <c r="F57" s="84" t="s">
        <v>74</v>
      </c>
      <c r="G57" s="84" t="s">
        <v>74</v>
      </c>
      <c r="H57" s="84"/>
      <c r="I57" s="84"/>
      <c r="J57" s="84"/>
      <c r="K57" s="84"/>
      <c r="L57" s="84"/>
      <c r="M57" s="84"/>
      <c r="N57" s="84"/>
      <c r="O57" s="81">
        <f>COUNTA(C57:N57)</f>
        <v>4</v>
      </c>
      <c r="P57" s="47"/>
      <c r="Q57" s="47"/>
    </row>
    <row r="58" spans="1:17" s="46" customFormat="1" x14ac:dyDescent="0.2">
      <c r="B58" s="103" t="s">
        <v>108</v>
      </c>
      <c r="C58" s="83"/>
      <c r="D58" s="84" t="s">
        <v>74</v>
      </c>
      <c r="E58" s="83" t="s">
        <v>74</v>
      </c>
      <c r="F58" s="102" t="s">
        <v>74</v>
      </c>
      <c r="G58" s="102" t="s">
        <v>74</v>
      </c>
      <c r="H58" s="102"/>
      <c r="I58" s="102"/>
      <c r="J58" s="102"/>
      <c r="K58" s="102"/>
      <c r="L58" s="102"/>
      <c r="M58" s="102"/>
      <c r="N58" s="102"/>
      <c r="O58" s="81">
        <f>COUNTA(C58:N58)</f>
        <v>4</v>
      </c>
      <c r="P58" s="47"/>
      <c r="Q58" s="47"/>
    </row>
    <row r="59" spans="1:17" s="46" customFormat="1" x14ac:dyDescent="0.2">
      <c r="B59" s="103" t="s">
        <v>109</v>
      </c>
      <c r="C59" s="83"/>
      <c r="D59" s="84" t="s">
        <v>74</v>
      </c>
      <c r="E59" s="83" t="s">
        <v>74</v>
      </c>
      <c r="F59" s="102" t="s">
        <v>74</v>
      </c>
      <c r="G59" s="102" t="s">
        <v>74</v>
      </c>
      <c r="H59" s="106" t="s">
        <v>74</v>
      </c>
      <c r="I59" s="106" t="s">
        <v>74</v>
      </c>
      <c r="J59" s="106" t="s">
        <v>74</v>
      </c>
      <c r="K59" s="106" t="s">
        <v>74</v>
      </c>
      <c r="L59" s="106" t="s">
        <v>74</v>
      </c>
      <c r="M59" s="106" t="s">
        <v>74</v>
      </c>
      <c r="N59" s="106" t="s">
        <v>74</v>
      </c>
      <c r="O59" s="81">
        <f t="shared" ref="O59:O76" si="0">COUNTA(C59:N59)</f>
        <v>11</v>
      </c>
      <c r="P59" s="47"/>
      <c r="Q59" s="47"/>
    </row>
    <row r="60" spans="1:17" s="46" customFormat="1" x14ac:dyDescent="0.2">
      <c r="B60" s="103" t="s">
        <v>110</v>
      </c>
      <c r="C60" s="83"/>
      <c r="D60" s="84" t="s">
        <v>74</v>
      </c>
      <c r="E60" s="83" t="s">
        <v>74</v>
      </c>
      <c r="F60" s="102" t="s">
        <v>74</v>
      </c>
      <c r="G60" s="102" t="s">
        <v>74</v>
      </c>
      <c r="H60" s="102" t="s">
        <v>74</v>
      </c>
      <c r="I60" s="102" t="s">
        <v>74</v>
      </c>
      <c r="J60" s="102" t="s">
        <v>74</v>
      </c>
      <c r="K60" s="102" t="s">
        <v>74</v>
      </c>
      <c r="L60" s="102" t="s">
        <v>74</v>
      </c>
      <c r="M60" s="102" t="s">
        <v>74</v>
      </c>
      <c r="N60" s="102" t="s">
        <v>74</v>
      </c>
      <c r="O60" s="81">
        <f t="shared" si="0"/>
        <v>11</v>
      </c>
      <c r="P60" s="47"/>
      <c r="Q60" s="47"/>
    </row>
    <row r="61" spans="1:17" s="46" customFormat="1" ht="12.75" customHeight="1" x14ac:dyDescent="0.2">
      <c r="B61" s="103"/>
      <c r="C61" s="83"/>
      <c r="D61" s="84"/>
      <c r="E61" s="83"/>
      <c r="F61" s="102"/>
      <c r="G61" s="102"/>
      <c r="H61" s="102"/>
      <c r="I61" s="102"/>
      <c r="J61" s="102"/>
      <c r="K61" s="102"/>
      <c r="L61" s="102"/>
      <c r="M61" s="102"/>
      <c r="N61" s="102"/>
      <c r="O61" s="81">
        <f t="shared" si="0"/>
        <v>0</v>
      </c>
      <c r="P61" s="47"/>
      <c r="Q61" s="47"/>
    </row>
    <row r="62" spans="1:17" s="46" customFormat="1" x14ac:dyDescent="0.2">
      <c r="B62" s="88"/>
      <c r="C62" s="83"/>
      <c r="D62" s="84"/>
      <c r="E62" s="83"/>
      <c r="F62" s="102"/>
      <c r="G62" s="102"/>
      <c r="H62" s="102"/>
      <c r="I62" s="102"/>
      <c r="J62" s="102"/>
      <c r="K62" s="102"/>
      <c r="L62" s="102"/>
      <c r="M62" s="102"/>
      <c r="N62" s="102"/>
      <c r="O62" s="81">
        <f t="shared" si="0"/>
        <v>0</v>
      </c>
      <c r="P62" s="47"/>
      <c r="Q62" s="47"/>
    </row>
    <row r="63" spans="1:17" s="46" customFormat="1" x14ac:dyDescent="0.2">
      <c r="B63" s="88"/>
      <c r="C63" s="83"/>
      <c r="D63" s="84" t="s">
        <v>74</v>
      </c>
      <c r="E63" s="83"/>
      <c r="F63" s="102"/>
      <c r="G63" s="102"/>
      <c r="H63" s="102"/>
      <c r="I63" s="102"/>
      <c r="J63" s="102"/>
      <c r="K63" s="102"/>
      <c r="L63" s="102"/>
      <c r="M63" s="102"/>
      <c r="N63" s="102"/>
      <c r="O63" s="81">
        <f t="shared" si="0"/>
        <v>1</v>
      </c>
      <c r="P63" s="47"/>
      <c r="Q63" s="47"/>
    </row>
    <row r="64" spans="1:17" s="46" customFormat="1" x14ac:dyDescent="0.2">
      <c r="B64" s="88"/>
      <c r="C64" s="83"/>
      <c r="D64" s="84"/>
      <c r="E64" s="83"/>
      <c r="F64" s="95"/>
      <c r="G64" s="95"/>
      <c r="H64" s="95"/>
      <c r="I64" s="95"/>
      <c r="J64" s="95"/>
      <c r="K64" s="95"/>
      <c r="L64" s="95"/>
      <c r="M64" s="95"/>
      <c r="N64" s="95"/>
      <c r="O64" s="81">
        <f t="shared" si="0"/>
        <v>0</v>
      </c>
      <c r="P64" s="47"/>
      <c r="Q64" s="47"/>
    </row>
    <row r="65" spans="2:18" s="46" customFormat="1" x14ac:dyDescent="0.2">
      <c r="B65" s="88"/>
      <c r="C65" s="83"/>
      <c r="D65" s="84"/>
      <c r="E65" s="83"/>
      <c r="F65" s="95"/>
      <c r="G65" s="95"/>
      <c r="H65" s="95"/>
      <c r="I65" s="95"/>
      <c r="J65" s="95"/>
      <c r="K65" s="95"/>
      <c r="L65" s="95"/>
      <c r="M65" s="95"/>
      <c r="N65" s="95"/>
      <c r="O65" s="81">
        <f t="shared" si="0"/>
        <v>0</v>
      </c>
      <c r="P65" s="47"/>
      <c r="Q65" s="47"/>
    </row>
    <row r="66" spans="2:18" s="46" customFormat="1" x14ac:dyDescent="0.2">
      <c r="B66" s="88"/>
      <c r="C66" s="83"/>
      <c r="D66" s="84"/>
      <c r="E66" s="83"/>
      <c r="F66" s="95"/>
      <c r="G66" s="95"/>
      <c r="H66" s="85"/>
      <c r="I66" s="85"/>
      <c r="J66" s="85"/>
      <c r="K66" s="85"/>
      <c r="L66" s="95"/>
      <c r="M66" s="95"/>
      <c r="N66" s="95"/>
      <c r="O66" s="81">
        <f t="shared" si="0"/>
        <v>0</v>
      </c>
      <c r="P66" s="47"/>
      <c r="Q66" s="47"/>
    </row>
    <row r="67" spans="2:18" s="46" customFormat="1" x14ac:dyDescent="0.2">
      <c r="B67" s="88"/>
      <c r="C67" s="83"/>
      <c r="D67" s="84"/>
      <c r="E67" s="83"/>
      <c r="F67" s="95"/>
      <c r="G67" s="95"/>
      <c r="H67" s="85"/>
      <c r="I67" s="85"/>
      <c r="J67" s="85"/>
      <c r="K67" s="85"/>
      <c r="L67" s="95"/>
      <c r="M67" s="95"/>
      <c r="N67" s="95"/>
      <c r="O67" s="81">
        <f t="shared" si="0"/>
        <v>0</v>
      </c>
      <c r="P67" s="47"/>
      <c r="Q67" s="47"/>
    </row>
    <row r="68" spans="2:18" s="46" customFormat="1" x14ac:dyDescent="0.2">
      <c r="B68" s="88"/>
      <c r="C68" s="83"/>
      <c r="D68" s="84"/>
      <c r="E68" s="83"/>
      <c r="F68" s="95"/>
      <c r="G68" s="95"/>
      <c r="H68" s="85"/>
      <c r="I68" s="85"/>
      <c r="J68" s="85"/>
      <c r="K68" s="85"/>
      <c r="L68" s="95"/>
      <c r="M68" s="95"/>
      <c r="N68" s="95"/>
      <c r="O68" s="81">
        <f t="shared" si="0"/>
        <v>0</v>
      </c>
      <c r="P68" s="47"/>
      <c r="Q68" s="47"/>
    </row>
    <row r="69" spans="2:18" s="46" customFormat="1" x14ac:dyDescent="0.2">
      <c r="B69" s="82"/>
      <c r="C69" s="83"/>
      <c r="D69" s="84"/>
      <c r="E69" s="83"/>
      <c r="F69" s="95"/>
      <c r="G69" s="95"/>
      <c r="H69" s="85"/>
      <c r="I69" s="85"/>
      <c r="J69" s="85"/>
      <c r="K69" s="85"/>
      <c r="L69" s="95"/>
      <c r="M69" s="95"/>
      <c r="N69" s="95"/>
      <c r="O69" s="81">
        <f t="shared" si="0"/>
        <v>0</v>
      </c>
      <c r="P69" s="47"/>
      <c r="Q69" s="47"/>
    </row>
    <row r="70" spans="2:18" s="46" customFormat="1" x14ac:dyDescent="0.2">
      <c r="B70" s="82"/>
      <c r="C70" s="83"/>
      <c r="D70" s="84"/>
      <c r="E70" s="83"/>
      <c r="F70" s="95"/>
      <c r="G70" s="95"/>
      <c r="H70" s="85"/>
      <c r="I70" s="85"/>
      <c r="J70" s="85"/>
      <c r="K70" s="85"/>
      <c r="L70" s="95"/>
      <c r="M70" s="95"/>
      <c r="N70" s="95"/>
      <c r="O70" s="81">
        <f t="shared" si="0"/>
        <v>0</v>
      </c>
      <c r="P70" s="47"/>
      <c r="Q70" s="47"/>
    </row>
    <row r="71" spans="2:18" s="46" customFormat="1" x14ac:dyDescent="0.2">
      <c r="B71" s="82"/>
      <c r="C71" s="83"/>
      <c r="D71" s="84"/>
      <c r="E71" s="83"/>
      <c r="F71" s="95"/>
      <c r="G71" s="95"/>
      <c r="H71" s="85"/>
      <c r="I71" s="85"/>
      <c r="J71" s="85"/>
      <c r="K71" s="85"/>
      <c r="L71" s="95"/>
      <c r="M71" s="95"/>
      <c r="N71" s="95"/>
      <c r="O71" s="81">
        <f t="shared" si="0"/>
        <v>0</v>
      </c>
      <c r="P71" s="47"/>
      <c r="Q71" s="47"/>
    </row>
    <row r="72" spans="2:18" s="46" customFormat="1" x14ac:dyDescent="0.2">
      <c r="B72" s="82"/>
      <c r="C72" s="83"/>
      <c r="D72" s="84"/>
      <c r="E72" s="83"/>
      <c r="F72" s="95"/>
      <c r="G72" s="95"/>
      <c r="H72" s="85"/>
      <c r="I72" s="85"/>
      <c r="J72" s="85"/>
      <c r="K72" s="85"/>
      <c r="L72" s="95"/>
      <c r="M72" s="95"/>
      <c r="N72" s="95"/>
      <c r="O72" s="81">
        <f t="shared" si="0"/>
        <v>0</v>
      </c>
      <c r="P72" s="47"/>
      <c r="Q72" s="47"/>
    </row>
    <row r="73" spans="2:18" s="46" customFormat="1" x14ac:dyDescent="0.2">
      <c r="B73" s="82"/>
      <c r="C73" s="83"/>
      <c r="D73" s="84"/>
      <c r="E73" s="83"/>
      <c r="F73" s="95"/>
      <c r="G73" s="95"/>
      <c r="H73" s="85"/>
      <c r="I73" s="85"/>
      <c r="J73" s="85"/>
      <c r="K73" s="85"/>
      <c r="L73" s="95"/>
      <c r="M73" s="95"/>
      <c r="N73" s="95"/>
      <c r="O73" s="81">
        <f t="shared" si="0"/>
        <v>0</v>
      </c>
      <c r="P73" s="47"/>
      <c r="Q73" s="47"/>
    </row>
    <row r="74" spans="2:18" s="46" customFormat="1" x14ac:dyDescent="0.2">
      <c r="B74" s="82"/>
      <c r="C74" s="83"/>
      <c r="D74" s="84"/>
      <c r="E74" s="83"/>
      <c r="F74" s="95"/>
      <c r="G74" s="95"/>
      <c r="H74" s="85"/>
      <c r="I74" s="85"/>
      <c r="J74" s="85"/>
      <c r="K74" s="85"/>
      <c r="L74" s="95"/>
      <c r="M74" s="95"/>
      <c r="N74" s="95"/>
      <c r="O74" s="81">
        <f t="shared" si="0"/>
        <v>0</v>
      </c>
      <c r="P74" s="47"/>
      <c r="Q74" s="47"/>
    </row>
    <row r="75" spans="2:18" s="46" customFormat="1" x14ac:dyDescent="0.2">
      <c r="B75" s="82"/>
      <c r="C75" s="83"/>
      <c r="D75" s="84"/>
      <c r="E75" s="83"/>
      <c r="F75" s="95"/>
      <c r="G75" s="95"/>
      <c r="H75" s="85"/>
      <c r="I75" s="85"/>
      <c r="J75" s="85"/>
      <c r="K75" s="85"/>
      <c r="L75" s="95"/>
      <c r="M75" s="95"/>
      <c r="N75" s="95"/>
      <c r="O75" s="81">
        <f t="shared" si="0"/>
        <v>0</v>
      </c>
      <c r="P75" s="47"/>
      <c r="Q75" s="47"/>
    </row>
    <row r="76" spans="2:18" s="46" customFormat="1" x14ac:dyDescent="0.2">
      <c r="B76" s="82"/>
      <c r="C76" s="83"/>
      <c r="D76" s="84"/>
      <c r="E76" s="83"/>
      <c r="F76" s="95"/>
      <c r="G76" s="95"/>
      <c r="H76" s="85"/>
      <c r="I76" s="85"/>
      <c r="J76" s="85"/>
      <c r="K76" s="85"/>
      <c r="L76" s="95"/>
      <c r="M76" s="95"/>
      <c r="N76" s="95"/>
      <c r="O76" s="81">
        <f t="shared" si="0"/>
        <v>0</v>
      </c>
      <c r="P76" s="47"/>
      <c r="Q76" s="47"/>
    </row>
    <row r="77" spans="2:18" s="46" customFormat="1" x14ac:dyDescent="0.2">
      <c r="B77" s="75"/>
      <c r="C77" s="72"/>
      <c r="D77" s="86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81">
        <f>COUNTA(C77:N77)</f>
        <v>0</v>
      </c>
      <c r="P77" s="47"/>
      <c r="Q77" s="47"/>
    </row>
    <row r="78" spans="2:18" s="46" customFormat="1" x14ac:dyDescent="0.2">
      <c r="B78" s="74"/>
      <c r="C78" s="72"/>
      <c r="D78" s="73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81">
        <f>COUNTA(C78:N78)</f>
        <v>0</v>
      </c>
      <c r="P78" s="47"/>
      <c r="Q78" s="47"/>
      <c r="R78" s="47"/>
    </row>
    <row r="79" spans="2:18" s="46" customFormat="1" x14ac:dyDescent="0.2"/>
    <row r="80" spans="2:18" s="46" customFormat="1" x14ac:dyDescent="0.2"/>
    <row r="81" s="46" customFormat="1" x14ac:dyDescent="0.2"/>
    <row r="82" s="46" customFormat="1" x14ac:dyDescent="0.2"/>
    <row r="83" s="46" customFormat="1" x14ac:dyDescent="0.2"/>
    <row r="84" s="46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14" priority="1">
      <formula>"($C$31&gt;0.9)"</formula>
    </cfRule>
    <cfRule type="cellIs" dxfId="13" priority="2" operator="between">
      <formula>"$C$31=0.6"</formula>
      <formula>"$C$31=0.89"</formula>
    </cfRule>
    <cfRule type="expression" dxfId="12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topLeftCell="A10" zoomScale="70" zoomScaleNormal="100" zoomScaleSheetLayoutView="70" workbookViewId="0">
      <selection activeCell="N57" sqref="N57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9.570312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 t="s">
        <v>112</v>
      </c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48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25"/>
      <c r="N4" s="25"/>
      <c r="Q4" s="1"/>
    </row>
    <row r="5" spans="1:20" ht="33" customHeight="1" x14ac:dyDescent="0.2">
      <c r="A5" s="1"/>
      <c r="B5" s="30" t="s">
        <v>9</v>
      </c>
      <c r="C5" s="225">
        <v>2015</v>
      </c>
      <c r="D5" s="232"/>
      <c r="E5" s="26" t="s">
        <v>10</v>
      </c>
      <c r="F5" s="225" t="s">
        <v>85</v>
      </c>
      <c r="G5" s="233"/>
      <c r="H5" s="233"/>
      <c r="I5" s="233"/>
      <c r="J5" s="233"/>
      <c r="K5" s="233"/>
      <c r="L5" s="233"/>
      <c r="M5" s="233"/>
      <c r="N5" s="233"/>
      <c r="O5" s="226"/>
      <c r="P5" s="12"/>
      <c r="Q5" s="11"/>
      <c r="R5" s="11"/>
      <c r="S5" s="11"/>
      <c r="T5" s="1"/>
    </row>
    <row r="6" spans="1:20" s="1" customFormat="1" ht="6" customHeight="1" x14ac:dyDescent="0.2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54" customHeight="1" x14ac:dyDescent="0.2">
      <c r="A7" s="1"/>
      <c r="B7" s="76" t="s">
        <v>64</v>
      </c>
      <c r="C7" s="225" t="s">
        <v>113</v>
      </c>
      <c r="D7" s="226"/>
      <c r="E7" s="26" t="s">
        <v>12</v>
      </c>
      <c r="F7" s="225" t="s">
        <v>99</v>
      </c>
      <c r="G7" s="233"/>
      <c r="H7" s="233"/>
      <c r="I7" s="233"/>
      <c r="J7" s="233"/>
      <c r="K7" s="233"/>
      <c r="L7" s="233"/>
      <c r="M7" s="233"/>
      <c r="N7" s="233"/>
      <c r="O7" s="226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25" t="s">
        <v>114</v>
      </c>
      <c r="D9" s="226"/>
      <c r="E9" s="26" t="s">
        <v>65</v>
      </c>
      <c r="F9" s="225" t="s">
        <v>102</v>
      </c>
      <c r="G9" s="233"/>
      <c r="H9" s="233"/>
      <c r="I9" s="233"/>
      <c r="J9" s="233"/>
      <c r="K9" s="233"/>
      <c r="L9" s="233"/>
      <c r="M9" s="233"/>
      <c r="N9" s="233"/>
      <c r="O9" s="226"/>
      <c r="P9" s="12"/>
      <c r="Q9" s="12"/>
      <c r="R9" s="12"/>
      <c r="S9" s="12"/>
      <c r="T9" s="1"/>
    </row>
    <row r="10" spans="1:20" ht="10.5" customHeight="1" x14ac:dyDescent="0.2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25" t="s">
        <v>115</v>
      </c>
      <c r="D11" s="226"/>
      <c r="E11" s="26" t="s">
        <v>66</v>
      </c>
      <c r="F11" s="227" t="s">
        <v>116</v>
      </c>
      <c r="G11" s="227"/>
      <c r="H11" s="227"/>
      <c r="I11" s="227"/>
      <c r="J11" s="227"/>
      <c r="K11" s="227"/>
      <c r="L11" s="227"/>
      <c r="M11" s="227"/>
      <c r="N11" s="227"/>
      <c r="O11" s="227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25"/>
      <c r="D13" s="226"/>
      <c r="E13" s="26" t="s">
        <v>67</v>
      </c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13"/>
      <c r="Q13" s="13"/>
      <c r="R13" s="13"/>
      <c r="S13" s="13"/>
      <c r="T13" s="1"/>
    </row>
    <row r="14" spans="1:20" ht="8.25" customHeight="1" x14ac:dyDescent="0.2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51" customHeight="1" x14ac:dyDescent="0.2">
      <c r="B15" s="78" t="s">
        <v>20</v>
      </c>
      <c r="C15" s="228" t="s">
        <v>119</v>
      </c>
      <c r="D15" s="228"/>
      <c r="E15" s="80" t="s">
        <v>68</v>
      </c>
      <c r="F15" s="229" t="s">
        <v>120</v>
      </c>
      <c r="G15" s="230"/>
      <c r="H15" s="230"/>
      <c r="I15" s="230"/>
      <c r="J15" s="230"/>
      <c r="K15" s="230"/>
      <c r="L15" s="230"/>
      <c r="M15" s="230"/>
      <c r="N15" s="230"/>
      <c r="O15" s="231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15" t="s">
        <v>18</v>
      </c>
      <c r="C17" s="215"/>
      <c r="D17" s="215"/>
      <c r="E17" s="215"/>
      <c r="F17" s="215"/>
      <c r="G17" s="215"/>
      <c r="H17" s="215"/>
    </row>
    <row r="18" spans="2:11" ht="12.75" customHeight="1" x14ac:dyDescent="0.2">
      <c r="B18" s="216" t="s">
        <v>19</v>
      </c>
      <c r="C18" s="218" t="s">
        <v>39</v>
      </c>
      <c r="D18" s="220" t="s">
        <v>21</v>
      </c>
      <c r="E18" s="221"/>
      <c r="F18" s="221"/>
      <c r="G18" s="222"/>
      <c r="H18" s="223" t="s">
        <v>41</v>
      </c>
      <c r="I18" s="223" t="s">
        <v>42</v>
      </c>
      <c r="J18" s="208" t="s">
        <v>61</v>
      </c>
      <c r="K18" s="208"/>
    </row>
    <row r="19" spans="2:11" ht="41.25" customHeight="1" x14ac:dyDescent="0.2">
      <c r="B19" s="217"/>
      <c r="C19" s="219"/>
      <c r="D19" s="28" t="s">
        <v>22</v>
      </c>
      <c r="E19" s="29" t="s">
        <v>23</v>
      </c>
      <c r="F19" s="29" t="s">
        <v>24</v>
      </c>
      <c r="G19" s="29" t="s">
        <v>71</v>
      </c>
      <c r="H19" s="224"/>
      <c r="I19" s="224"/>
      <c r="J19" s="208"/>
      <c r="K19" s="208"/>
    </row>
    <row r="20" spans="2:11" ht="146.25" customHeight="1" x14ac:dyDescent="0.2">
      <c r="B20" s="113" t="s">
        <v>111</v>
      </c>
      <c r="C20" s="79"/>
      <c r="D20" s="105" t="s">
        <v>118</v>
      </c>
      <c r="E20" s="67">
        <v>1</v>
      </c>
      <c r="F20" s="67" t="s">
        <v>73</v>
      </c>
      <c r="G20" s="66" t="s">
        <v>81</v>
      </c>
      <c r="H20" s="104"/>
      <c r="I20" s="69"/>
      <c r="J20" s="209">
        <v>1</v>
      </c>
      <c r="K20" s="209"/>
    </row>
    <row r="22" spans="2:11" ht="15.75" x14ac:dyDescent="0.2">
      <c r="B22" s="210" t="s">
        <v>37</v>
      </c>
      <c r="C22" s="210"/>
      <c r="D22" s="210"/>
      <c r="E22" s="210"/>
      <c r="F22" s="210"/>
      <c r="G22" s="210"/>
      <c r="H22" s="21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11" t="s">
        <v>58</v>
      </c>
      <c r="C24" s="211"/>
      <c r="D24" s="211"/>
      <c r="E24" s="211"/>
      <c r="F24" s="211"/>
      <c r="G24" s="211"/>
      <c r="H24" s="211"/>
    </row>
    <row r="25" spans="2:11" ht="13.5" thickBot="1" x14ac:dyDescent="0.25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70" t="s">
        <v>79</v>
      </c>
      <c r="C26" s="62"/>
      <c r="D26" s="63"/>
      <c r="E26" s="63"/>
      <c r="F26" s="63"/>
      <c r="G26" s="63"/>
      <c r="H26" s="64"/>
    </row>
    <row r="27" spans="2:11" ht="36.75" customHeight="1" thickBot="1" x14ac:dyDescent="0.25">
      <c r="B27" s="71" t="s">
        <v>80</v>
      </c>
      <c r="C27" s="14">
        <f>E20</f>
        <v>1</v>
      </c>
      <c r="D27" s="15">
        <f>E20</f>
        <v>1</v>
      </c>
      <c r="E27" s="15">
        <f>E20</f>
        <v>1</v>
      </c>
      <c r="F27" s="15">
        <f>E20</f>
        <v>1</v>
      </c>
      <c r="G27" s="15">
        <f>E20</f>
        <v>1</v>
      </c>
      <c r="H27" s="15">
        <f>E20</f>
        <v>1</v>
      </c>
    </row>
    <row r="28" spans="2:11" ht="29.25" customHeight="1" thickBot="1" x14ac:dyDescent="0.25">
      <c r="B28" s="16" t="s">
        <v>38</v>
      </c>
      <c r="C28" s="61">
        <f>IF($J$20=1,IF((C26/C27)&gt;=1,1,(C26/C27)),IF($J$20=2,IF((1-(C26/C27))&lt;=0,0,1-(C26/C27)),""))</f>
        <v>0</v>
      </c>
      <c r="D28" s="61">
        <f>IF($J$20=1,IF((SUM(C26:D26)/D27)&gt;=1,1,(SUM(C26:D26)/D27)),IF($J$20=2,IF((1-(SUM(C26:D26)/D27))&lt;=0,0,1-(SUM(C26:D26)/D27)),""))</f>
        <v>0</v>
      </c>
      <c r="E28" s="61">
        <f>IF($J$20=1,IF((SUM(C26:E26)/E27)&gt;=1,1,(SUM(C26:E26)/E27)),IF($J$20=2,IF((1-(SUM(C26:E26)/E27))&lt;=0,0,1-(SUM(C26:E26)/E27)),""))</f>
        <v>0</v>
      </c>
      <c r="F28" s="61">
        <f>IF($J$20=1,IF((SUM(C26:F26)/F27)&gt;=1,1,(SUM(C26:F26)/F27)),IF($J$20=2,IF((1-(SUM(C26:F26)/F27))&lt;=0,0,1-(SUM(C26:F26)/F27)),""))</f>
        <v>0</v>
      </c>
      <c r="G28" s="61">
        <f>IF($J$20=1,IF((SUM(C26:G26)/G27)&gt;=1,1,(SUM(C26:G26)/G27)),IF($J$20=2,IF((1-(SUM(C26:G26)/G27))&lt;=0,0,1-(SUM(C26:G26)/G27)),""))</f>
        <v>0</v>
      </c>
      <c r="H28" s="61">
        <f>IF($J$20=1,IF((SUM(C26:H26)/H27)&gt;=1,1,(SUM(C26:H26)/H27)),IF($J$20=2,IF((1-(SUM(C26:H26)/H27))&lt;=0,0,1-(SUM(C26:H26)/H27)),""))</f>
        <v>0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12" t="s">
        <v>57</v>
      </c>
      <c r="C30" s="212"/>
      <c r="D30" s="212"/>
      <c r="E30" s="212"/>
      <c r="F30" s="212"/>
      <c r="G30" s="212"/>
      <c r="H30" s="212"/>
    </row>
    <row r="31" spans="2:11" ht="40.5" customHeight="1" thickBot="1" x14ac:dyDescent="0.25">
      <c r="B31" s="37" t="s">
        <v>44</v>
      </c>
      <c r="C31" s="44"/>
      <c r="D31" s="44"/>
      <c r="E31" s="44"/>
      <c r="F31" s="44"/>
      <c r="G31" s="44">
        <f>I20/2</f>
        <v>0</v>
      </c>
      <c r="H31" s="45"/>
    </row>
    <row r="32" spans="2:11" ht="26.25" thickBot="1" x14ac:dyDescent="0.25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13" t="s">
        <v>8</v>
      </c>
      <c r="C34" s="213"/>
      <c r="D34" s="213"/>
      <c r="E34" s="213"/>
      <c r="G34" s="214" t="s">
        <v>52</v>
      </c>
      <c r="H34" s="214"/>
      <c r="I34" s="214"/>
      <c r="J34" s="51"/>
      <c r="K34" s="51"/>
      <c r="L34" s="180" t="s">
        <v>53</v>
      </c>
      <c r="M34" s="180"/>
      <c r="N34" s="180"/>
      <c r="O34" s="180"/>
    </row>
    <row r="35" spans="1:17" ht="12" customHeight="1" x14ac:dyDescent="0.2">
      <c r="A35" s="1"/>
      <c r="B35" s="1"/>
      <c r="C35" s="9"/>
      <c r="D35" s="8"/>
      <c r="E35" s="8"/>
      <c r="F35" s="123" t="s">
        <v>49</v>
      </c>
      <c r="G35" s="250"/>
      <c r="H35" s="182"/>
      <c r="I35" s="182"/>
      <c r="J35" s="182"/>
      <c r="K35" s="183"/>
      <c r="L35" s="190"/>
      <c r="M35" s="191"/>
      <c r="N35" s="191"/>
      <c r="O35" s="192"/>
    </row>
    <row r="36" spans="1:17" ht="9" customHeight="1" x14ac:dyDescent="0.2">
      <c r="A36" s="1"/>
      <c r="B36" s="1"/>
      <c r="C36" s="9"/>
      <c r="D36" s="1"/>
      <c r="E36" s="1"/>
      <c r="F36" s="123"/>
      <c r="G36" s="184"/>
      <c r="H36" s="185"/>
      <c r="I36" s="185"/>
      <c r="J36" s="185"/>
      <c r="K36" s="186"/>
      <c r="L36" s="193"/>
      <c r="M36" s="194"/>
      <c r="N36" s="194"/>
      <c r="O36" s="195"/>
      <c r="P36" s="1"/>
      <c r="Q36" s="1"/>
    </row>
    <row r="37" spans="1:17" x14ac:dyDescent="0.2">
      <c r="A37" s="1"/>
      <c r="B37" s="1"/>
      <c r="C37" s="1"/>
      <c r="D37" s="1"/>
      <c r="E37" s="1"/>
      <c r="F37" s="123"/>
      <c r="G37" s="187"/>
      <c r="H37" s="188"/>
      <c r="I37" s="188"/>
      <c r="J37" s="188"/>
      <c r="K37" s="189"/>
      <c r="L37" s="196"/>
      <c r="M37" s="197"/>
      <c r="N37" s="197"/>
      <c r="O37" s="198"/>
      <c r="P37" s="1"/>
      <c r="Q37" s="1"/>
    </row>
    <row r="38" spans="1:17" x14ac:dyDescent="0.2">
      <c r="A38" s="1"/>
      <c r="B38" s="1"/>
      <c r="C38" s="1"/>
      <c r="D38" s="1"/>
      <c r="E38" s="1"/>
      <c r="F38" s="123" t="s">
        <v>54</v>
      </c>
      <c r="G38" s="151"/>
      <c r="H38" s="199"/>
      <c r="I38" s="199"/>
      <c r="J38" s="199"/>
      <c r="K38" s="200"/>
      <c r="L38" s="207"/>
      <c r="M38" s="207"/>
      <c r="N38" s="207"/>
      <c r="O38" s="207"/>
      <c r="P38" s="1"/>
      <c r="Q38" s="1"/>
    </row>
    <row r="39" spans="1:17" x14ac:dyDescent="0.2">
      <c r="A39" s="1"/>
      <c r="B39" s="1"/>
      <c r="C39" s="1"/>
      <c r="D39" s="1"/>
      <c r="E39" s="1"/>
      <c r="F39" s="123"/>
      <c r="G39" s="201"/>
      <c r="H39" s="202"/>
      <c r="I39" s="202"/>
      <c r="J39" s="202"/>
      <c r="K39" s="203"/>
      <c r="L39" s="207"/>
      <c r="M39" s="207"/>
      <c r="N39" s="207"/>
      <c r="O39" s="207"/>
      <c r="P39" s="1"/>
      <c r="Q39" s="1"/>
    </row>
    <row r="40" spans="1:17" x14ac:dyDescent="0.2">
      <c r="A40" s="1"/>
      <c r="B40" s="1"/>
      <c r="C40" s="1"/>
      <c r="D40" s="1"/>
      <c r="E40" s="1"/>
      <c r="F40" s="123"/>
      <c r="G40" s="204"/>
      <c r="H40" s="205"/>
      <c r="I40" s="205"/>
      <c r="J40" s="205"/>
      <c r="K40" s="206"/>
      <c r="L40" s="207"/>
      <c r="M40" s="207"/>
      <c r="N40" s="207"/>
      <c r="O40" s="207"/>
      <c r="P40" s="1"/>
      <c r="Q40" s="1"/>
    </row>
    <row r="41" spans="1:17" x14ac:dyDescent="0.2">
      <c r="A41" s="1"/>
      <c r="B41" s="1"/>
      <c r="C41" s="1"/>
      <c r="D41" s="1"/>
      <c r="E41" s="1"/>
      <c r="F41" s="123" t="s">
        <v>55</v>
      </c>
      <c r="G41" s="251"/>
      <c r="H41" s="152"/>
      <c r="I41" s="152"/>
      <c r="J41" s="152"/>
      <c r="K41" s="153"/>
      <c r="L41" s="160"/>
      <c r="M41" s="161"/>
      <c r="N41" s="161"/>
      <c r="O41" s="162"/>
      <c r="P41" s="1"/>
      <c r="Q41" s="1"/>
    </row>
    <row r="42" spans="1:17" x14ac:dyDescent="0.2">
      <c r="A42" s="1"/>
      <c r="B42" s="1"/>
      <c r="C42" s="1"/>
      <c r="D42" s="1"/>
      <c r="E42" s="1"/>
      <c r="F42" s="123"/>
      <c r="G42" s="154"/>
      <c r="H42" s="155"/>
      <c r="I42" s="155"/>
      <c r="J42" s="155"/>
      <c r="K42" s="156"/>
      <c r="L42" s="163"/>
      <c r="M42" s="164"/>
      <c r="N42" s="164"/>
      <c r="O42" s="165"/>
      <c r="P42" s="1"/>
      <c r="Q42" s="1"/>
    </row>
    <row r="43" spans="1:17" x14ac:dyDescent="0.2">
      <c r="A43" s="1"/>
      <c r="B43" s="1"/>
      <c r="C43" s="1"/>
      <c r="D43" s="1"/>
      <c r="E43" s="1"/>
      <c r="F43" s="123"/>
      <c r="G43" s="157"/>
      <c r="H43" s="158"/>
      <c r="I43" s="158"/>
      <c r="J43" s="158"/>
      <c r="K43" s="159"/>
      <c r="L43" s="166"/>
      <c r="M43" s="167"/>
      <c r="N43" s="167"/>
      <c r="O43" s="168"/>
      <c r="P43" s="1"/>
      <c r="Q43" s="1"/>
    </row>
    <row r="44" spans="1:17" x14ac:dyDescent="0.2">
      <c r="A44" s="1"/>
      <c r="B44" s="1"/>
      <c r="C44" s="1"/>
      <c r="D44" s="1"/>
      <c r="E44" s="1"/>
      <c r="F44" s="123" t="s">
        <v>50</v>
      </c>
      <c r="G44" s="169"/>
      <c r="H44" s="170"/>
      <c r="I44" s="170"/>
      <c r="J44" s="170"/>
      <c r="K44" s="171"/>
      <c r="L44" s="178"/>
      <c r="M44" s="179"/>
      <c r="N44" s="179"/>
      <c r="O44" s="179"/>
      <c r="P44" s="1"/>
      <c r="Q44" s="1"/>
    </row>
    <row r="45" spans="1:17" x14ac:dyDescent="0.2">
      <c r="A45" s="1"/>
      <c r="B45" s="1"/>
      <c r="C45" s="1"/>
      <c r="D45" s="1"/>
      <c r="E45" s="1"/>
      <c r="F45" s="123"/>
      <c r="G45" s="172"/>
      <c r="H45" s="173"/>
      <c r="I45" s="173"/>
      <c r="J45" s="173"/>
      <c r="K45" s="174"/>
      <c r="L45" s="179"/>
      <c r="M45" s="179"/>
      <c r="N45" s="179"/>
      <c r="O45" s="179"/>
      <c r="P45" s="1"/>
      <c r="Q45" s="1"/>
    </row>
    <row r="46" spans="1:17" x14ac:dyDescent="0.2">
      <c r="A46" s="1"/>
      <c r="B46" s="1"/>
      <c r="C46" s="1"/>
      <c r="D46" s="1"/>
      <c r="E46" s="1"/>
      <c r="F46" s="123"/>
      <c r="G46" s="175"/>
      <c r="H46" s="176"/>
      <c r="I46" s="176"/>
      <c r="J46" s="176"/>
      <c r="K46" s="177"/>
      <c r="L46" s="179"/>
      <c r="M46" s="179"/>
      <c r="N46" s="179"/>
      <c r="O46" s="179"/>
      <c r="P46" s="1"/>
      <c r="Q46" s="1"/>
    </row>
    <row r="47" spans="1:17" x14ac:dyDescent="0.2">
      <c r="A47" s="1"/>
      <c r="B47" s="1"/>
      <c r="C47" s="1"/>
      <c r="D47" s="1"/>
      <c r="E47" s="1"/>
      <c r="F47" s="123" t="s">
        <v>56</v>
      </c>
      <c r="G47" s="133"/>
      <c r="H47" s="134"/>
      <c r="I47" s="134"/>
      <c r="J47" s="134"/>
      <c r="K47" s="135"/>
      <c r="L47" s="133"/>
      <c r="M47" s="134"/>
      <c r="N47" s="134"/>
      <c r="O47" s="135"/>
      <c r="P47" s="1"/>
      <c r="Q47" s="1"/>
    </row>
    <row r="48" spans="1:17" x14ac:dyDescent="0.2">
      <c r="A48" s="1"/>
      <c r="B48" s="1"/>
      <c r="C48" s="1"/>
      <c r="D48" s="1"/>
      <c r="E48" s="1"/>
      <c r="F48" s="123"/>
      <c r="G48" s="136"/>
      <c r="H48" s="137"/>
      <c r="I48" s="137"/>
      <c r="J48" s="137"/>
      <c r="K48" s="138"/>
      <c r="L48" s="136"/>
      <c r="M48" s="137"/>
      <c r="N48" s="137"/>
      <c r="O48" s="138"/>
      <c r="P48" s="1"/>
      <c r="Q48" s="1"/>
    </row>
    <row r="49" spans="1:17" x14ac:dyDescent="0.2">
      <c r="A49" s="1"/>
      <c r="B49" s="1"/>
      <c r="C49" s="1"/>
      <c r="D49" s="1"/>
      <c r="E49" s="1"/>
      <c r="F49" s="123"/>
      <c r="G49" s="139"/>
      <c r="H49" s="140"/>
      <c r="I49" s="140"/>
      <c r="J49" s="140"/>
      <c r="K49" s="141"/>
      <c r="L49" s="139"/>
      <c r="M49" s="140"/>
      <c r="N49" s="140"/>
      <c r="O49" s="141"/>
      <c r="P49" s="1"/>
      <c r="Q49" s="1"/>
    </row>
    <row r="50" spans="1:17" x14ac:dyDescent="0.2">
      <c r="A50" s="1"/>
      <c r="B50" s="1"/>
      <c r="C50" s="1"/>
      <c r="D50" s="1"/>
      <c r="E50" s="1"/>
      <c r="F50" s="123" t="s">
        <v>51</v>
      </c>
      <c r="G50" s="142"/>
      <c r="H50" s="143"/>
      <c r="I50" s="143"/>
      <c r="J50" s="143"/>
      <c r="K50" s="144"/>
      <c r="L50" s="133"/>
      <c r="M50" s="134"/>
      <c r="N50" s="134"/>
      <c r="O50" s="135"/>
      <c r="P50" s="1"/>
      <c r="Q50" s="1"/>
    </row>
    <row r="51" spans="1:17" x14ac:dyDescent="0.2">
      <c r="A51" s="1"/>
      <c r="B51" s="1"/>
      <c r="C51" s="1"/>
      <c r="D51" s="1"/>
      <c r="E51" s="1"/>
      <c r="F51" s="123"/>
      <c r="G51" s="145"/>
      <c r="H51" s="146"/>
      <c r="I51" s="146"/>
      <c r="J51" s="146"/>
      <c r="K51" s="147"/>
      <c r="L51" s="136"/>
      <c r="M51" s="137"/>
      <c r="N51" s="137"/>
      <c r="O51" s="138"/>
      <c r="P51" s="1"/>
      <c r="Q51" s="1"/>
    </row>
    <row r="52" spans="1:17" x14ac:dyDescent="0.2">
      <c r="A52" s="1"/>
      <c r="B52" s="1"/>
      <c r="C52" s="1"/>
      <c r="D52" s="1"/>
      <c r="E52" s="1"/>
      <c r="F52" s="123"/>
      <c r="G52" s="148"/>
      <c r="H52" s="149"/>
      <c r="I52" s="149"/>
      <c r="J52" s="149"/>
      <c r="K52" s="150"/>
      <c r="L52" s="139"/>
      <c r="M52" s="140"/>
      <c r="N52" s="140"/>
      <c r="O52" s="14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16" t="s">
        <v>25</v>
      </c>
      <c r="C55" s="118" t="s">
        <v>26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  <c r="O55" s="121" t="s">
        <v>27</v>
      </c>
      <c r="P55" s="1"/>
      <c r="Q55" s="1"/>
    </row>
    <row r="56" spans="1:17" x14ac:dyDescent="0.2">
      <c r="B56" s="117"/>
      <c r="C56" s="38" t="s">
        <v>28</v>
      </c>
      <c r="D56" s="38" t="s">
        <v>29</v>
      </c>
      <c r="E56" s="38" t="s">
        <v>30</v>
      </c>
      <c r="F56" s="39" t="s">
        <v>31</v>
      </c>
      <c r="G56" s="39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39" t="s">
        <v>34</v>
      </c>
      <c r="M56" s="39" t="s">
        <v>35</v>
      </c>
      <c r="N56" s="39" t="s">
        <v>36</v>
      </c>
      <c r="O56" s="122"/>
      <c r="P56" s="1"/>
      <c r="Q56" s="1"/>
    </row>
    <row r="57" spans="1:17" s="46" customFormat="1" ht="38.25" x14ac:dyDescent="0.2">
      <c r="B57" s="114" t="s">
        <v>121</v>
      </c>
      <c r="C57" s="83" t="s">
        <v>74</v>
      </c>
      <c r="D57" s="84" t="s">
        <v>74</v>
      </c>
      <c r="E57" s="83" t="s">
        <v>74</v>
      </c>
      <c r="F57" s="106" t="s">
        <v>74</v>
      </c>
      <c r="G57" s="106" t="s">
        <v>74</v>
      </c>
      <c r="H57" s="106" t="s">
        <v>74</v>
      </c>
      <c r="I57" s="106" t="s">
        <v>74</v>
      </c>
      <c r="J57" s="106" t="s">
        <v>74</v>
      </c>
      <c r="K57" s="106" t="s">
        <v>74</v>
      </c>
      <c r="L57" s="106" t="s">
        <v>74</v>
      </c>
      <c r="M57" s="106" t="s">
        <v>74</v>
      </c>
      <c r="N57" s="106" t="s">
        <v>74</v>
      </c>
      <c r="O57" s="81">
        <f>COUNTA(C57:N57)</f>
        <v>12</v>
      </c>
      <c r="P57" s="47"/>
      <c r="Q57" s="47"/>
    </row>
    <row r="58" spans="1:17" s="46" customFormat="1" x14ac:dyDescent="0.2">
      <c r="B58" s="88"/>
      <c r="C58" s="83"/>
      <c r="D58" s="84"/>
      <c r="E58" s="83"/>
      <c r="F58" s="89"/>
      <c r="G58" s="89"/>
      <c r="H58" s="89"/>
      <c r="I58" s="89"/>
      <c r="J58" s="89"/>
      <c r="K58" s="89"/>
      <c r="L58" s="89"/>
      <c r="M58" s="89"/>
      <c r="N58" s="89"/>
      <c r="O58" s="81">
        <f>COUNTA(C58:N58)</f>
        <v>0</v>
      </c>
      <c r="P58" s="47"/>
      <c r="Q58" s="47"/>
    </row>
    <row r="59" spans="1:17" s="46" customFormat="1" x14ac:dyDescent="0.2">
      <c r="B59" s="88"/>
      <c r="C59" s="83"/>
      <c r="D59" s="84"/>
      <c r="E59" s="83"/>
      <c r="F59" s="87"/>
      <c r="G59" s="87"/>
      <c r="H59" s="89"/>
      <c r="I59" s="89"/>
      <c r="J59" s="89"/>
      <c r="K59" s="89"/>
      <c r="L59" s="89"/>
      <c r="M59" s="77"/>
      <c r="N59" s="77"/>
      <c r="O59" s="81">
        <f t="shared" ref="O59:O76" si="0">COUNTA(C59:N59)</f>
        <v>0</v>
      </c>
      <c r="P59" s="47"/>
      <c r="Q59" s="47"/>
    </row>
    <row r="60" spans="1:17" s="46" customFormat="1" x14ac:dyDescent="0.2">
      <c r="B60" s="88"/>
      <c r="C60" s="83"/>
      <c r="D60" s="84"/>
      <c r="E60" s="83"/>
      <c r="F60" s="87"/>
      <c r="G60" s="87"/>
      <c r="H60" s="87"/>
      <c r="I60" s="87"/>
      <c r="J60" s="87"/>
      <c r="K60" s="87"/>
      <c r="L60" s="77"/>
      <c r="M60" s="77"/>
      <c r="N60" s="77"/>
      <c r="O60" s="81">
        <f t="shared" si="0"/>
        <v>0</v>
      </c>
      <c r="P60" s="47"/>
      <c r="Q60" s="47"/>
    </row>
    <row r="61" spans="1:17" s="46" customFormat="1" ht="12.75" customHeight="1" x14ac:dyDescent="0.2">
      <c r="B61" s="88"/>
      <c r="C61" s="83"/>
      <c r="D61" s="84"/>
      <c r="E61" s="83"/>
      <c r="F61" s="87"/>
      <c r="G61" s="87"/>
      <c r="H61" s="87"/>
      <c r="I61" s="87"/>
      <c r="J61" s="87"/>
      <c r="K61" s="87"/>
      <c r="L61" s="87"/>
      <c r="M61" s="87"/>
      <c r="N61" s="87"/>
      <c r="O61" s="81">
        <f t="shared" si="0"/>
        <v>0</v>
      </c>
      <c r="P61" s="47"/>
      <c r="Q61" s="47"/>
    </row>
    <row r="62" spans="1:17" s="46" customFormat="1" x14ac:dyDescent="0.2">
      <c r="B62" s="88"/>
      <c r="C62" s="83"/>
      <c r="D62" s="84"/>
      <c r="E62" s="83"/>
      <c r="F62" s="77"/>
      <c r="G62" s="87"/>
      <c r="H62" s="87"/>
      <c r="I62" s="87"/>
      <c r="J62" s="87"/>
      <c r="K62" s="87"/>
      <c r="L62" s="87"/>
      <c r="M62" s="87"/>
      <c r="N62" s="87"/>
      <c r="O62" s="81">
        <f t="shared" si="0"/>
        <v>0</v>
      </c>
      <c r="P62" s="47"/>
      <c r="Q62" s="47"/>
    </row>
    <row r="63" spans="1:17" s="46" customFormat="1" x14ac:dyDescent="0.2">
      <c r="B63" s="88"/>
      <c r="C63" s="83"/>
      <c r="D63" s="84"/>
      <c r="E63" s="83"/>
      <c r="F63" s="77"/>
      <c r="G63" s="87"/>
      <c r="H63" s="87"/>
      <c r="I63" s="87"/>
      <c r="J63" s="87"/>
      <c r="K63" s="87"/>
      <c r="L63" s="87"/>
      <c r="M63" s="87"/>
      <c r="N63" s="87"/>
      <c r="O63" s="81">
        <f t="shared" si="0"/>
        <v>0</v>
      </c>
      <c r="P63" s="47"/>
      <c r="Q63" s="47"/>
    </row>
    <row r="64" spans="1:17" s="46" customFormat="1" x14ac:dyDescent="0.2">
      <c r="B64" s="88"/>
      <c r="C64" s="83"/>
      <c r="D64" s="84"/>
      <c r="E64" s="83"/>
      <c r="F64" s="77"/>
      <c r="G64" s="87"/>
      <c r="H64" s="87"/>
      <c r="I64" s="87"/>
      <c r="J64" s="87"/>
      <c r="K64" s="87"/>
      <c r="L64" s="87"/>
      <c r="M64" s="87"/>
      <c r="N64" s="87"/>
      <c r="O64" s="81">
        <f t="shared" si="0"/>
        <v>0</v>
      </c>
      <c r="P64" s="47"/>
      <c r="Q64" s="47"/>
    </row>
    <row r="65" spans="2:18" s="46" customFormat="1" x14ac:dyDescent="0.2">
      <c r="B65" s="88"/>
      <c r="C65" s="83"/>
      <c r="D65" s="84"/>
      <c r="E65" s="83"/>
      <c r="F65" s="77"/>
      <c r="G65" s="87"/>
      <c r="H65" s="87"/>
      <c r="I65" s="87"/>
      <c r="J65" s="87"/>
      <c r="K65" s="87"/>
      <c r="L65" s="87"/>
      <c r="M65" s="87"/>
      <c r="N65" s="87"/>
      <c r="O65" s="81">
        <f t="shared" si="0"/>
        <v>0</v>
      </c>
      <c r="P65" s="47"/>
      <c r="Q65" s="47"/>
    </row>
    <row r="66" spans="2:18" s="46" customFormat="1" x14ac:dyDescent="0.2">
      <c r="B66" s="88"/>
      <c r="C66" s="83"/>
      <c r="D66" s="84"/>
      <c r="E66" s="83"/>
      <c r="F66" s="77"/>
      <c r="G66" s="77"/>
      <c r="H66" s="85"/>
      <c r="I66" s="85"/>
      <c r="J66" s="85"/>
      <c r="K66" s="85"/>
      <c r="L66" s="77"/>
      <c r="M66" s="77"/>
      <c r="N66" s="77"/>
      <c r="O66" s="81">
        <f t="shared" si="0"/>
        <v>0</v>
      </c>
      <c r="P66" s="47"/>
      <c r="Q66" s="47"/>
    </row>
    <row r="67" spans="2:18" s="46" customFormat="1" x14ac:dyDescent="0.2">
      <c r="B67" s="88"/>
      <c r="C67" s="83"/>
      <c r="D67" s="84"/>
      <c r="E67" s="83"/>
      <c r="F67" s="77"/>
      <c r="G67" s="77"/>
      <c r="H67" s="85"/>
      <c r="I67" s="85"/>
      <c r="J67" s="85"/>
      <c r="K67" s="85"/>
      <c r="L67" s="77"/>
      <c r="M67" s="77"/>
      <c r="N67" s="77"/>
      <c r="O67" s="81">
        <f t="shared" si="0"/>
        <v>0</v>
      </c>
      <c r="P67" s="47"/>
      <c r="Q67" s="47"/>
    </row>
    <row r="68" spans="2:18" s="46" customFormat="1" x14ac:dyDescent="0.2">
      <c r="B68" s="88"/>
      <c r="C68" s="83"/>
      <c r="D68" s="84"/>
      <c r="E68" s="83"/>
      <c r="F68" s="77"/>
      <c r="G68" s="77"/>
      <c r="H68" s="85"/>
      <c r="I68" s="85"/>
      <c r="J68" s="85"/>
      <c r="K68" s="85"/>
      <c r="L68" s="77"/>
      <c r="M68" s="77"/>
      <c r="N68" s="77"/>
      <c r="O68" s="81">
        <f t="shared" si="0"/>
        <v>0</v>
      </c>
      <c r="P68" s="47"/>
      <c r="Q68" s="47"/>
    </row>
    <row r="69" spans="2:18" s="46" customFormat="1" x14ac:dyDescent="0.2">
      <c r="B69" s="82"/>
      <c r="C69" s="83"/>
      <c r="D69" s="84"/>
      <c r="E69" s="83"/>
      <c r="F69" s="77"/>
      <c r="G69" s="77"/>
      <c r="H69" s="85"/>
      <c r="I69" s="85"/>
      <c r="J69" s="85"/>
      <c r="K69" s="85"/>
      <c r="L69" s="77"/>
      <c r="M69" s="77"/>
      <c r="N69" s="77"/>
      <c r="O69" s="81">
        <f t="shared" si="0"/>
        <v>0</v>
      </c>
      <c r="P69" s="47"/>
      <c r="Q69" s="47"/>
    </row>
    <row r="70" spans="2:18" s="46" customFormat="1" x14ac:dyDescent="0.2">
      <c r="B70" s="82"/>
      <c r="C70" s="83"/>
      <c r="D70" s="84"/>
      <c r="E70" s="83"/>
      <c r="F70" s="77"/>
      <c r="G70" s="77"/>
      <c r="H70" s="85"/>
      <c r="I70" s="85"/>
      <c r="J70" s="85"/>
      <c r="K70" s="85"/>
      <c r="L70" s="77"/>
      <c r="M70" s="77"/>
      <c r="N70" s="77"/>
      <c r="O70" s="81">
        <f t="shared" si="0"/>
        <v>0</v>
      </c>
      <c r="P70" s="47"/>
      <c r="Q70" s="47"/>
    </row>
    <row r="71" spans="2:18" s="46" customFormat="1" x14ac:dyDescent="0.2">
      <c r="B71" s="82"/>
      <c r="C71" s="83"/>
      <c r="D71" s="84"/>
      <c r="E71" s="83"/>
      <c r="F71" s="77"/>
      <c r="G71" s="77"/>
      <c r="H71" s="85"/>
      <c r="I71" s="85"/>
      <c r="J71" s="85"/>
      <c r="K71" s="85"/>
      <c r="L71" s="77"/>
      <c r="M71" s="77"/>
      <c r="N71" s="77"/>
      <c r="O71" s="81">
        <f t="shared" si="0"/>
        <v>0</v>
      </c>
      <c r="P71" s="47"/>
      <c r="Q71" s="47"/>
    </row>
    <row r="72" spans="2:18" s="46" customFormat="1" x14ac:dyDescent="0.2">
      <c r="B72" s="82"/>
      <c r="C72" s="83"/>
      <c r="D72" s="84"/>
      <c r="E72" s="83"/>
      <c r="F72" s="77"/>
      <c r="G72" s="77"/>
      <c r="H72" s="85"/>
      <c r="I72" s="85"/>
      <c r="J72" s="85"/>
      <c r="K72" s="85"/>
      <c r="L72" s="77"/>
      <c r="M72" s="77"/>
      <c r="N72" s="77"/>
      <c r="O72" s="81">
        <f t="shared" si="0"/>
        <v>0</v>
      </c>
      <c r="P72" s="47"/>
      <c r="Q72" s="47"/>
    </row>
    <row r="73" spans="2:18" s="46" customFormat="1" x14ac:dyDescent="0.2">
      <c r="B73" s="82"/>
      <c r="C73" s="83"/>
      <c r="D73" s="84"/>
      <c r="E73" s="83"/>
      <c r="F73" s="77"/>
      <c r="G73" s="77"/>
      <c r="H73" s="85"/>
      <c r="I73" s="85"/>
      <c r="J73" s="85"/>
      <c r="K73" s="85"/>
      <c r="L73" s="77"/>
      <c r="M73" s="77"/>
      <c r="N73" s="77"/>
      <c r="O73" s="81">
        <f t="shared" si="0"/>
        <v>0</v>
      </c>
      <c r="P73" s="47"/>
      <c r="Q73" s="47"/>
    </row>
    <row r="74" spans="2:18" s="46" customFormat="1" x14ac:dyDescent="0.2">
      <c r="B74" s="82"/>
      <c r="C74" s="83"/>
      <c r="D74" s="84"/>
      <c r="E74" s="83"/>
      <c r="F74" s="77"/>
      <c r="G74" s="77"/>
      <c r="H74" s="85"/>
      <c r="I74" s="85"/>
      <c r="J74" s="85"/>
      <c r="K74" s="85"/>
      <c r="L74" s="77"/>
      <c r="M74" s="77"/>
      <c r="N74" s="77"/>
      <c r="O74" s="81">
        <f t="shared" si="0"/>
        <v>0</v>
      </c>
      <c r="P74" s="47"/>
      <c r="Q74" s="47"/>
    </row>
    <row r="75" spans="2:18" s="46" customFormat="1" x14ac:dyDescent="0.2">
      <c r="B75" s="82"/>
      <c r="C75" s="83"/>
      <c r="D75" s="84"/>
      <c r="E75" s="83"/>
      <c r="F75" s="77"/>
      <c r="G75" s="77"/>
      <c r="H75" s="85"/>
      <c r="I75" s="85"/>
      <c r="J75" s="85"/>
      <c r="K75" s="85"/>
      <c r="L75" s="77"/>
      <c r="M75" s="77"/>
      <c r="N75" s="77"/>
      <c r="O75" s="81">
        <f t="shared" si="0"/>
        <v>0</v>
      </c>
      <c r="P75" s="47"/>
      <c r="Q75" s="47"/>
    </row>
    <row r="76" spans="2:18" s="46" customFormat="1" x14ac:dyDescent="0.2">
      <c r="B76" s="82"/>
      <c r="C76" s="83"/>
      <c r="D76" s="84"/>
      <c r="E76" s="83"/>
      <c r="F76" s="77"/>
      <c r="G76" s="77"/>
      <c r="H76" s="85"/>
      <c r="I76" s="85"/>
      <c r="J76" s="85"/>
      <c r="K76" s="85"/>
      <c r="L76" s="77"/>
      <c r="M76" s="77"/>
      <c r="N76" s="77"/>
      <c r="O76" s="81">
        <f t="shared" si="0"/>
        <v>0</v>
      </c>
      <c r="P76" s="47"/>
      <c r="Q76" s="47"/>
    </row>
    <row r="77" spans="2:18" s="46" customFormat="1" x14ac:dyDescent="0.2">
      <c r="B77" s="75"/>
      <c r="C77" s="72"/>
      <c r="D77" s="86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81">
        <f>COUNTA(C77:N77)</f>
        <v>0</v>
      </c>
      <c r="P77" s="47"/>
      <c r="Q77" s="47"/>
    </row>
    <row r="78" spans="2:18" s="46" customFormat="1" x14ac:dyDescent="0.2">
      <c r="B78" s="74"/>
      <c r="C78" s="72"/>
      <c r="D78" s="73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81">
        <f>COUNTA(C78:N78)</f>
        <v>0</v>
      </c>
      <c r="P78" s="47"/>
      <c r="Q78" s="47"/>
      <c r="R78" s="47"/>
    </row>
    <row r="79" spans="2:18" s="46" customFormat="1" x14ac:dyDescent="0.2"/>
    <row r="80" spans="2:18" s="46" customFormat="1" x14ac:dyDescent="0.2"/>
    <row r="81" s="46" customFormat="1" x14ac:dyDescent="0.2"/>
    <row r="82" s="46" customFormat="1" x14ac:dyDescent="0.2"/>
    <row r="83" s="46" customFormat="1" x14ac:dyDescent="0.2"/>
    <row r="84" s="46" customFormat="1" x14ac:dyDescent="0.2"/>
  </sheetData>
  <sheetProtection password="CDA8" sheet="1" formatCells="0" formatColumns="0" formatRows="0" insertRows="0" selectLockedCells="1" sort="0" autoFilter="0"/>
  <mergeCells count="54"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  <mergeCell ref="F44:F46"/>
    <mergeCell ref="G44:K46"/>
    <mergeCell ref="L34:O34"/>
    <mergeCell ref="F35:F37"/>
    <mergeCell ref="G35:K37"/>
    <mergeCell ref="L35:O37"/>
    <mergeCell ref="F38:F40"/>
    <mergeCell ref="G38:K40"/>
    <mergeCell ref="G41:K43"/>
    <mergeCell ref="L41:O43"/>
    <mergeCell ref="L44:O46"/>
    <mergeCell ref="L38:O40"/>
    <mergeCell ref="F41:F43"/>
    <mergeCell ref="B24:H24"/>
    <mergeCell ref="B30:H30"/>
    <mergeCell ref="B34:E34"/>
    <mergeCell ref="G34:I34"/>
    <mergeCell ref="I18:I19"/>
    <mergeCell ref="J18:K19"/>
    <mergeCell ref="J20:K20"/>
    <mergeCell ref="B22:H22"/>
    <mergeCell ref="B17:H17"/>
    <mergeCell ref="B18:B19"/>
    <mergeCell ref="C18:C19"/>
    <mergeCell ref="D18:G18"/>
    <mergeCell ref="H18:H19"/>
    <mergeCell ref="C5:D5"/>
    <mergeCell ref="F5:O5"/>
    <mergeCell ref="C7:D7"/>
    <mergeCell ref="F7:O7"/>
    <mergeCell ref="F15:O15"/>
    <mergeCell ref="C9:D9"/>
    <mergeCell ref="F9:O9"/>
    <mergeCell ref="C11:D11"/>
    <mergeCell ref="F11:O11"/>
    <mergeCell ref="C15:D15"/>
    <mergeCell ref="C13:D13"/>
    <mergeCell ref="F13:O13"/>
    <mergeCell ref="B1:B3"/>
    <mergeCell ref="C1:L1"/>
    <mergeCell ref="M1:O1"/>
    <mergeCell ref="M2:O2"/>
    <mergeCell ref="M3:O3"/>
    <mergeCell ref="C2:L2"/>
    <mergeCell ref="C3:L3"/>
  </mergeCells>
  <phoneticPr fontId="22" type="noConversion"/>
  <conditionalFormatting sqref="C28:H28">
    <cfRule type="expression" dxfId="11" priority="1">
      <formula>"($C$31&gt;0.9)"</formula>
    </cfRule>
    <cfRule type="cellIs" dxfId="10" priority="2" operator="between">
      <formula>"$C$31=0.6"</formula>
      <formula>"$C$31=0.89"</formula>
    </cfRule>
    <cfRule type="expression" dxfId="9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topLeftCell="B1" zoomScale="70" zoomScaleNormal="100" zoomScaleSheetLayoutView="70" workbookViewId="0">
      <selection activeCell="F11" sqref="F11:O11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 t="s">
        <v>122</v>
      </c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48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25"/>
      <c r="N4" s="25"/>
      <c r="Q4" s="1"/>
    </row>
    <row r="5" spans="1:20" ht="33" customHeight="1" x14ac:dyDescent="0.2">
      <c r="A5" s="1"/>
      <c r="B5" s="30" t="s">
        <v>9</v>
      </c>
      <c r="C5" s="225">
        <v>2016</v>
      </c>
      <c r="D5" s="232"/>
      <c r="E5" s="26" t="s">
        <v>10</v>
      </c>
      <c r="F5" s="225" t="s">
        <v>122</v>
      </c>
      <c r="G5" s="233"/>
      <c r="H5" s="233"/>
      <c r="I5" s="233"/>
      <c r="J5" s="233"/>
      <c r="K5" s="233"/>
      <c r="L5" s="233"/>
      <c r="M5" s="233"/>
      <c r="N5" s="233"/>
      <c r="O5" s="226"/>
      <c r="P5" s="12"/>
      <c r="Q5" s="11"/>
      <c r="R5" s="11"/>
      <c r="S5" s="11"/>
      <c r="T5" s="1"/>
    </row>
    <row r="6" spans="1:20" s="1" customFormat="1" ht="6" customHeight="1" x14ac:dyDescent="0.2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54" customHeight="1" x14ac:dyDescent="0.2">
      <c r="A7" s="1"/>
      <c r="B7" s="76" t="s">
        <v>64</v>
      </c>
      <c r="C7" s="225" t="s">
        <v>133</v>
      </c>
      <c r="D7" s="226"/>
      <c r="E7" s="26" t="s">
        <v>12</v>
      </c>
      <c r="F7" s="225" t="s">
        <v>146</v>
      </c>
      <c r="G7" s="233"/>
      <c r="H7" s="233"/>
      <c r="I7" s="233"/>
      <c r="J7" s="233"/>
      <c r="K7" s="233"/>
      <c r="L7" s="233"/>
      <c r="M7" s="233"/>
      <c r="N7" s="233"/>
      <c r="O7" s="226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25" t="s">
        <v>134</v>
      </c>
      <c r="D9" s="226"/>
      <c r="E9" s="26" t="s">
        <v>65</v>
      </c>
      <c r="F9" s="225" t="s">
        <v>147</v>
      </c>
      <c r="G9" s="233"/>
      <c r="H9" s="233"/>
      <c r="I9" s="233"/>
      <c r="J9" s="233"/>
      <c r="K9" s="233"/>
      <c r="L9" s="233"/>
      <c r="M9" s="233"/>
      <c r="N9" s="233"/>
      <c r="O9" s="226"/>
      <c r="P9" s="12"/>
      <c r="Q9" s="12"/>
      <c r="R9" s="12"/>
      <c r="S9" s="12"/>
      <c r="T9" s="1"/>
    </row>
    <row r="10" spans="1:20" ht="10.5" customHeight="1" x14ac:dyDescent="0.2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25" t="s">
        <v>135</v>
      </c>
      <c r="D11" s="226"/>
      <c r="E11" s="26" t="s">
        <v>66</v>
      </c>
      <c r="F11" s="225" t="s">
        <v>147</v>
      </c>
      <c r="G11" s="233"/>
      <c r="H11" s="233"/>
      <c r="I11" s="233"/>
      <c r="J11" s="233"/>
      <c r="K11" s="233"/>
      <c r="L11" s="233"/>
      <c r="M11" s="233"/>
      <c r="N11" s="233"/>
      <c r="O11" s="226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25" t="s">
        <v>136</v>
      </c>
      <c r="D13" s="226"/>
      <c r="E13" s="26" t="s">
        <v>67</v>
      </c>
      <c r="F13" s="279" t="s">
        <v>137</v>
      </c>
      <c r="G13" s="279"/>
      <c r="H13" s="279"/>
      <c r="I13" s="279"/>
      <c r="J13" s="279"/>
      <c r="K13" s="279"/>
      <c r="L13" s="279"/>
      <c r="M13" s="279"/>
      <c r="N13" s="279"/>
      <c r="O13" s="279"/>
      <c r="P13" s="13"/>
      <c r="Q13" s="13"/>
      <c r="R13" s="13"/>
      <c r="S13" s="13"/>
      <c r="T13" s="1"/>
    </row>
    <row r="14" spans="1:20" ht="8.25" customHeight="1" x14ac:dyDescent="0.2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51" customHeight="1" x14ac:dyDescent="0.2">
      <c r="B15" s="78" t="s">
        <v>20</v>
      </c>
      <c r="C15" s="228" t="s">
        <v>138</v>
      </c>
      <c r="D15" s="228"/>
      <c r="E15" s="80" t="s">
        <v>68</v>
      </c>
      <c r="F15" s="229" t="s">
        <v>139</v>
      </c>
      <c r="G15" s="230"/>
      <c r="H15" s="230"/>
      <c r="I15" s="230"/>
      <c r="J15" s="230"/>
      <c r="K15" s="230"/>
      <c r="L15" s="230"/>
      <c r="M15" s="230"/>
      <c r="N15" s="230"/>
      <c r="O15" s="231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15" t="s">
        <v>18</v>
      </c>
      <c r="C17" s="215"/>
      <c r="D17" s="215"/>
      <c r="E17" s="215"/>
      <c r="F17" s="215"/>
      <c r="G17" s="215"/>
      <c r="H17" s="215"/>
    </row>
    <row r="18" spans="2:11" ht="12.75" customHeight="1" x14ac:dyDescent="0.2">
      <c r="B18" s="216" t="s">
        <v>19</v>
      </c>
      <c r="C18" s="218" t="s">
        <v>39</v>
      </c>
      <c r="D18" s="220" t="s">
        <v>21</v>
      </c>
      <c r="E18" s="221"/>
      <c r="F18" s="221"/>
      <c r="G18" s="222"/>
      <c r="H18" s="223" t="s">
        <v>41</v>
      </c>
      <c r="I18" s="223" t="s">
        <v>42</v>
      </c>
      <c r="J18" s="208" t="s">
        <v>61</v>
      </c>
      <c r="K18" s="208"/>
    </row>
    <row r="19" spans="2:11" ht="41.25" customHeight="1" x14ac:dyDescent="0.2">
      <c r="B19" s="217"/>
      <c r="C19" s="219"/>
      <c r="D19" s="99" t="s">
        <v>22</v>
      </c>
      <c r="E19" s="29" t="s">
        <v>23</v>
      </c>
      <c r="F19" s="29" t="s">
        <v>24</v>
      </c>
      <c r="G19" s="29" t="s">
        <v>71</v>
      </c>
      <c r="H19" s="224"/>
      <c r="I19" s="224"/>
      <c r="J19" s="208"/>
      <c r="K19" s="208"/>
    </row>
    <row r="20" spans="2:11" ht="153" customHeight="1" thickBot="1" x14ac:dyDescent="0.3">
      <c r="B20" s="115" t="s">
        <v>123</v>
      </c>
      <c r="C20" s="79"/>
      <c r="D20" s="105" t="s">
        <v>141</v>
      </c>
      <c r="E20" s="67">
        <v>100</v>
      </c>
      <c r="F20" s="67" t="s">
        <v>84</v>
      </c>
      <c r="G20" s="66" t="s">
        <v>142</v>
      </c>
      <c r="H20" s="68"/>
      <c r="I20" s="69"/>
      <c r="J20" s="209">
        <v>1</v>
      </c>
      <c r="K20" s="209"/>
    </row>
    <row r="22" spans="2:11" ht="15.75" x14ac:dyDescent="0.2">
      <c r="B22" s="210" t="s">
        <v>37</v>
      </c>
      <c r="C22" s="210"/>
      <c r="D22" s="210"/>
      <c r="E22" s="210"/>
      <c r="F22" s="210"/>
      <c r="G22" s="210"/>
      <c r="H22" s="21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11" t="s">
        <v>58</v>
      </c>
      <c r="C24" s="211"/>
      <c r="D24" s="211"/>
      <c r="E24" s="211"/>
      <c r="F24" s="211"/>
      <c r="G24" s="211"/>
      <c r="H24" s="211"/>
    </row>
    <row r="25" spans="2:11" ht="13.5" thickBot="1" x14ac:dyDescent="0.25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70" t="s">
        <v>82</v>
      </c>
      <c r="C26" s="62"/>
      <c r="D26" s="63"/>
      <c r="E26" s="63"/>
      <c r="F26" s="63"/>
      <c r="G26" s="63"/>
      <c r="H26" s="64"/>
    </row>
    <row r="27" spans="2:11" ht="36.75" customHeight="1" thickBot="1" x14ac:dyDescent="0.25">
      <c r="B27" s="71" t="s">
        <v>83</v>
      </c>
      <c r="C27" s="14">
        <f>E20</f>
        <v>100</v>
      </c>
      <c r="D27" s="15">
        <f>E20</f>
        <v>100</v>
      </c>
      <c r="E27" s="15">
        <f>E20</f>
        <v>100</v>
      </c>
      <c r="F27" s="15">
        <f>E20</f>
        <v>100</v>
      </c>
      <c r="G27" s="15">
        <f>E20</f>
        <v>100</v>
      </c>
      <c r="H27" s="15">
        <f>E20</f>
        <v>100</v>
      </c>
    </row>
    <row r="28" spans="2:11" ht="29.25" customHeight="1" thickBot="1" x14ac:dyDescent="0.25">
      <c r="B28" s="16" t="s">
        <v>38</v>
      </c>
      <c r="C28" s="61">
        <f>IF($J$20=1,IF((C26/C27)&gt;=1,1,(C26/C27)),IF($J$20=2,IF((1-(C26/C27))&lt;=0,0,1-(C26/C27)),""))</f>
        <v>0</v>
      </c>
      <c r="D28" s="61">
        <f>IF($J$20=1,IF((SUM(C26:D26)/D27)&gt;=1,1,(SUM(C26:D26)/D27)),IF($J$20=2,IF((1-(SUM(C26:D26)/D27))&lt;=0,0,1-(SUM(C26:D26)/D27)),""))</f>
        <v>0</v>
      </c>
      <c r="E28" s="61">
        <f>IF($J$20=1,IF((SUM(C26:E26)/E27)&gt;=1,1,(SUM(C26:E26)/E27)),IF($J$20=2,IF((1-(SUM(C26:E26)/E27))&lt;=0,0,1-(SUM(C26:E26)/E27)),""))</f>
        <v>0</v>
      </c>
      <c r="F28" s="61">
        <f>IF($J$20=1,IF((SUM(C26:F26)/F27)&gt;=1,1,(SUM(C26:F26)/F27)),IF($J$20=2,IF((1-(SUM(C26:F26)/F27))&lt;=0,0,1-(SUM(C26:F26)/F27)),""))</f>
        <v>0</v>
      </c>
      <c r="G28" s="61">
        <f>IF($J$20=1,IF((SUM(C26:G26)/G27)&gt;=1,1,(SUM(C26:G26)/G27)),IF($J$20=2,IF((1-(SUM(C26:G26)/G27))&lt;=0,0,1-(SUM(C26:G26)/G27)),""))</f>
        <v>0</v>
      </c>
      <c r="H28" s="61">
        <f>IF($J$20=1,IF((SUM(C26:H26)/H27)&gt;=1,1,(SUM(C26:H26)/H27)),IF($J$20=2,IF((1-(SUM(C26:H26)/H27))&lt;=0,0,1-(SUM(C26:H26)/H27)),""))</f>
        <v>0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12" t="s">
        <v>57</v>
      </c>
      <c r="C30" s="212"/>
      <c r="D30" s="212"/>
      <c r="E30" s="212"/>
      <c r="F30" s="212"/>
      <c r="G30" s="212"/>
      <c r="H30" s="212"/>
    </row>
    <row r="31" spans="2:11" ht="40.5" customHeight="1" thickBot="1" x14ac:dyDescent="0.25">
      <c r="B31" s="37" t="s">
        <v>44</v>
      </c>
      <c r="C31" s="90"/>
      <c r="D31" s="90"/>
      <c r="E31" s="90"/>
      <c r="F31" s="90"/>
      <c r="G31" s="90"/>
      <c r="H31" s="96"/>
    </row>
    <row r="32" spans="2:11" ht="26.25" thickBot="1" x14ac:dyDescent="0.25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13" t="s">
        <v>8</v>
      </c>
      <c r="C34" s="213"/>
      <c r="D34" s="213"/>
      <c r="E34" s="213"/>
      <c r="G34" s="214" t="s">
        <v>52</v>
      </c>
      <c r="H34" s="214"/>
      <c r="I34" s="214"/>
      <c r="J34" s="98"/>
      <c r="K34" s="98"/>
      <c r="L34" s="180" t="s">
        <v>53</v>
      </c>
      <c r="M34" s="180"/>
      <c r="N34" s="180"/>
      <c r="O34" s="180"/>
    </row>
    <row r="35" spans="1:17" ht="12" customHeight="1" x14ac:dyDescent="0.2">
      <c r="A35" s="1"/>
      <c r="B35" s="1"/>
      <c r="C35" s="9"/>
      <c r="D35" s="8"/>
      <c r="E35" s="8"/>
      <c r="F35" s="123" t="s">
        <v>49</v>
      </c>
      <c r="G35" s="181"/>
      <c r="H35" s="182"/>
      <c r="I35" s="182"/>
      <c r="J35" s="182"/>
      <c r="K35" s="183"/>
      <c r="L35" s="190"/>
      <c r="M35" s="191"/>
      <c r="N35" s="191"/>
      <c r="O35" s="192"/>
    </row>
    <row r="36" spans="1:17" ht="9" customHeight="1" x14ac:dyDescent="0.2">
      <c r="A36" s="1"/>
      <c r="B36" s="1"/>
      <c r="C36" s="9"/>
      <c r="D36" s="1"/>
      <c r="E36" s="1"/>
      <c r="F36" s="123"/>
      <c r="G36" s="184"/>
      <c r="H36" s="185"/>
      <c r="I36" s="185"/>
      <c r="J36" s="185"/>
      <c r="K36" s="186"/>
      <c r="L36" s="193"/>
      <c r="M36" s="194"/>
      <c r="N36" s="194"/>
      <c r="O36" s="195"/>
      <c r="P36" s="1"/>
      <c r="Q36" s="1"/>
    </row>
    <row r="37" spans="1:17" x14ac:dyDescent="0.2">
      <c r="A37" s="1"/>
      <c r="B37" s="1"/>
      <c r="C37" s="1"/>
      <c r="D37" s="1"/>
      <c r="E37" s="1"/>
      <c r="F37" s="123"/>
      <c r="G37" s="187"/>
      <c r="H37" s="188"/>
      <c r="I37" s="188"/>
      <c r="J37" s="188"/>
      <c r="K37" s="189"/>
      <c r="L37" s="196"/>
      <c r="M37" s="197"/>
      <c r="N37" s="197"/>
      <c r="O37" s="198"/>
      <c r="P37" s="1"/>
      <c r="Q37" s="1"/>
    </row>
    <row r="38" spans="1:17" x14ac:dyDescent="0.2">
      <c r="A38" s="1"/>
      <c r="B38" s="1"/>
      <c r="C38" s="1"/>
      <c r="D38" s="1"/>
      <c r="E38" s="1"/>
      <c r="F38" s="123" t="s">
        <v>54</v>
      </c>
      <c r="G38" s="151"/>
      <c r="H38" s="199"/>
      <c r="I38" s="199"/>
      <c r="J38" s="199"/>
      <c r="K38" s="200"/>
      <c r="L38" s="207"/>
      <c r="M38" s="207"/>
      <c r="N38" s="207"/>
      <c r="O38" s="207"/>
      <c r="P38" s="1"/>
      <c r="Q38" s="1"/>
    </row>
    <row r="39" spans="1:17" x14ac:dyDescent="0.2">
      <c r="A39" s="1"/>
      <c r="B39" s="1"/>
      <c r="C39" s="1"/>
      <c r="D39" s="1"/>
      <c r="E39" s="1"/>
      <c r="F39" s="123"/>
      <c r="G39" s="201"/>
      <c r="H39" s="202"/>
      <c r="I39" s="202"/>
      <c r="J39" s="202"/>
      <c r="K39" s="203"/>
      <c r="L39" s="207"/>
      <c r="M39" s="207"/>
      <c r="N39" s="207"/>
      <c r="O39" s="207"/>
      <c r="P39" s="1"/>
      <c r="Q39" s="1"/>
    </row>
    <row r="40" spans="1:17" x14ac:dyDescent="0.2">
      <c r="A40" s="1"/>
      <c r="B40" s="1"/>
      <c r="C40" s="1"/>
      <c r="D40" s="1"/>
      <c r="E40" s="1"/>
      <c r="F40" s="123"/>
      <c r="G40" s="204"/>
      <c r="H40" s="205"/>
      <c r="I40" s="205"/>
      <c r="J40" s="205"/>
      <c r="K40" s="206"/>
      <c r="L40" s="207"/>
      <c r="M40" s="207"/>
      <c r="N40" s="207"/>
      <c r="O40" s="207"/>
      <c r="P40" s="1"/>
      <c r="Q40" s="1"/>
    </row>
    <row r="41" spans="1:17" x14ac:dyDescent="0.2">
      <c r="A41" s="1"/>
      <c r="B41" s="1"/>
      <c r="C41" s="1"/>
      <c r="D41" s="1"/>
      <c r="E41" s="1"/>
      <c r="F41" s="123" t="s">
        <v>55</v>
      </c>
      <c r="G41" s="151"/>
      <c r="H41" s="152"/>
      <c r="I41" s="152"/>
      <c r="J41" s="152"/>
      <c r="K41" s="153"/>
      <c r="L41" s="160"/>
      <c r="M41" s="161"/>
      <c r="N41" s="161"/>
      <c r="O41" s="162"/>
      <c r="P41" s="1"/>
      <c r="Q41" s="1"/>
    </row>
    <row r="42" spans="1:17" x14ac:dyDescent="0.2">
      <c r="A42" s="1"/>
      <c r="B42" s="1"/>
      <c r="C42" s="1"/>
      <c r="D42" s="1"/>
      <c r="E42" s="1"/>
      <c r="F42" s="123"/>
      <c r="G42" s="154"/>
      <c r="H42" s="155"/>
      <c r="I42" s="155"/>
      <c r="J42" s="155"/>
      <c r="K42" s="156"/>
      <c r="L42" s="163"/>
      <c r="M42" s="164"/>
      <c r="N42" s="164"/>
      <c r="O42" s="165"/>
      <c r="P42" s="1"/>
      <c r="Q42" s="1"/>
    </row>
    <row r="43" spans="1:17" x14ac:dyDescent="0.2">
      <c r="A43" s="1"/>
      <c r="B43" s="1"/>
      <c r="C43" s="1"/>
      <c r="D43" s="1"/>
      <c r="E43" s="1"/>
      <c r="F43" s="123"/>
      <c r="G43" s="157"/>
      <c r="H43" s="158"/>
      <c r="I43" s="158"/>
      <c r="J43" s="158"/>
      <c r="K43" s="159"/>
      <c r="L43" s="166"/>
      <c r="M43" s="167"/>
      <c r="N43" s="167"/>
      <c r="O43" s="168"/>
      <c r="P43" s="1"/>
      <c r="Q43" s="1"/>
    </row>
    <row r="44" spans="1:17" x14ac:dyDescent="0.2">
      <c r="A44" s="1"/>
      <c r="B44" s="1"/>
      <c r="C44" s="1"/>
      <c r="D44" s="1"/>
      <c r="E44" s="1"/>
      <c r="F44" s="123" t="s">
        <v>50</v>
      </c>
      <c r="G44" s="169"/>
      <c r="H44" s="170"/>
      <c r="I44" s="170"/>
      <c r="J44" s="170"/>
      <c r="K44" s="171"/>
      <c r="L44" s="178"/>
      <c r="M44" s="179"/>
      <c r="N44" s="179"/>
      <c r="O44" s="179"/>
      <c r="P44" s="1"/>
      <c r="Q44" s="1"/>
    </row>
    <row r="45" spans="1:17" x14ac:dyDescent="0.2">
      <c r="A45" s="1"/>
      <c r="B45" s="1"/>
      <c r="C45" s="1"/>
      <c r="D45" s="1"/>
      <c r="E45" s="1"/>
      <c r="F45" s="123"/>
      <c r="G45" s="172"/>
      <c r="H45" s="173"/>
      <c r="I45" s="173"/>
      <c r="J45" s="173"/>
      <c r="K45" s="174"/>
      <c r="L45" s="179"/>
      <c r="M45" s="179"/>
      <c r="N45" s="179"/>
      <c r="O45" s="179"/>
      <c r="P45" s="1"/>
      <c r="Q45" s="1"/>
    </row>
    <row r="46" spans="1:17" x14ac:dyDescent="0.2">
      <c r="A46" s="1"/>
      <c r="B46" s="1"/>
      <c r="C46" s="1"/>
      <c r="D46" s="1"/>
      <c r="E46" s="1"/>
      <c r="F46" s="123"/>
      <c r="G46" s="175"/>
      <c r="H46" s="176"/>
      <c r="I46" s="176"/>
      <c r="J46" s="176"/>
      <c r="K46" s="177"/>
      <c r="L46" s="179"/>
      <c r="M46" s="179"/>
      <c r="N46" s="179"/>
      <c r="O46" s="179"/>
      <c r="P46" s="1"/>
      <c r="Q46" s="1"/>
    </row>
    <row r="47" spans="1:17" x14ac:dyDescent="0.2">
      <c r="A47" s="1"/>
      <c r="B47" s="1"/>
      <c r="C47" s="1"/>
      <c r="D47" s="1"/>
      <c r="E47" s="1"/>
      <c r="F47" s="123" t="s">
        <v>56</v>
      </c>
      <c r="G47" s="124"/>
      <c r="H47" s="125"/>
      <c r="I47" s="125"/>
      <c r="J47" s="125"/>
      <c r="K47" s="126"/>
      <c r="L47" s="133"/>
      <c r="M47" s="134"/>
      <c r="N47" s="134"/>
      <c r="O47" s="135"/>
      <c r="P47" s="1"/>
      <c r="Q47" s="1"/>
    </row>
    <row r="48" spans="1:17" x14ac:dyDescent="0.2">
      <c r="A48" s="1"/>
      <c r="B48" s="1"/>
      <c r="C48" s="1"/>
      <c r="D48" s="1"/>
      <c r="E48" s="1"/>
      <c r="F48" s="123"/>
      <c r="G48" s="127"/>
      <c r="H48" s="128"/>
      <c r="I48" s="128"/>
      <c r="J48" s="128"/>
      <c r="K48" s="129"/>
      <c r="L48" s="136"/>
      <c r="M48" s="137"/>
      <c r="N48" s="137"/>
      <c r="O48" s="138"/>
      <c r="P48" s="1"/>
      <c r="Q48" s="1"/>
    </row>
    <row r="49" spans="1:17" x14ac:dyDescent="0.2">
      <c r="A49" s="1"/>
      <c r="B49" s="1"/>
      <c r="C49" s="1"/>
      <c r="D49" s="1"/>
      <c r="E49" s="1"/>
      <c r="F49" s="123"/>
      <c r="G49" s="130"/>
      <c r="H49" s="131"/>
      <c r="I49" s="131"/>
      <c r="J49" s="131"/>
      <c r="K49" s="132"/>
      <c r="L49" s="139"/>
      <c r="M49" s="140"/>
      <c r="N49" s="140"/>
      <c r="O49" s="141"/>
      <c r="P49" s="1"/>
      <c r="Q49" s="1"/>
    </row>
    <row r="50" spans="1:17" x14ac:dyDescent="0.2">
      <c r="A50" s="1"/>
      <c r="B50" s="1"/>
      <c r="C50" s="1"/>
      <c r="D50" s="1"/>
      <c r="E50" s="1"/>
      <c r="F50" s="123" t="s">
        <v>51</v>
      </c>
      <c r="G50" s="142"/>
      <c r="H50" s="143"/>
      <c r="I50" s="143"/>
      <c r="J50" s="143"/>
      <c r="K50" s="144"/>
      <c r="L50" s="133"/>
      <c r="M50" s="134"/>
      <c r="N50" s="134"/>
      <c r="O50" s="135"/>
      <c r="P50" s="1"/>
      <c r="Q50" s="1"/>
    </row>
    <row r="51" spans="1:17" x14ac:dyDescent="0.2">
      <c r="A51" s="1"/>
      <c r="B51" s="1"/>
      <c r="C51" s="1"/>
      <c r="D51" s="1"/>
      <c r="E51" s="1"/>
      <c r="F51" s="123"/>
      <c r="G51" s="145"/>
      <c r="H51" s="146"/>
      <c r="I51" s="146"/>
      <c r="J51" s="146"/>
      <c r="K51" s="147"/>
      <c r="L51" s="136"/>
      <c r="M51" s="137"/>
      <c r="N51" s="137"/>
      <c r="O51" s="138"/>
      <c r="P51" s="1"/>
      <c r="Q51" s="1"/>
    </row>
    <row r="52" spans="1:17" x14ac:dyDescent="0.2">
      <c r="A52" s="1"/>
      <c r="B52" s="1"/>
      <c r="C52" s="1"/>
      <c r="D52" s="1"/>
      <c r="E52" s="1"/>
      <c r="F52" s="123"/>
      <c r="G52" s="148"/>
      <c r="H52" s="149"/>
      <c r="I52" s="149"/>
      <c r="J52" s="149"/>
      <c r="K52" s="150"/>
      <c r="L52" s="139"/>
      <c r="M52" s="140"/>
      <c r="N52" s="140"/>
      <c r="O52" s="14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16" t="s">
        <v>25</v>
      </c>
      <c r="C55" s="118" t="s">
        <v>26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  <c r="O55" s="121" t="s">
        <v>27</v>
      </c>
      <c r="P55" s="1"/>
      <c r="Q55" s="1"/>
    </row>
    <row r="56" spans="1:17" x14ac:dyDescent="0.2">
      <c r="B56" s="117"/>
      <c r="C56" s="38" t="s">
        <v>28</v>
      </c>
      <c r="D56" s="38" t="s">
        <v>29</v>
      </c>
      <c r="E56" s="38" t="s">
        <v>30</v>
      </c>
      <c r="F56" s="97" t="s">
        <v>31</v>
      </c>
      <c r="G56" s="97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97" t="s">
        <v>34</v>
      </c>
      <c r="M56" s="97" t="s">
        <v>35</v>
      </c>
      <c r="N56" s="97" t="s">
        <v>36</v>
      </c>
      <c r="O56" s="122"/>
      <c r="P56" s="1"/>
      <c r="Q56" s="1"/>
    </row>
    <row r="57" spans="1:17" s="46" customFormat="1" x14ac:dyDescent="0.2">
      <c r="B57" s="114" t="s">
        <v>144</v>
      </c>
      <c r="C57" s="83" t="s">
        <v>74</v>
      </c>
      <c r="D57" s="84" t="s">
        <v>74</v>
      </c>
      <c r="E57" s="84" t="s">
        <v>74</v>
      </c>
      <c r="F57" s="84"/>
      <c r="G57" s="84"/>
      <c r="H57" s="84"/>
      <c r="I57" s="84"/>
      <c r="J57" s="84"/>
      <c r="K57" s="84"/>
      <c r="L57" s="84"/>
      <c r="M57" s="84"/>
      <c r="N57" s="84"/>
      <c r="O57" s="81">
        <f>COUNTA(C57:N57)</f>
        <v>3</v>
      </c>
      <c r="P57" s="47"/>
      <c r="Q57" s="47"/>
    </row>
    <row r="58" spans="1:17" s="46" customFormat="1" x14ac:dyDescent="0.2">
      <c r="B58" s="103" t="s">
        <v>143</v>
      </c>
      <c r="C58" s="83"/>
      <c r="D58" s="84"/>
      <c r="E58" s="83"/>
      <c r="F58" s="102" t="s">
        <v>74</v>
      </c>
      <c r="G58" s="102" t="s">
        <v>74</v>
      </c>
      <c r="H58" s="101"/>
      <c r="I58" s="101"/>
      <c r="J58" s="101"/>
      <c r="K58" s="101"/>
      <c r="L58" s="101"/>
      <c r="M58" s="101"/>
      <c r="N58" s="101"/>
      <c r="O58" s="81">
        <f>COUNTA(C58:N58)</f>
        <v>2</v>
      </c>
      <c r="P58" s="47"/>
      <c r="Q58" s="47"/>
    </row>
    <row r="59" spans="1:17" s="46" customFormat="1" ht="25.5" x14ac:dyDescent="0.2">
      <c r="B59" s="88" t="s">
        <v>145</v>
      </c>
      <c r="C59" s="83"/>
      <c r="D59" s="84"/>
      <c r="E59" s="83"/>
      <c r="F59" s="102"/>
      <c r="G59" s="102"/>
      <c r="H59" s="101" t="s">
        <v>74</v>
      </c>
      <c r="I59" s="101" t="s">
        <v>74</v>
      </c>
      <c r="J59" s="101" t="s">
        <v>74</v>
      </c>
      <c r="K59" s="101" t="s">
        <v>74</v>
      </c>
      <c r="L59" s="101" t="s">
        <v>74</v>
      </c>
      <c r="M59" s="101" t="s">
        <v>74</v>
      </c>
      <c r="N59" s="101" t="s">
        <v>74</v>
      </c>
      <c r="O59" s="81">
        <f t="shared" ref="O59:O76" si="0">COUNTA(C59:N59)</f>
        <v>7</v>
      </c>
      <c r="P59" s="47"/>
      <c r="Q59" s="47"/>
    </row>
    <row r="60" spans="1:17" s="46" customFormat="1" x14ac:dyDescent="0.2">
      <c r="B60" s="103"/>
      <c r="C60" s="83"/>
      <c r="D60" s="84"/>
      <c r="E60" s="83"/>
      <c r="F60" s="102"/>
      <c r="G60" s="102"/>
      <c r="H60" s="102"/>
      <c r="I60" s="102"/>
      <c r="J60" s="102"/>
      <c r="K60" s="102"/>
      <c r="L60" s="102"/>
      <c r="M60" s="102"/>
      <c r="N60" s="102"/>
      <c r="O60" s="81">
        <f t="shared" si="0"/>
        <v>0</v>
      </c>
      <c r="P60" s="47"/>
      <c r="Q60" s="47"/>
    </row>
    <row r="61" spans="1:17" s="46" customFormat="1" ht="12.75" customHeight="1" x14ac:dyDescent="0.2">
      <c r="B61" s="103"/>
      <c r="C61" s="83"/>
      <c r="D61" s="84"/>
      <c r="E61" s="83"/>
      <c r="F61" s="102"/>
      <c r="G61" s="102"/>
      <c r="H61" s="102"/>
      <c r="I61" s="102"/>
      <c r="J61" s="102"/>
      <c r="K61" s="102"/>
      <c r="L61" s="102"/>
      <c r="M61" s="102"/>
      <c r="N61" s="102"/>
      <c r="O61" s="81">
        <f t="shared" si="0"/>
        <v>0</v>
      </c>
      <c r="P61" s="47"/>
      <c r="Q61" s="47"/>
    </row>
    <row r="62" spans="1:17" s="46" customFormat="1" x14ac:dyDescent="0.2">
      <c r="B62" s="88"/>
      <c r="C62" s="83"/>
      <c r="D62" s="84"/>
      <c r="E62" s="83"/>
      <c r="F62" s="102"/>
      <c r="G62" s="102"/>
      <c r="H62" s="102"/>
      <c r="I62" s="102"/>
      <c r="J62" s="102"/>
      <c r="K62" s="102"/>
      <c r="L62" s="102"/>
      <c r="M62" s="102"/>
      <c r="N62" s="102"/>
      <c r="O62" s="81">
        <f t="shared" si="0"/>
        <v>0</v>
      </c>
      <c r="P62" s="47"/>
      <c r="Q62" s="47"/>
    </row>
    <row r="63" spans="1:17" s="46" customFormat="1" x14ac:dyDescent="0.2">
      <c r="B63" s="88"/>
      <c r="C63" s="83"/>
      <c r="D63" s="84"/>
      <c r="E63" s="83"/>
      <c r="F63" s="102"/>
      <c r="G63" s="102"/>
      <c r="H63" s="102"/>
      <c r="I63" s="102"/>
      <c r="J63" s="102"/>
      <c r="K63" s="102"/>
      <c r="L63" s="102"/>
      <c r="M63" s="102"/>
      <c r="N63" s="102"/>
      <c r="O63" s="81">
        <f t="shared" si="0"/>
        <v>0</v>
      </c>
      <c r="P63" s="47"/>
      <c r="Q63" s="47"/>
    </row>
    <row r="64" spans="1:17" s="46" customFormat="1" x14ac:dyDescent="0.2">
      <c r="B64" s="88"/>
      <c r="C64" s="83"/>
      <c r="D64" s="84"/>
      <c r="E64" s="83"/>
      <c r="F64" s="101"/>
      <c r="G64" s="101"/>
      <c r="H64" s="101"/>
      <c r="I64" s="101"/>
      <c r="J64" s="101"/>
      <c r="K64" s="101"/>
      <c r="L64" s="101"/>
      <c r="M64" s="101"/>
      <c r="N64" s="101"/>
      <c r="O64" s="81">
        <f t="shared" si="0"/>
        <v>0</v>
      </c>
      <c r="P64" s="47"/>
      <c r="Q64" s="47"/>
    </row>
    <row r="65" spans="2:18" s="46" customFormat="1" x14ac:dyDescent="0.2">
      <c r="B65" s="88"/>
      <c r="C65" s="83"/>
      <c r="D65" s="84"/>
      <c r="E65" s="83"/>
      <c r="F65" s="101"/>
      <c r="G65" s="101"/>
      <c r="H65" s="101"/>
      <c r="I65" s="101"/>
      <c r="J65" s="101"/>
      <c r="K65" s="101"/>
      <c r="L65" s="101"/>
      <c r="M65" s="101"/>
      <c r="N65" s="101"/>
      <c r="O65" s="81">
        <f t="shared" si="0"/>
        <v>0</v>
      </c>
      <c r="P65" s="47"/>
      <c r="Q65" s="47"/>
    </row>
    <row r="66" spans="2:18" s="46" customFormat="1" x14ac:dyDescent="0.2">
      <c r="B66" s="88"/>
      <c r="C66" s="83"/>
      <c r="D66" s="84"/>
      <c r="E66" s="83"/>
      <c r="F66" s="101"/>
      <c r="G66" s="101"/>
      <c r="H66" s="85"/>
      <c r="I66" s="85"/>
      <c r="J66" s="85"/>
      <c r="K66" s="85"/>
      <c r="L66" s="101"/>
      <c r="M66" s="101"/>
      <c r="N66" s="101"/>
      <c r="O66" s="81">
        <f t="shared" si="0"/>
        <v>0</v>
      </c>
      <c r="P66" s="47"/>
      <c r="Q66" s="47"/>
    </row>
    <row r="67" spans="2:18" s="46" customFormat="1" x14ac:dyDescent="0.2">
      <c r="B67" s="88"/>
      <c r="C67" s="83"/>
      <c r="D67" s="84"/>
      <c r="E67" s="83"/>
      <c r="F67" s="101"/>
      <c r="G67" s="101"/>
      <c r="H67" s="85"/>
      <c r="I67" s="85"/>
      <c r="J67" s="85"/>
      <c r="K67" s="85"/>
      <c r="L67" s="101"/>
      <c r="M67" s="101"/>
      <c r="N67" s="101"/>
      <c r="O67" s="81">
        <f t="shared" si="0"/>
        <v>0</v>
      </c>
      <c r="P67" s="47"/>
      <c r="Q67" s="47"/>
    </row>
    <row r="68" spans="2:18" s="46" customFormat="1" x14ac:dyDescent="0.2">
      <c r="B68" s="88"/>
      <c r="C68" s="83"/>
      <c r="D68" s="84"/>
      <c r="E68" s="83"/>
      <c r="F68" s="101"/>
      <c r="G68" s="101"/>
      <c r="H68" s="85"/>
      <c r="I68" s="85"/>
      <c r="J68" s="85"/>
      <c r="K68" s="85"/>
      <c r="L68" s="101"/>
      <c r="M68" s="101"/>
      <c r="N68" s="101"/>
      <c r="O68" s="81">
        <f t="shared" si="0"/>
        <v>0</v>
      </c>
      <c r="P68" s="47"/>
      <c r="Q68" s="47"/>
    </row>
    <row r="69" spans="2:18" s="46" customFormat="1" x14ac:dyDescent="0.2">
      <c r="B69" s="82"/>
      <c r="C69" s="83"/>
      <c r="D69" s="84"/>
      <c r="E69" s="83"/>
      <c r="F69" s="101"/>
      <c r="G69" s="101"/>
      <c r="H69" s="85"/>
      <c r="I69" s="85"/>
      <c r="J69" s="85"/>
      <c r="K69" s="85"/>
      <c r="L69" s="101"/>
      <c r="M69" s="101"/>
      <c r="N69" s="101"/>
      <c r="O69" s="81">
        <f t="shared" si="0"/>
        <v>0</v>
      </c>
      <c r="P69" s="47"/>
      <c r="Q69" s="47"/>
    </row>
    <row r="70" spans="2:18" s="46" customFormat="1" x14ac:dyDescent="0.2">
      <c r="B70" s="82"/>
      <c r="C70" s="83"/>
      <c r="D70" s="84"/>
      <c r="E70" s="83"/>
      <c r="F70" s="101"/>
      <c r="G70" s="101"/>
      <c r="H70" s="85"/>
      <c r="I70" s="85"/>
      <c r="J70" s="85"/>
      <c r="K70" s="85"/>
      <c r="L70" s="101"/>
      <c r="M70" s="101"/>
      <c r="N70" s="101"/>
      <c r="O70" s="81">
        <f t="shared" si="0"/>
        <v>0</v>
      </c>
      <c r="P70" s="47"/>
      <c r="Q70" s="47"/>
    </row>
    <row r="71" spans="2:18" s="46" customFormat="1" x14ac:dyDescent="0.2">
      <c r="B71" s="82"/>
      <c r="C71" s="83"/>
      <c r="D71" s="84"/>
      <c r="E71" s="83"/>
      <c r="F71" s="101"/>
      <c r="G71" s="101"/>
      <c r="H71" s="85"/>
      <c r="I71" s="85"/>
      <c r="J71" s="85"/>
      <c r="K71" s="85"/>
      <c r="L71" s="101"/>
      <c r="M71" s="101"/>
      <c r="N71" s="101"/>
      <c r="O71" s="81">
        <f t="shared" si="0"/>
        <v>0</v>
      </c>
      <c r="P71" s="47"/>
      <c r="Q71" s="47"/>
    </row>
    <row r="72" spans="2:18" s="46" customFormat="1" x14ac:dyDescent="0.2">
      <c r="B72" s="82"/>
      <c r="C72" s="83"/>
      <c r="D72" s="84"/>
      <c r="E72" s="83"/>
      <c r="F72" s="101"/>
      <c r="G72" s="101"/>
      <c r="H72" s="85"/>
      <c r="I72" s="85"/>
      <c r="J72" s="85"/>
      <c r="K72" s="85"/>
      <c r="L72" s="101"/>
      <c r="M72" s="101"/>
      <c r="N72" s="101"/>
      <c r="O72" s="81">
        <f t="shared" si="0"/>
        <v>0</v>
      </c>
      <c r="P72" s="47"/>
      <c r="Q72" s="47"/>
    </row>
    <row r="73" spans="2:18" s="46" customFormat="1" x14ac:dyDescent="0.2">
      <c r="B73" s="82"/>
      <c r="C73" s="83"/>
      <c r="D73" s="84"/>
      <c r="E73" s="83"/>
      <c r="F73" s="101"/>
      <c r="G73" s="101"/>
      <c r="H73" s="85"/>
      <c r="I73" s="85"/>
      <c r="J73" s="85"/>
      <c r="K73" s="85"/>
      <c r="L73" s="101"/>
      <c r="M73" s="101"/>
      <c r="N73" s="101"/>
      <c r="O73" s="81">
        <f t="shared" si="0"/>
        <v>0</v>
      </c>
      <c r="P73" s="47"/>
      <c r="Q73" s="47"/>
    </row>
    <row r="74" spans="2:18" s="46" customFormat="1" x14ac:dyDescent="0.2">
      <c r="B74" s="82"/>
      <c r="C74" s="83"/>
      <c r="D74" s="84"/>
      <c r="E74" s="83"/>
      <c r="F74" s="101"/>
      <c r="G74" s="101"/>
      <c r="H74" s="85"/>
      <c r="I74" s="85"/>
      <c r="J74" s="85"/>
      <c r="K74" s="85"/>
      <c r="L74" s="101"/>
      <c r="M74" s="101"/>
      <c r="N74" s="101"/>
      <c r="O74" s="81">
        <f t="shared" si="0"/>
        <v>0</v>
      </c>
      <c r="P74" s="47"/>
      <c r="Q74" s="47"/>
    </row>
    <row r="75" spans="2:18" s="46" customFormat="1" x14ac:dyDescent="0.2">
      <c r="B75" s="82"/>
      <c r="C75" s="83"/>
      <c r="D75" s="84"/>
      <c r="E75" s="83"/>
      <c r="F75" s="101"/>
      <c r="G75" s="101"/>
      <c r="H75" s="85"/>
      <c r="I75" s="85"/>
      <c r="J75" s="85"/>
      <c r="K75" s="85"/>
      <c r="L75" s="101"/>
      <c r="M75" s="101"/>
      <c r="N75" s="101"/>
      <c r="O75" s="81">
        <f t="shared" si="0"/>
        <v>0</v>
      </c>
      <c r="P75" s="47"/>
      <c r="Q75" s="47"/>
    </row>
    <row r="76" spans="2:18" s="46" customFormat="1" x14ac:dyDescent="0.2">
      <c r="B76" s="82"/>
      <c r="C76" s="83"/>
      <c r="D76" s="84"/>
      <c r="E76" s="83"/>
      <c r="F76" s="101"/>
      <c r="G76" s="101"/>
      <c r="H76" s="85"/>
      <c r="I76" s="85"/>
      <c r="J76" s="85"/>
      <c r="K76" s="85"/>
      <c r="L76" s="101"/>
      <c r="M76" s="101"/>
      <c r="N76" s="101"/>
      <c r="O76" s="81">
        <f t="shared" si="0"/>
        <v>0</v>
      </c>
      <c r="P76" s="47"/>
      <c r="Q76" s="47"/>
    </row>
    <row r="77" spans="2:18" s="46" customFormat="1" x14ac:dyDescent="0.2">
      <c r="B77" s="75"/>
      <c r="C77" s="72"/>
      <c r="D77" s="86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81">
        <f>COUNTA(C77:N77)</f>
        <v>0</v>
      </c>
      <c r="P77" s="47"/>
      <c r="Q77" s="47"/>
    </row>
    <row r="78" spans="2:18" s="46" customFormat="1" x14ac:dyDescent="0.2">
      <c r="B78" s="74"/>
      <c r="C78" s="72"/>
      <c r="D78" s="73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81">
        <f>COUNTA(C78:N78)</f>
        <v>0</v>
      </c>
      <c r="P78" s="47"/>
      <c r="Q78" s="47"/>
      <c r="R78" s="47"/>
    </row>
    <row r="79" spans="2:18" s="46" customFormat="1" x14ac:dyDescent="0.2"/>
    <row r="80" spans="2:18" s="46" customFormat="1" x14ac:dyDescent="0.2"/>
    <row r="81" s="46" customFormat="1" x14ac:dyDescent="0.2"/>
    <row r="82" s="46" customFormat="1" x14ac:dyDescent="0.2"/>
    <row r="83" s="46" customFormat="1" x14ac:dyDescent="0.2"/>
    <row r="84" s="46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8" priority="1">
      <formula>"($C$31&gt;0.9)"</formula>
    </cfRule>
    <cfRule type="cellIs" dxfId="7" priority="2" operator="between">
      <formula>"$C$31=0.6"</formula>
      <formula>"$C$31=0.89"</formula>
    </cfRule>
    <cfRule type="expression" dxfId="6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6"/>
  <sheetViews>
    <sheetView view="pageBreakPreview" topLeftCell="A7" zoomScale="73" zoomScaleNormal="100" zoomScaleSheetLayoutView="73" workbookViewId="0">
      <selection activeCell="G20" sqref="G20"/>
    </sheetView>
  </sheetViews>
  <sheetFormatPr baseColWidth="10" defaultRowHeight="12.75" x14ac:dyDescent="0.2"/>
  <cols>
    <col min="1" max="1" width="1.7109375" style="2" customWidth="1"/>
    <col min="2" max="2" width="28.85546875" style="2" customWidth="1"/>
    <col min="3" max="3" width="18.5703125" style="2" customWidth="1"/>
    <col min="4" max="4" width="21.42578125" style="2" customWidth="1"/>
    <col min="5" max="5" width="18.8554687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10.42578125" style="2" customWidth="1"/>
    <col min="16" max="16384" width="11.42578125" style="2"/>
  </cols>
  <sheetData>
    <row r="1" spans="1:20" ht="21.75" customHeight="1" x14ac:dyDescent="0.2">
      <c r="A1" s="1"/>
      <c r="B1" s="234"/>
      <c r="C1" s="255" t="s">
        <v>46</v>
      </c>
      <c r="D1" s="256"/>
      <c r="E1" s="256"/>
      <c r="F1" s="256"/>
      <c r="G1" s="256"/>
      <c r="H1" s="256"/>
      <c r="I1" s="256"/>
      <c r="J1" s="256"/>
      <c r="K1" s="256"/>
      <c r="L1" s="257"/>
      <c r="M1" s="258" t="s">
        <v>47</v>
      </c>
      <c r="N1" s="258"/>
      <c r="O1" s="258"/>
      <c r="Q1" s="1"/>
    </row>
    <row r="2" spans="1:20" ht="15" customHeight="1" x14ac:dyDescent="0.2">
      <c r="A2" s="1"/>
      <c r="B2" s="234"/>
      <c r="C2" s="259" t="s">
        <v>48</v>
      </c>
      <c r="D2" s="260"/>
      <c r="E2" s="260"/>
      <c r="F2" s="260"/>
      <c r="G2" s="260"/>
      <c r="H2" s="260"/>
      <c r="I2" s="260"/>
      <c r="J2" s="260"/>
      <c r="K2" s="260"/>
      <c r="L2" s="261"/>
      <c r="M2" s="265" t="s">
        <v>0</v>
      </c>
      <c r="N2" s="265"/>
      <c r="O2" s="265"/>
      <c r="Q2" s="1"/>
    </row>
    <row r="3" spans="1:20" ht="15" customHeight="1" x14ac:dyDescent="0.2">
      <c r="A3" s="1"/>
      <c r="B3" s="234"/>
      <c r="C3" s="262"/>
      <c r="D3" s="263"/>
      <c r="E3" s="263"/>
      <c r="F3" s="263"/>
      <c r="G3" s="263"/>
      <c r="H3" s="263"/>
      <c r="I3" s="263"/>
      <c r="J3" s="263"/>
      <c r="K3" s="263"/>
      <c r="L3" s="264"/>
      <c r="M3" s="266" t="s">
        <v>1</v>
      </c>
      <c r="N3" s="266"/>
      <c r="O3" s="266"/>
      <c r="Q3" s="1"/>
    </row>
    <row r="4" spans="1:20" ht="15" customHeight="1" x14ac:dyDescent="0.2">
      <c r="A4" s="1"/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25"/>
      <c r="N4" s="25"/>
      <c r="Q4" s="1"/>
    </row>
    <row r="5" spans="1:20" ht="33" customHeight="1" x14ac:dyDescent="0.2">
      <c r="A5" s="1"/>
      <c r="B5" s="30" t="s">
        <v>9</v>
      </c>
      <c r="C5" s="252" t="e">
        <f>#REF!</f>
        <v>#REF!</v>
      </c>
      <c r="D5" s="232"/>
      <c r="E5" s="26" t="s">
        <v>10</v>
      </c>
      <c r="F5" s="253" t="e">
        <f>#REF!</f>
        <v>#REF!</v>
      </c>
      <c r="G5" s="253"/>
      <c r="H5" s="253"/>
      <c r="I5" s="253"/>
      <c r="J5" s="253"/>
      <c r="K5" s="253"/>
      <c r="L5" s="253"/>
      <c r="M5" s="253"/>
      <c r="N5" s="253"/>
      <c r="O5" s="253"/>
      <c r="P5" s="12"/>
      <c r="Q5" s="11"/>
      <c r="R5" s="11"/>
      <c r="S5" s="11"/>
      <c r="T5" s="1"/>
    </row>
    <row r="6" spans="1:20" s="1" customFormat="1" ht="6" customHeight="1" x14ac:dyDescent="0.2">
      <c r="B6" s="20"/>
      <c r="C6" s="50"/>
      <c r="D6" s="50"/>
      <c r="E6" s="5"/>
      <c r="F6" s="48"/>
      <c r="G6" s="48"/>
      <c r="H6" s="48"/>
      <c r="I6" s="48"/>
      <c r="J6" s="48"/>
      <c r="K6" s="48"/>
      <c r="L6" s="48"/>
      <c r="M6" s="48"/>
      <c r="N6" s="48"/>
      <c r="O6" s="11"/>
      <c r="P6" s="11"/>
      <c r="Q6" s="11"/>
      <c r="R6" s="11"/>
      <c r="S6" s="11"/>
    </row>
    <row r="7" spans="1:20" ht="36.75" customHeight="1" x14ac:dyDescent="0.2">
      <c r="A7" s="1"/>
      <c r="B7" s="30" t="s">
        <v>11</v>
      </c>
      <c r="C7" s="252" t="e">
        <f>#REF!</f>
        <v>#REF!</v>
      </c>
      <c r="D7" s="232"/>
      <c r="E7" s="26" t="s">
        <v>12</v>
      </c>
      <c r="F7" s="252" t="e">
        <f>#REF!</f>
        <v>#REF!</v>
      </c>
      <c r="G7" s="254"/>
      <c r="H7" s="254"/>
      <c r="I7" s="254"/>
      <c r="J7" s="254"/>
      <c r="K7" s="254"/>
      <c r="L7" s="254"/>
      <c r="M7" s="254"/>
      <c r="N7" s="254"/>
      <c r="O7" s="232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50"/>
      <c r="D8" s="50"/>
      <c r="E8" s="5"/>
      <c r="F8" s="48"/>
      <c r="G8" s="48"/>
      <c r="H8" s="48"/>
      <c r="I8" s="48"/>
      <c r="J8" s="48"/>
      <c r="K8" s="48"/>
      <c r="L8" s="48"/>
      <c r="M8" s="48"/>
      <c r="N8" s="48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52" t="e">
        <f>#REF!</f>
        <v>#REF!</v>
      </c>
      <c r="D9" s="232"/>
      <c r="E9" s="26" t="s">
        <v>14</v>
      </c>
      <c r="F9" s="252" t="e">
        <f>#REF!</f>
        <v>#REF!</v>
      </c>
      <c r="G9" s="254"/>
      <c r="H9" s="254"/>
      <c r="I9" s="254"/>
      <c r="J9" s="254"/>
      <c r="K9" s="254"/>
      <c r="L9" s="254"/>
      <c r="M9" s="254"/>
      <c r="N9" s="254"/>
      <c r="O9" s="232"/>
      <c r="P9" s="12"/>
      <c r="Q9" s="12"/>
      <c r="R9" s="12"/>
      <c r="S9" s="12"/>
      <c r="T9" s="1"/>
    </row>
    <row r="10" spans="1:20" ht="10.5" customHeight="1" x14ac:dyDescent="0.2">
      <c r="A10" s="1"/>
      <c r="B10" s="20"/>
      <c r="C10" s="50"/>
      <c r="D10" s="50"/>
      <c r="E10" s="5"/>
      <c r="F10" s="48"/>
      <c r="G10" s="48"/>
      <c r="H10" s="48"/>
      <c r="I10" s="48"/>
      <c r="J10" s="48"/>
      <c r="K10" s="48"/>
      <c r="L10" s="48"/>
      <c r="M10" s="48"/>
      <c r="N10" s="48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52" t="e">
        <f>#REF!</f>
        <v>#REF!</v>
      </c>
      <c r="D11" s="232"/>
      <c r="E11" s="26" t="s">
        <v>45</v>
      </c>
      <c r="F11" s="253" t="e">
        <f>#REF!</f>
        <v>#REF!</v>
      </c>
      <c r="G11" s="253"/>
      <c r="H11" s="253"/>
      <c r="I11" s="253"/>
      <c r="J11" s="253"/>
      <c r="K11" s="253"/>
      <c r="L11" s="253"/>
      <c r="M11" s="253"/>
      <c r="N11" s="253"/>
      <c r="O11" s="253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50"/>
      <c r="D12" s="50"/>
      <c r="E12" s="19"/>
      <c r="F12" s="48"/>
      <c r="G12" s="48"/>
      <c r="H12" s="48"/>
      <c r="I12" s="48"/>
      <c r="J12" s="48"/>
      <c r="K12" s="48"/>
      <c r="L12" s="48"/>
      <c r="M12" s="48"/>
      <c r="N12" s="48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2" t="s">
        <v>16</v>
      </c>
      <c r="C13" s="252" t="e">
        <f>#REF!</f>
        <v>#REF!</v>
      </c>
      <c r="D13" s="232"/>
      <c r="E13" s="27" t="s">
        <v>17</v>
      </c>
      <c r="F13" s="253" t="e">
        <f>#REF!</f>
        <v>#REF!</v>
      </c>
      <c r="G13" s="253"/>
      <c r="H13" s="253"/>
      <c r="I13" s="253"/>
      <c r="J13" s="253"/>
      <c r="K13" s="253"/>
      <c r="L13" s="253"/>
      <c r="M13" s="253"/>
      <c r="N13" s="253"/>
      <c r="O13" s="253"/>
      <c r="P13" s="13"/>
      <c r="Q13" s="13"/>
      <c r="R13" s="13"/>
      <c r="S13" s="13"/>
      <c r="T13" s="1"/>
    </row>
    <row r="14" spans="1:20" ht="8.25" customHeight="1" x14ac:dyDescent="0.2">
      <c r="B14" s="22"/>
      <c r="F14" s="49"/>
      <c r="G14" s="49"/>
      <c r="H14" s="49"/>
      <c r="I14" s="49"/>
      <c r="J14" s="49"/>
      <c r="K14" s="49"/>
      <c r="L14" s="49"/>
      <c r="M14" s="49"/>
      <c r="N14" s="49"/>
    </row>
    <row r="15" spans="1:20" ht="31.5" customHeight="1" x14ac:dyDescent="0.2">
      <c r="B15" s="33" t="s">
        <v>20</v>
      </c>
      <c r="C15" s="52" t="e">
        <f>#REF!</f>
        <v>#REF!</v>
      </c>
      <c r="D15" s="267" t="s">
        <v>60</v>
      </c>
      <c r="E15" s="268"/>
      <c r="F15" s="269" t="e">
        <f>#REF!</f>
        <v>#REF!</v>
      </c>
      <c r="G15" s="269"/>
      <c r="H15" s="269"/>
      <c r="I15" s="269"/>
      <c r="J15" s="269"/>
      <c r="K15" s="269"/>
      <c r="L15" s="269"/>
      <c r="M15" s="269"/>
      <c r="N15" s="269"/>
      <c r="O15" s="269"/>
    </row>
    <row r="16" spans="1:20" ht="6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15" t="s">
        <v>18</v>
      </c>
      <c r="C17" s="215"/>
      <c r="D17" s="215"/>
      <c r="E17" s="215"/>
      <c r="F17" s="215"/>
      <c r="G17" s="215"/>
      <c r="H17" s="215"/>
    </row>
    <row r="18" spans="2:11" ht="12.75" customHeight="1" x14ac:dyDescent="0.2">
      <c r="B18" s="216" t="s">
        <v>19</v>
      </c>
      <c r="C18" s="218" t="s">
        <v>39</v>
      </c>
      <c r="D18" s="220" t="s">
        <v>21</v>
      </c>
      <c r="E18" s="221"/>
      <c r="F18" s="221"/>
      <c r="G18" s="222"/>
      <c r="H18" s="223" t="s">
        <v>41</v>
      </c>
      <c r="I18" s="223" t="s">
        <v>42</v>
      </c>
      <c r="J18" s="208" t="s">
        <v>61</v>
      </c>
      <c r="K18" s="208"/>
    </row>
    <row r="19" spans="2:11" ht="41.25" customHeight="1" x14ac:dyDescent="0.2">
      <c r="B19" s="217"/>
      <c r="C19" s="219"/>
      <c r="D19" s="28" t="s">
        <v>22</v>
      </c>
      <c r="E19" s="29" t="s">
        <v>23</v>
      </c>
      <c r="F19" s="29" t="s">
        <v>24</v>
      </c>
      <c r="G19" s="29" t="s">
        <v>40</v>
      </c>
      <c r="H19" s="224"/>
      <c r="I19" s="224"/>
      <c r="J19" s="208"/>
      <c r="K19" s="208"/>
    </row>
    <row r="20" spans="2:11" ht="126.75" customHeight="1" x14ac:dyDescent="0.2">
      <c r="B20" s="55" t="e">
        <f>#REF!</f>
        <v>#REF!</v>
      </c>
      <c r="C20" s="41" t="e">
        <f>#REF!</f>
        <v>#REF!</v>
      </c>
      <c r="D20" s="59" t="e">
        <f>#REF!</f>
        <v>#REF!</v>
      </c>
      <c r="E20" s="57" t="e">
        <f>#REF!</f>
        <v>#REF!</v>
      </c>
      <c r="F20" s="56" t="e">
        <f>#REF!</f>
        <v>#REF!</v>
      </c>
      <c r="G20" s="42" t="e">
        <f>#REF!</f>
        <v>#REF!</v>
      </c>
      <c r="H20" s="54" t="e">
        <f>#REF!</f>
        <v>#REF!</v>
      </c>
      <c r="I20" s="43" t="e">
        <f>#REF!</f>
        <v>#REF!</v>
      </c>
      <c r="J20" s="209" t="e">
        <f>#REF!</f>
        <v>#REF!</v>
      </c>
      <c r="K20" s="209"/>
    </row>
    <row r="22" spans="2:11" ht="15.75" x14ac:dyDescent="0.2">
      <c r="B22" s="210" t="s">
        <v>37</v>
      </c>
      <c r="C22" s="210"/>
      <c r="D22" s="210"/>
      <c r="E22" s="210"/>
      <c r="F22" s="210"/>
      <c r="G22" s="210"/>
      <c r="H22" s="21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11" t="s">
        <v>58</v>
      </c>
      <c r="C24" s="211"/>
      <c r="D24" s="211"/>
      <c r="E24" s="211"/>
      <c r="F24" s="211"/>
      <c r="G24" s="211"/>
      <c r="H24" s="211"/>
    </row>
    <row r="25" spans="2:11" ht="13.5" thickBot="1" x14ac:dyDescent="0.25">
      <c r="B25" s="53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thickBot="1" x14ac:dyDescent="0.25">
      <c r="B26" s="4" t="e">
        <f>#REF!</f>
        <v>#REF!</v>
      </c>
      <c r="C26" s="4" t="e">
        <f>#REF!</f>
        <v>#REF!</v>
      </c>
      <c r="D26" s="4" t="e">
        <f>#REF!</f>
        <v>#REF!</v>
      </c>
      <c r="E26" s="4" t="e">
        <f>#REF!</f>
        <v>#REF!</v>
      </c>
      <c r="F26" s="4" t="e">
        <f>#REF!</f>
        <v>#REF!</v>
      </c>
      <c r="G26" s="4" t="e">
        <f>#REF!</f>
        <v>#REF!</v>
      </c>
      <c r="H26" s="4" t="e">
        <f>#REF!</f>
        <v>#REF!</v>
      </c>
    </row>
    <row r="27" spans="2:11" ht="36.75" customHeight="1" thickBot="1" x14ac:dyDescent="0.25">
      <c r="B27" s="4" t="e">
        <f>#REF!</f>
        <v>#REF!</v>
      </c>
      <c r="C27" s="4" t="e">
        <f>#REF!</f>
        <v>#REF!</v>
      </c>
      <c r="D27" s="4" t="e">
        <f>#REF!</f>
        <v>#REF!</v>
      </c>
      <c r="E27" s="4" t="e">
        <f>#REF!</f>
        <v>#REF!</v>
      </c>
      <c r="F27" s="4" t="e">
        <f>#REF!</f>
        <v>#REF!</v>
      </c>
      <c r="G27" s="4" t="e">
        <f>#REF!</f>
        <v>#REF!</v>
      </c>
      <c r="H27" s="4" t="e">
        <f>#REF!</f>
        <v>#REF!</v>
      </c>
    </row>
    <row r="28" spans="2:11" ht="29.25" customHeight="1" thickBot="1" x14ac:dyDescent="0.25">
      <c r="B28" s="16" t="s">
        <v>38</v>
      </c>
      <c r="C28" s="60" t="e">
        <f>IF($J$20=1,(C26/C27),IF($J$20=2,1-(C26/C27),""))</f>
        <v>#REF!</v>
      </c>
      <c r="D28" s="60" t="e">
        <f>IF($J$20=1,(D26/D27),IF($J$20=2,1-(SUM(C26:D26)/D27),""))</f>
        <v>#REF!</v>
      </c>
      <c r="E28" s="60" t="e">
        <f>IF($J$20=1,(E26/E27),IF($J$20=2,1-(SUM(C26:E26)/E27),""))</f>
        <v>#REF!</v>
      </c>
      <c r="F28" s="60" t="e">
        <f>IF($J$20=1,(F26/F27),IF($J$20=2,1-(SUM(C26:F26)/F27),""))</f>
        <v>#REF!</v>
      </c>
      <c r="G28" s="60" t="e">
        <f>IF($J$20=1,(G26/G27),IF($J$20=2,1-(SUM(C26:G26)/G27),""))</f>
        <v>#REF!</v>
      </c>
      <c r="H28" s="60" t="e">
        <f>IF($J$20=1,(H26/H27),IF($J$20=2,1-(SUM(C26:H26)/H27),""))</f>
        <v>#REF!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12" t="s">
        <v>57</v>
      </c>
      <c r="C30" s="212"/>
      <c r="D30" s="212"/>
      <c r="E30" s="212"/>
      <c r="F30" s="212"/>
      <c r="G30" s="212"/>
      <c r="H30" s="212"/>
    </row>
    <row r="31" spans="2:11" ht="40.5" customHeight="1" thickBot="1" x14ac:dyDescent="0.25">
      <c r="B31" s="37" t="s">
        <v>44</v>
      </c>
      <c r="C31" s="44" t="e">
        <f>#REF!</f>
        <v>#REF!</v>
      </c>
      <c r="D31" s="44" t="e">
        <f>#REF!</f>
        <v>#REF!</v>
      </c>
      <c r="E31" s="44" t="e">
        <f>#REF!</f>
        <v>#REF!</v>
      </c>
      <c r="F31" s="44" t="e">
        <f>#REF!</f>
        <v>#REF!</v>
      </c>
      <c r="G31" s="44" t="e">
        <f>#REF!</f>
        <v>#REF!</v>
      </c>
      <c r="H31" s="44" t="e">
        <f>#REF!</f>
        <v>#REF!</v>
      </c>
    </row>
    <row r="32" spans="2:11" ht="26.25" thickBot="1" x14ac:dyDescent="0.25">
      <c r="B32" s="37" t="s">
        <v>43</v>
      </c>
      <c r="C32" s="17" t="e">
        <f>#REF!</f>
        <v>#REF!</v>
      </c>
      <c r="D32" s="17" t="e">
        <f>#REF!</f>
        <v>#REF!</v>
      </c>
      <c r="E32" s="17" t="e">
        <f>#REF!</f>
        <v>#REF!</v>
      </c>
      <c r="F32" s="17" t="e">
        <f>#REF!</f>
        <v>#REF!</v>
      </c>
      <c r="G32" s="17" t="e">
        <f>#REF!</f>
        <v>#REF!</v>
      </c>
      <c r="H32" s="17" t="e">
        <f>#REF!</f>
        <v>#REF!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13" t="s">
        <v>8</v>
      </c>
      <c r="C34" s="213"/>
      <c r="D34" s="213"/>
      <c r="E34" s="213"/>
      <c r="G34" s="214" t="s">
        <v>52</v>
      </c>
      <c r="H34" s="214"/>
      <c r="I34" s="214"/>
      <c r="J34" s="51"/>
      <c r="K34" s="51"/>
      <c r="L34" s="180" t="s">
        <v>53</v>
      </c>
      <c r="M34" s="180"/>
      <c r="N34" s="180"/>
      <c r="O34" s="180"/>
    </row>
    <row r="35" spans="1:17" ht="12" customHeight="1" x14ac:dyDescent="0.2">
      <c r="A35" s="1"/>
      <c r="B35" s="1"/>
      <c r="C35" s="9"/>
      <c r="D35" s="8"/>
      <c r="E35" s="8"/>
      <c r="F35" s="123" t="s">
        <v>49</v>
      </c>
      <c r="G35" s="270" t="e">
        <f>#REF!</f>
        <v>#REF!</v>
      </c>
      <c r="H35" s="271"/>
      <c r="I35" s="271"/>
      <c r="J35" s="271"/>
      <c r="K35" s="272"/>
      <c r="L35" s="179" t="e">
        <f>#REF!</f>
        <v>#REF!</v>
      </c>
      <c r="M35" s="179"/>
      <c r="N35" s="179"/>
      <c r="O35" s="179"/>
    </row>
    <row r="36" spans="1:17" ht="9" customHeight="1" x14ac:dyDescent="0.2">
      <c r="A36" s="1"/>
      <c r="B36" s="1"/>
      <c r="C36" s="9"/>
      <c r="D36" s="1"/>
      <c r="E36" s="1"/>
      <c r="F36" s="123"/>
      <c r="G36" s="273"/>
      <c r="H36" s="274"/>
      <c r="I36" s="274"/>
      <c r="J36" s="274"/>
      <c r="K36" s="275"/>
      <c r="L36" s="179"/>
      <c r="M36" s="179"/>
      <c r="N36" s="179"/>
      <c r="O36" s="179"/>
      <c r="P36" s="1"/>
      <c r="Q36" s="1"/>
    </row>
    <row r="37" spans="1:17" x14ac:dyDescent="0.2">
      <c r="A37" s="1"/>
      <c r="B37" s="1"/>
      <c r="C37" s="1"/>
      <c r="D37" s="1"/>
      <c r="E37" s="1"/>
      <c r="F37" s="123"/>
      <c r="G37" s="276"/>
      <c r="H37" s="277"/>
      <c r="I37" s="277"/>
      <c r="J37" s="277"/>
      <c r="K37" s="278"/>
      <c r="L37" s="179"/>
      <c r="M37" s="179"/>
      <c r="N37" s="179"/>
      <c r="O37" s="179"/>
      <c r="P37" s="1"/>
      <c r="Q37" s="1"/>
    </row>
    <row r="38" spans="1:17" x14ac:dyDescent="0.2">
      <c r="A38" s="1"/>
      <c r="B38" s="1"/>
      <c r="C38" s="1"/>
      <c r="D38" s="1"/>
      <c r="E38" s="1"/>
      <c r="F38" s="123" t="s">
        <v>54</v>
      </c>
      <c r="G38" s="270" t="e">
        <f>#REF!</f>
        <v>#REF!</v>
      </c>
      <c r="H38" s="271"/>
      <c r="I38" s="271"/>
      <c r="J38" s="271"/>
      <c r="K38" s="272"/>
      <c r="L38" s="179" t="e">
        <f>#REF!</f>
        <v>#REF!</v>
      </c>
      <c r="M38" s="179"/>
      <c r="N38" s="179"/>
      <c r="O38" s="179"/>
      <c r="P38" s="1"/>
      <c r="Q38" s="1"/>
    </row>
    <row r="39" spans="1:17" x14ac:dyDescent="0.2">
      <c r="A39" s="1"/>
      <c r="B39" s="1"/>
      <c r="C39" s="1"/>
      <c r="D39" s="1"/>
      <c r="E39" s="1"/>
      <c r="F39" s="123"/>
      <c r="G39" s="273"/>
      <c r="H39" s="274"/>
      <c r="I39" s="274"/>
      <c r="J39" s="274"/>
      <c r="K39" s="275"/>
      <c r="L39" s="179"/>
      <c r="M39" s="179"/>
      <c r="N39" s="179"/>
      <c r="O39" s="179"/>
      <c r="P39" s="1"/>
      <c r="Q39" s="1"/>
    </row>
    <row r="40" spans="1:17" x14ac:dyDescent="0.2">
      <c r="A40" s="1"/>
      <c r="B40" s="1"/>
      <c r="C40" s="1"/>
      <c r="D40" s="1"/>
      <c r="E40" s="1"/>
      <c r="F40" s="123"/>
      <c r="G40" s="276"/>
      <c r="H40" s="277"/>
      <c r="I40" s="277"/>
      <c r="J40" s="277"/>
      <c r="K40" s="278"/>
      <c r="L40" s="179"/>
      <c r="M40" s="179"/>
      <c r="N40" s="179"/>
      <c r="O40" s="179"/>
      <c r="P40" s="1"/>
      <c r="Q40" s="1"/>
    </row>
    <row r="41" spans="1:17" x14ac:dyDescent="0.2">
      <c r="A41" s="1"/>
      <c r="B41" s="1"/>
      <c r="C41" s="1"/>
      <c r="D41" s="1"/>
      <c r="E41" s="1"/>
      <c r="F41" s="123" t="s">
        <v>55</v>
      </c>
      <c r="G41" s="270" t="e">
        <f>#REF!</f>
        <v>#REF!</v>
      </c>
      <c r="H41" s="271"/>
      <c r="I41" s="271"/>
      <c r="J41" s="271"/>
      <c r="K41" s="272"/>
      <c r="L41" s="179" t="e">
        <f>#REF!</f>
        <v>#REF!</v>
      </c>
      <c r="M41" s="179"/>
      <c r="N41" s="179"/>
      <c r="O41" s="179"/>
      <c r="P41" s="1"/>
      <c r="Q41" s="1"/>
    </row>
    <row r="42" spans="1:17" x14ac:dyDescent="0.2">
      <c r="A42" s="1"/>
      <c r="B42" s="1"/>
      <c r="C42" s="1"/>
      <c r="D42" s="1"/>
      <c r="E42" s="1"/>
      <c r="F42" s="123"/>
      <c r="G42" s="273"/>
      <c r="H42" s="274"/>
      <c r="I42" s="274"/>
      <c r="J42" s="274"/>
      <c r="K42" s="275"/>
      <c r="L42" s="179"/>
      <c r="M42" s="179"/>
      <c r="N42" s="179"/>
      <c r="O42" s="179"/>
      <c r="P42" s="1"/>
      <c r="Q42" s="1"/>
    </row>
    <row r="43" spans="1:17" x14ac:dyDescent="0.2">
      <c r="A43" s="1"/>
      <c r="B43" s="1"/>
      <c r="C43" s="1"/>
      <c r="D43" s="1"/>
      <c r="E43" s="1"/>
      <c r="F43" s="123"/>
      <c r="G43" s="276"/>
      <c r="H43" s="277"/>
      <c r="I43" s="277"/>
      <c r="J43" s="277"/>
      <c r="K43" s="278"/>
      <c r="L43" s="179"/>
      <c r="M43" s="179"/>
      <c r="N43" s="179"/>
      <c r="O43" s="179"/>
      <c r="P43" s="1"/>
      <c r="Q43" s="1"/>
    </row>
    <row r="44" spans="1:17" x14ac:dyDescent="0.2">
      <c r="A44" s="1"/>
      <c r="B44" s="1"/>
      <c r="C44" s="1"/>
      <c r="D44" s="1"/>
      <c r="E44" s="1"/>
      <c r="F44" s="123" t="s">
        <v>50</v>
      </c>
      <c r="G44" s="270" t="e">
        <f>#REF!</f>
        <v>#REF!</v>
      </c>
      <c r="H44" s="271"/>
      <c r="I44" s="271"/>
      <c r="J44" s="271"/>
      <c r="K44" s="272"/>
      <c r="L44" s="179" t="e">
        <f>#REF!</f>
        <v>#REF!</v>
      </c>
      <c r="M44" s="179"/>
      <c r="N44" s="179"/>
      <c r="O44" s="179"/>
      <c r="P44" s="1"/>
      <c r="Q44" s="1"/>
    </row>
    <row r="45" spans="1:17" x14ac:dyDescent="0.2">
      <c r="A45" s="1"/>
      <c r="B45" s="1"/>
      <c r="C45" s="1"/>
      <c r="D45" s="1"/>
      <c r="E45" s="1"/>
      <c r="F45" s="123"/>
      <c r="G45" s="273"/>
      <c r="H45" s="274"/>
      <c r="I45" s="274"/>
      <c r="J45" s="274"/>
      <c r="K45" s="275"/>
      <c r="L45" s="179"/>
      <c r="M45" s="179"/>
      <c r="N45" s="179"/>
      <c r="O45" s="179"/>
      <c r="P45" s="1"/>
      <c r="Q45" s="1"/>
    </row>
    <row r="46" spans="1:17" x14ac:dyDescent="0.2">
      <c r="A46" s="1"/>
      <c r="B46" s="1"/>
      <c r="C46" s="1"/>
      <c r="D46" s="1"/>
      <c r="E46" s="1"/>
      <c r="F46" s="123"/>
      <c r="G46" s="276"/>
      <c r="H46" s="277"/>
      <c r="I46" s="277"/>
      <c r="J46" s="277"/>
      <c r="K46" s="278"/>
      <c r="L46" s="179"/>
      <c r="M46" s="179"/>
      <c r="N46" s="179"/>
      <c r="O46" s="179"/>
      <c r="P46" s="1"/>
      <c r="Q46" s="1"/>
    </row>
    <row r="47" spans="1:17" x14ac:dyDescent="0.2">
      <c r="A47" s="1"/>
      <c r="B47" s="1"/>
      <c r="C47" s="1"/>
      <c r="D47" s="1"/>
      <c r="E47" s="1"/>
      <c r="F47" s="123" t="s">
        <v>56</v>
      </c>
      <c r="G47" s="270" t="e">
        <f>#REF!</f>
        <v>#REF!</v>
      </c>
      <c r="H47" s="271"/>
      <c r="I47" s="271"/>
      <c r="J47" s="271"/>
      <c r="K47" s="272"/>
      <c r="L47" s="179" t="e">
        <f>#REF!</f>
        <v>#REF!</v>
      </c>
      <c r="M47" s="179"/>
      <c r="N47" s="179"/>
      <c r="O47" s="179"/>
      <c r="P47" s="1"/>
      <c r="Q47" s="1"/>
    </row>
    <row r="48" spans="1:17" x14ac:dyDescent="0.2">
      <c r="A48" s="1"/>
      <c r="B48" s="1"/>
      <c r="C48" s="1"/>
      <c r="D48" s="1"/>
      <c r="E48" s="1"/>
      <c r="F48" s="123"/>
      <c r="G48" s="273"/>
      <c r="H48" s="274"/>
      <c r="I48" s="274"/>
      <c r="J48" s="274"/>
      <c r="K48" s="275"/>
      <c r="L48" s="179"/>
      <c r="M48" s="179"/>
      <c r="N48" s="179"/>
      <c r="O48" s="179"/>
      <c r="P48" s="1"/>
      <c r="Q48" s="1"/>
    </row>
    <row r="49" spans="1:18" x14ac:dyDescent="0.2">
      <c r="A49" s="1"/>
      <c r="B49" s="1"/>
      <c r="C49" s="1"/>
      <c r="D49" s="1"/>
      <c r="E49" s="1"/>
      <c r="F49" s="123"/>
      <c r="G49" s="276"/>
      <c r="H49" s="277"/>
      <c r="I49" s="277"/>
      <c r="J49" s="277"/>
      <c r="K49" s="278"/>
      <c r="L49" s="179"/>
      <c r="M49" s="179"/>
      <c r="N49" s="179"/>
      <c r="O49" s="179"/>
      <c r="P49" s="1"/>
      <c r="Q49" s="1"/>
    </row>
    <row r="50" spans="1:18" x14ac:dyDescent="0.2">
      <c r="A50" s="1"/>
      <c r="B50" s="1"/>
      <c r="C50" s="1"/>
      <c r="D50" s="1"/>
      <c r="E50" s="1"/>
      <c r="F50" s="123" t="s">
        <v>51</v>
      </c>
      <c r="G50" s="270" t="e">
        <f>#REF!</f>
        <v>#REF!</v>
      </c>
      <c r="H50" s="271"/>
      <c r="I50" s="271"/>
      <c r="J50" s="271"/>
      <c r="K50" s="272"/>
      <c r="L50" s="179" t="e">
        <f>#REF!</f>
        <v>#REF!</v>
      </c>
      <c r="M50" s="179"/>
      <c r="N50" s="179"/>
      <c r="O50" s="179"/>
      <c r="P50" s="1"/>
      <c r="Q50" s="1"/>
    </row>
    <row r="51" spans="1:18" x14ac:dyDescent="0.2">
      <c r="A51" s="1"/>
      <c r="B51" s="1"/>
      <c r="C51" s="1"/>
      <c r="D51" s="1"/>
      <c r="E51" s="1"/>
      <c r="F51" s="123"/>
      <c r="G51" s="273"/>
      <c r="H51" s="274"/>
      <c r="I51" s="274"/>
      <c r="J51" s="274"/>
      <c r="K51" s="275"/>
      <c r="L51" s="179"/>
      <c r="M51" s="179"/>
      <c r="N51" s="179"/>
      <c r="O51" s="179"/>
      <c r="P51" s="1"/>
      <c r="Q51" s="1"/>
    </row>
    <row r="52" spans="1:18" x14ac:dyDescent="0.2">
      <c r="A52" s="1"/>
      <c r="B52" s="1"/>
      <c r="C52" s="1"/>
      <c r="D52" s="1"/>
      <c r="E52" s="1"/>
      <c r="F52" s="123"/>
      <c r="G52" s="276"/>
      <c r="H52" s="277"/>
      <c r="I52" s="277"/>
      <c r="J52" s="277"/>
      <c r="K52" s="278"/>
      <c r="L52" s="179"/>
      <c r="M52" s="179"/>
      <c r="N52" s="179"/>
      <c r="O52" s="179"/>
      <c r="P52" s="1"/>
      <c r="Q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8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8" ht="25.5" customHeight="1" x14ac:dyDescent="0.2">
      <c r="B55" s="116" t="s">
        <v>25</v>
      </c>
      <c r="C55" s="118" t="s">
        <v>26</v>
      </c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20"/>
      <c r="O55" s="121" t="s">
        <v>27</v>
      </c>
      <c r="P55" s="1"/>
      <c r="Q55" s="1"/>
    </row>
    <row r="56" spans="1:18" x14ac:dyDescent="0.2">
      <c r="B56" s="117"/>
      <c r="C56" s="38" t="s">
        <v>28</v>
      </c>
      <c r="D56" s="38" t="s">
        <v>29</v>
      </c>
      <c r="E56" s="38" t="s">
        <v>30</v>
      </c>
      <c r="F56" s="39" t="s">
        <v>31</v>
      </c>
      <c r="G56" s="39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39" t="s">
        <v>34</v>
      </c>
      <c r="M56" s="39" t="s">
        <v>35</v>
      </c>
      <c r="N56" s="39" t="s">
        <v>36</v>
      </c>
      <c r="O56" s="122"/>
      <c r="P56" s="1"/>
      <c r="Q56" s="1"/>
    </row>
    <row r="57" spans="1:18" s="46" customFormat="1" x14ac:dyDescent="0.2">
      <c r="B57" s="58" t="e">
        <f>#REF!</f>
        <v>#REF!</v>
      </c>
      <c r="C57" s="58" t="e">
        <f>#REF!</f>
        <v>#REF!</v>
      </c>
      <c r="D57" s="58" t="e">
        <f>#REF!</f>
        <v>#REF!</v>
      </c>
      <c r="E57" s="58" t="e">
        <f>#REF!</f>
        <v>#REF!</v>
      </c>
      <c r="F57" s="58" t="e">
        <f>#REF!</f>
        <v>#REF!</v>
      </c>
      <c r="G57" s="58" t="e">
        <f>#REF!</f>
        <v>#REF!</v>
      </c>
      <c r="H57" s="58" t="e">
        <f>#REF!</f>
        <v>#REF!</v>
      </c>
      <c r="I57" s="58" t="e">
        <f>#REF!</f>
        <v>#REF!</v>
      </c>
      <c r="J57" s="58" t="e">
        <f>#REF!</f>
        <v>#REF!</v>
      </c>
      <c r="K57" s="58" t="e">
        <f>#REF!</f>
        <v>#REF!</v>
      </c>
      <c r="L57" s="58" t="e">
        <f>#REF!</f>
        <v>#REF!</v>
      </c>
      <c r="M57" s="58" t="e">
        <f>#REF!</f>
        <v>#REF!</v>
      </c>
      <c r="N57" s="58" t="e">
        <f>#REF!</f>
        <v>#REF!</v>
      </c>
      <c r="O57" s="58" t="e">
        <f>#REF!</f>
        <v>#REF!</v>
      </c>
      <c r="P57" s="47"/>
      <c r="Q57" s="47"/>
    </row>
    <row r="58" spans="1:18" s="46" customFormat="1" x14ac:dyDescent="0.2">
      <c r="B58" s="58" t="e">
        <f>#REF!</f>
        <v>#REF!</v>
      </c>
      <c r="C58" s="58" t="e">
        <f>#REF!</f>
        <v>#REF!</v>
      </c>
      <c r="D58" s="58" t="e">
        <f>#REF!</f>
        <v>#REF!</v>
      </c>
      <c r="E58" s="58" t="e">
        <f>#REF!</f>
        <v>#REF!</v>
      </c>
      <c r="F58" s="58" t="e">
        <f>#REF!</f>
        <v>#REF!</v>
      </c>
      <c r="G58" s="58" t="e">
        <f>#REF!</f>
        <v>#REF!</v>
      </c>
      <c r="H58" s="58" t="e">
        <f>#REF!</f>
        <v>#REF!</v>
      </c>
      <c r="I58" s="58" t="e">
        <f>#REF!</f>
        <v>#REF!</v>
      </c>
      <c r="J58" s="58" t="e">
        <f>#REF!</f>
        <v>#REF!</v>
      </c>
      <c r="K58" s="58" t="e">
        <f>#REF!</f>
        <v>#REF!</v>
      </c>
      <c r="L58" s="58" t="e">
        <f>#REF!</f>
        <v>#REF!</v>
      </c>
      <c r="M58" s="58" t="e">
        <f>#REF!</f>
        <v>#REF!</v>
      </c>
      <c r="N58" s="58" t="e">
        <f>#REF!</f>
        <v>#REF!</v>
      </c>
      <c r="O58" s="58" t="e">
        <f>#REF!</f>
        <v>#REF!</v>
      </c>
      <c r="P58" s="47"/>
      <c r="Q58" s="47"/>
    </row>
    <row r="59" spans="1:18" s="46" customFormat="1" x14ac:dyDescent="0.2">
      <c r="B59" s="58" t="e">
        <f>#REF!</f>
        <v>#REF!</v>
      </c>
      <c r="C59" s="58" t="e">
        <f>#REF!</f>
        <v>#REF!</v>
      </c>
      <c r="D59" s="58" t="e">
        <f>#REF!</f>
        <v>#REF!</v>
      </c>
      <c r="E59" s="58" t="e">
        <f>#REF!</f>
        <v>#REF!</v>
      </c>
      <c r="F59" s="58" t="e">
        <f>#REF!</f>
        <v>#REF!</v>
      </c>
      <c r="G59" s="58" t="e">
        <f>#REF!</f>
        <v>#REF!</v>
      </c>
      <c r="H59" s="58" t="e">
        <f>#REF!</f>
        <v>#REF!</v>
      </c>
      <c r="I59" s="58" t="e">
        <f>#REF!</f>
        <v>#REF!</v>
      </c>
      <c r="J59" s="58" t="e">
        <f>#REF!</f>
        <v>#REF!</v>
      </c>
      <c r="K59" s="58" t="e">
        <f>#REF!</f>
        <v>#REF!</v>
      </c>
      <c r="L59" s="58" t="e">
        <f>#REF!</f>
        <v>#REF!</v>
      </c>
      <c r="M59" s="58" t="e">
        <f>#REF!</f>
        <v>#REF!</v>
      </c>
      <c r="N59" s="58" t="e">
        <f>#REF!</f>
        <v>#REF!</v>
      </c>
      <c r="O59" s="58" t="e">
        <f>#REF!</f>
        <v>#REF!</v>
      </c>
      <c r="P59" s="47"/>
      <c r="Q59" s="47"/>
      <c r="R59" s="47"/>
    </row>
    <row r="60" spans="1:18" s="46" customFormat="1" x14ac:dyDescent="0.2">
      <c r="B60" s="58" t="e">
        <f>#REF!</f>
        <v>#REF!</v>
      </c>
      <c r="C60" s="58" t="e">
        <f>#REF!</f>
        <v>#REF!</v>
      </c>
      <c r="D60" s="58" t="e">
        <f>#REF!</f>
        <v>#REF!</v>
      </c>
      <c r="E60" s="58" t="e">
        <f>#REF!</f>
        <v>#REF!</v>
      </c>
      <c r="F60" s="58" t="e">
        <f>#REF!</f>
        <v>#REF!</v>
      </c>
      <c r="G60" s="58" t="e">
        <f>#REF!</f>
        <v>#REF!</v>
      </c>
      <c r="H60" s="58" t="e">
        <f>#REF!</f>
        <v>#REF!</v>
      </c>
      <c r="I60" s="58" t="e">
        <f>#REF!</f>
        <v>#REF!</v>
      </c>
      <c r="J60" s="58" t="e">
        <f>#REF!</f>
        <v>#REF!</v>
      </c>
      <c r="K60" s="58" t="e">
        <f>#REF!</f>
        <v>#REF!</v>
      </c>
      <c r="L60" s="58" t="e">
        <f>#REF!</f>
        <v>#REF!</v>
      </c>
      <c r="M60" s="58" t="e">
        <f>#REF!</f>
        <v>#REF!</v>
      </c>
      <c r="N60" s="58" t="e">
        <f>#REF!</f>
        <v>#REF!</v>
      </c>
      <c r="O60" s="58" t="e">
        <f>#REF!</f>
        <v>#REF!</v>
      </c>
      <c r="P60" s="47"/>
      <c r="Q60" s="47"/>
      <c r="R60" s="47"/>
    </row>
    <row r="61" spans="1:18" s="46" customFormat="1" x14ac:dyDescent="0.2">
      <c r="B61" s="58" t="e">
        <f>#REF!</f>
        <v>#REF!</v>
      </c>
      <c r="C61" s="58" t="e">
        <f>#REF!</f>
        <v>#REF!</v>
      </c>
      <c r="D61" s="58" t="e">
        <f>#REF!</f>
        <v>#REF!</v>
      </c>
      <c r="E61" s="58" t="e">
        <f>#REF!</f>
        <v>#REF!</v>
      </c>
      <c r="F61" s="58" t="e">
        <f>#REF!</f>
        <v>#REF!</v>
      </c>
      <c r="G61" s="58" t="e">
        <f>#REF!</f>
        <v>#REF!</v>
      </c>
      <c r="H61" s="58" t="e">
        <f>#REF!</f>
        <v>#REF!</v>
      </c>
      <c r="I61" s="58" t="e">
        <f>#REF!</f>
        <v>#REF!</v>
      </c>
      <c r="J61" s="58" t="e">
        <f>#REF!</f>
        <v>#REF!</v>
      </c>
      <c r="K61" s="58" t="e">
        <f>#REF!</f>
        <v>#REF!</v>
      </c>
      <c r="L61" s="58" t="e">
        <f>#REF!</f>
        <v>#REF!</v>
      </c>
      <c r="M61" s="58" t="e">
        <f>#REF!</f>
        <v>#REF!</v>
      </c>
      <c r="N61" s="58" t="e">
        <f>#REF!</f>
        <v>#REF!</v>
      </c>
      <c r="O61" s="58" t="e">
        <f>#REF!</f>
        <v>#REF!</v>
      </c>
      <c r="P61" s="47"/>
      <c r="Q61" s="47"/>
      <c r="R61" s="47"/>
    </row>
    <row r="62" spans="1:18" s="46" customFormat="1" x14ac:dyDescent="0.2">
      <c r="B62" s="58" t="e">
        <f>#REF!</f>
        <v>#REF!</v>
      </c>
      <c r="C62" s="58" t="e">
        <f>#REF!</f>
        <v>#REF!</v>
      </c>
      <c r="D62" s="58" t="e">
        <f>#REF!</f>
        <v>#REF!</v>
      </c>
      <c r="E62" s="58" t="e">
        <f>#REF!</f>
        <v>#REF!</v>
      </c>
      <c r="F62" s="58" t="e">
        <f>#REF!</f>
        <v>#REF!</v>
      </c>
      <c r="G62" s="58" t="e">
        <f>#REF!</f>
        <v>#REF!</v>
      </c>
      <c r="H62" s="58" t="e">
        <f>#REF!</f>
        <v>#REF!</v>
      </c>
      <c r="I62" s="58" t="e">
        <f>#REF!</f>
        <v>#REF!</v>
      </c>
      <c r="J62" s="58" t="e">
        <f>#REF!</f>
        <v>#REF!</v>
      </c>
      <c r="K62" s="58" t="e">
        <f>#REF!</f>
        <v>#REF!</v>
      </c>
      <c r="L62" s="58" t="e">
        <f>#REF!</f>
        <v>#REF!</v>
      </c>
      <c r="M62" s="58" t="e">
        <f>#REF!</f>
        <v>#REF!</v>
      </c>
      <c r="N62" s="58" t="e">
        <f>#REF!</f>
        <v>#REF!</v>
      </c>
      <c r="O62" s="58" t="e">
        <f>#REF!</f>
        <v>#REF!</v>
      </c>
      <c r="P62" s="47"/>
      <c r="Q62" s="47"/>
      <c r="R62" s="47"/>
    </row>
    <row r="63" spans="1:18" s="46" customFormat="1" x14ac:dyDescent="0.2">
      <c r="B63" s="58" t="e">
        <f>#REF!</f>
        <v>#REF!</v>
      </c>
      <c r="C63" s="58" t="e">
        <f>#REF!</f>
        <v>#REF!</v>
      </c>
      <c r="D63" s="58" t="e">
        <f>#REF!</f>
        <v>#REF!</v>
      </c>
      <c r="E63" s="58" t="e">
        <f>#REF!</f>
        <v>#REF!</v>
      </c>
      <c r="F63" s="58" t="e">
        <f>#REF!</f>
        <v>#REF!</v>
      </c>
      <c r="G63" s="58" t="e">
        <f>#REF!</f>
        <v>#REF!</v>
      </c>
      <c r="H63" s="58" t="e">
        <f>#REF!</f>
        <v>#REF!</v>
      </c>
      <c r="I63" s="58" t="e">
        <f>#REF!</f>
        <v>#REF!</v>
      </c>
      <c r="J63" s="58" t="e">
        <f>#REF!</f>
        <v>#REF!</v>
      </c>
      <c r="K63" s="58" t="e">
        <f>#REF!</f>
        <v>#REF!</v>
      </c>
      <c r="L63" s="58" t="e">
        <f>#REF!</f>
        <v>#REF!</v>
      </c>
      <c r="M63" s="58" t="e">
        <f>#REF!</f>
        <v>#REF!</v>
      </c>
      <c r="N63" s="58" t="e">
        <f>#REF!</f>
        <v>#REF!</v>
      </c>
      <c r="O63" s="58" t="e">
        <f>#REF!</f>
        <v>#REF!</v>
      </c>
      <c r="P63" s="47"/>
      <c r="Q63" s="47"/>
    </row>
    <row r="64" spans="1:18" s="46" customFormat="1" x14ac:dyDescent="0.2">
      <c r="B64" s="58" t="e">
        <f>#REF!</f>
        <v>#REF!</v>
      </c>
      <c r="C64" s="58" t="e">
        <f>#REF!</f>
        <v>#REF!</v>
      </c>
      <c r="D64" s="58" t="e">
        <f>#REF!</f>
        <v>#REF!</v>
      </c>
      <c r="E64" s="58" t="e">
        <f>#REF!</f>
        <v>#REF!</v>
      </c>
      <c r="F64" s="58" t="e">
        <f>#REF!</f>
        <v>#REF!</v>
      </c>
      <c r="G64" s="58" t="e">
        <f>#REF!</f>
        <v>#REF!</v>
      </c>
      <c r="H64" s="58" t="e">
        <f>#REF!</f>
        <v>#REF!</v>
      </c>
      <c r="I64" s="58" t="e">
        <f>#REF!</f>
        <v>#REF!</v>
      </c>
      <c r="J64" s="58" t="e">
        <f>#REF!</f>
        <v>#REF!</v>
      </c>
      <c r="K64" s="58" t="e">
        <f>#REF!</f>
        <v>#REF!</v>
      </c>
      <c r="L64" s="58" t="e">
        <f>#REF!</f>
        <v>#REF!</v>
      </c>
      <c r="M64" s="58" t="e">
        <f>#REF!</f>
        <v>#REF!</v>
      </c>
      <c r="N64" s="58" t="e">
        <f>#REF!</f>
        <v>#REF!</v>
      </c>
      <c r="O64" s="58" t="e">
        <f>#REF!</f>
        <v>#REF!</v>
      </c>
      <c r="P64" s="47"/>
      <c r="Q64" s="47"/>
    </row>
    <row r="65" spans="2:18" s="46" customFormat="1" x14ac:dyDescent="0.2">
      <c r="B65" s="58" t="e">
        <f>#REF!</f>
        <v>#REF!</v>
      </c>
      <c r="C65" s="58" t="e">
        <f>#REF!</f>
        <v>#REF!</v>
      </c>
      <c r="D65" s="58" t="e">
        <f>#REF!</f>
        <v>#REF!</v>
      </c>
      <c r="E65" s="58" t="e">
        <f>#REF!</f>
        <v>#REF!</v>
      </c>
      <c r="F65" s="58" t="e">
        <f>#REF!</f>
        <v>#REF!</v>
      </c>
      <c r="G65" s="58" t="e">
        <f>#REF!</f>
        <v>#REF!</v>
      </c>
      <c r="H65" s="58" t="e">
        <f>#REF!</f>
        <v>#REF!</v>
      </c>
      <c r="I65" s="58" t="e">
        <f>#REF!</f>
        <v>#REF!</v>
      </c>
      <c r="J65" s="58" t="e">
        <f>#REF!</f>
        <v>#REF!</v>
      </c>
      <c r="K65" s="58" t="e">
        <f>#REF!</f>
        <v>#REF!</v>
      </c>
      <c r="L65" s="58" t="e">
        <f>#REF!</f>
        <v>#REF!</v>
      </c>
      <c r="M65" s="58" t="e">
        <f>#REF!</f>
        <v>#REF!</v>
      </c>
      <c r="N65" s="58" t="e">
        <f>#REF!</f>
        <v>#REF!</v>
      </c>
      <c r="O65" s="58" t="e">
        <f>#REF!</f>
        <v>#REF!</v>
      </c>
      <c r="P65" s="47"/>
      <c r="Q65" s="47"/>
    </row>
    <row r="66" spans="2:18" s="46" customFormat="1" x14ac:dyDescent="0.2">
      <c r="B66" s="58" t="e">
        <f>#REF!</f>
        <v>#REF!</v>
      </c>
      <c r="C66" s="58" t="e">
        <f>#REF!</f>
        <v>#REF!</v>
      </c>
      <c r="D66" s="58" t="e">
        <f>#REF!</f>
        <v>#REF!</v>
      </c>
      <c r="E66" s="58" t="e">
        <f>#REF!</f>
        <v>#REF!</v>
      </c>
      <c r="F66" s="58" t="e">
        <f>#REF!</f>
        <v>#REF!</v>
      </c>
      <c r="G66" s="58" t="e">
        <f>#REF!</f>
        <v>#REF!</v>
      </c>
      <c r="H66" s="58" t="e">
        <f>#REF!</f>
        <v>#REF!</v>
      </c>
      <c r="I66" s="58" t="e">
        <f>#REF!</f>
        <v>#REF!</v>
      </c>
      <c r="J66" s="58" t="e">
        <f>#REF!</f>
        <v>#REF!</v>
      </c>
      <c r="K66" s="58" t="e">
        <f>#REF!</f>
        <v>#REF!</v>
      </c>
      <c r="L66" s="58" t="e">
        <f>#REF!</f>
        <v>#REF!</v>
      </c>
      <c r="M66" s="58" t="e">
        <f>#REF!</f>
        <v>#REF!</v>
      </c>
      <c r="N66" s="58" t="e">
        <f>#REF!</f>
        <v>#REF!</v>
      </c>
      <c r="O66" s="58" t="e">
        <f>#REF!</f>
        <v>#REF!</v>
      </c>
      <c r="P66" s="47"/>
      <c r="Q66" s="47"/>
    </row>
    <row r="67" spans="2:18" s="46" customFormat="1" x14ac:dyDescent="0.2">
      <c r="B67" s="58" t="e">
        <f>#REF!</f>
        <v>#REF!</v>
      </c>
      <c r="C67" s="58" t="e">
        <f>#REF!</f>
        <v>#REF!</v>
      </c>
      <c r="D67" s="58" t="e">
        <f>#REF!</f>
        <v>#REF!</v>
      </c>
      <c r="E67" s="58" t="e">
        <f>#REF!</f>
        <v>#REF!</v>
      </c>
      <c r="F67" s="58" t="e">
        <f>#REF!</f>
        <v>#REF!</v>
      </c>
      <c r="G67" s="58" t="e">
        <f>#REF!</f>
        <v>#REF!</v>
      </c>
      <c r="H67" s="58" t="e">
        <f>#REF!</f>
        <v>#REF!</v>
      </c>
      <c r="I67" s="58" t="e">
        <f>#REF!</f>
        <v>#REF!</v>
      </c>
      <c r="J67" s="58" t="e">
        <f>#REF!</f>
        <v>#REF!</v>
      </c>
      <c r="K67" s="58" t="e">
        <f>#REF!</f>
        <v>#REF!</v>
      </c>
      <c r="L67" s="58" t="e">
        <f>#REF!</f>
        <v>#REF!</v>
      </c>
      <c r="M67" s="58" t="e">
        <f>#REF!</f>
        <v>#REF!</v>
      </c>
      <c r="N67" s="58" t="e">
        <f>#REF!</f>
        <v>#REF!</v>
      </c>
      <c r="O67" s="58" t="e">
        <f>#REF!</f>
        <v>#REF!</v>
      </c>
      <c r="P67" s="47"/>
      <c r="Q67" s="47"/>
      <c r="R67" s="47"/>
    </row>
    <row r="68" spans="2:18" s="46" customFormat="1" x14ac:dyDescent="0.2">
      <c r="B68" s="58" t="e">
        <f>#REF!</f>
        <v>#REF!</v>
      </c>
      <c r="C68" s="58" t="e">
        <f>#REF!</f>
        <v>#REF!</v>
      </c>
      <c r="D68" s="58" t="e">
        <f>#REF!</f>
        <v>#REF!</v>
      </c>
      <c r="E68" s="58" t="e">
        <f>#REF!</f>
        <v>#REF!</v>
      </c>
      <c r="F68" s="58" t="e">
        <f>#REF!</f>
        <v>#REF!</v>
      </c>
      <c r="G68" s="58" t="e">
        <f>#REF!</f>
        <v>#REF!</v>
      </c>
      <c r="H68" s="58" t="e">
        <f>#REF!</f>
        <v>#REF!</v>
      </c>
      <c r="I68" s="58" t="e">
        <f>#REF!</f>
        <v>#REF!</v>
      </c>
      <c r="J68" s="58" t="e">
        <f>#REF!</f>
        <v>#REF!</v>
      </c>
      <c r="K68" s="58" t="e">
        <f>#REF!</f>
        <v>#REF!</v>
      </c>
      <c r="L68" s="58" t="e">
        <f>#REF!</f>
        <v>#REF!</v>
      </c>
      <c r="M68" s="58" t="e">
        <f>#REF!</f>
        <v>#REF!</v>
      </c>
      <c r="N68" s="58" t="e">
        <f>#REF!</f>
        <v>#REF!</v>
      </c>
      <c r="O68" s="58" t="e">
        <f>#REF!</f>
        <v>#REF!</v>
      </c>
      <c r="P68" s="47"/>
      <c r="Q68" s="47"/>
      <c r="R68" s="47"/>
    </row>
    <row r="69" spans="2:18" s="46" customFormat="1" x14ac:dyDescent="0.2">
      <c r="B69" s="58" t="e">
        <f>#REF!</f>
        <v>#REF!</v>
      </c>
      <c r="C69" s="58" t="e">
        <f>#REF!</f>
        <v>#REF!</v>
      </c>
      <c r="D69" s="58" t="e">
        <f>#REF!</f>
        <v>#REF!</v>
      </c>
      <c r="E69" s="58" t="e">
        <f>#REF!</f>
        <v>#REF!</v>
      </c>
      <c r="F69" s="58" t="e">
        <f>#REF!</f>
        <v>#REF!</v>
      </c>
      <c r="G69" s="58" t="e">
        <f>#REF!</f>
        <v>#REF!</v>
      </c>
      <c r="H69" s="58" t="e">
        <f>#REF!</f>
        <v>#REF!</v>
      </c>
      <c r="I69" s="58" t="e">
        <f>#REF!</f>
        <v>#REF!</v>
      </c>
      <c r="J69" s="58" t="e">
        <f>#REF!</f>
        <v>#REF!</v>
      </c>
      <c r="K69" s="58" t="e">
        <f>#REF!</f>
        <v>#REF!</v>
      </c>
      <c r="L69" s="58" t="e">
        <f>#REF!</f>
        <v>#REF!</v>
      </c>
      <c r="M69" s="58" t="e">
        <f>#REF!</f>
        <v>#REF!</v>
      </c>
      <c r="N69" s="58" t="e">
        <f>#REF!</f>
        <v>#REF!</v>
      </c>
      <c r="O69" s="58" t="e">
        <f>#REF!</f>
        <v>#REF!</v>
      </c>
    </row>
    <row r="70" spans="2:18" s="46" customFormat="1" x14ac:dyDescent="0.2">
      <c r="B70" s="58" t="e">
        <f>#REF!</f>
        <v>#REF!</v>
      </c>
      <c r="C70" s="58" t="e">
        <f>#REF!</f>
        <v>#REF!</v>
      </c>
      <c r="D70" s="58" t="e">
        <f>#REF!</f>
        <v>#REF!</v>
      </c>
      <c r="E70" s="58" t="e">
        <f>#REF!</f>
        <v>#REF!</v>
      </c>
      <c r="F70" s="58" t="e">
        <f>#REF!</f>
        <v>#REF!</v>
      </c>
      <c r="G70" s="58" t="e">
        <f>#REF!</f>
        <v>#REF!</v>
      </c>
      <c r="H70" s="58" t="e">
        <f>#REF!</f>
        <v>#REF!</v>
      </c>
      <c r="I70" s="58" t="e">
        <f>#REF!</f>
        <v>#REF!</v>
      </c>
      <c r="J70" s="58" t="e">
        <f>#REF!</f>
        <v>#REF!</v>
      </c>
      <c r="K70" s="58" t="e">
        <f>#REF!</f>
        <v>#REF!</v>
      </c>
      <c r="L70" s="58" t="e">
        <f>#REF!</f>
        <v>#REF!</v>
      </c>
      <c r="M70" s="58" t="e">
        <f>#REF!</f>
        <v>#REF!</v>
      </c>
      <c r="N70" s="58" t="e">
        <f>#REF!</f>
        <v>#REF!</v>
      </c>
      <c r="O70" s="58" t="e">
        <f>#REF!</f>
        <v>#REF!</v>
      </c>
    </row>
    <row r="71" spans="2:18" s="46" customFormat="1" x14ac:dyDescent="0.2">
      <c r="B71" s="58" t="e">
        <f>#REF!</f>
        <v>#REF!</v>
      </c>
      <c r="C71" s="58" t="e">
        <f>#REF!</f>
        <v>#REF!</v>
      </c>
      <c r="D71" s="58" t="e">
        <f>#REF!</f>
        <v>#REF!</v>
      </c>
      <c r="E71" s="58" t="e">
        <f>#REF!</f>
        <v>#REF!</v>
      </c>
      <c r="F71" s="58" t="e">
        <f>#REF!</f>
        <v>#REF!</v>
      </c>
      <c r="G71" s="58" t="e">
        <f>#REF!</f>
        <v>#REF!</v>
      </c>
      <c r="H71" s="58" t="e">
        <f>#REF!</f>
        <v>#REF!</v>
      </c>
      <c r="I71" s="58" t="e">
        <f>#REF!</f>
        <v>#REF!</v>
      </c>
      <c r="J71" s="58" t="e">
        <f>#REF!</f>
        <v>#REF!</v>
      </c>
      <c r="K71" s="58" t="e">
        <f>#REF!</f>
        <v>#REF!</v>
      </c>
      <c r="L71" s="58" t="e">
        <f>#REF!</f>
        <v>#REF!</v>
      </c>
      <c r="M71" s="58" t="e">
        <f>#REF!</f>
        <v>#REF!</v>
      </c>
      <c r="N71" s="58" t="e">
        <f>#REF!</f>
        <v>#REF!</v>
      </c>
      <c r="O71" s="58" t="e">
        <f>#REF!</f>
        <v>#REF!</v>
      </c>
    </row>
    <row r="72" spans="2:18" s="46" customFormat="1" x14ac:dyDescent="0.2">
      <c r="B72" s="58" t="e">
        <f>#REF!</f>
        <v>#REF!</v>
      </c>
      <c r="C72" s="58" t="e">
        <f>#REF!</f>
        <v>#REF!</v>
      </c>
      <c r="D72" s="58" t="e">
        <f>#REF!</f>
        <v>#REF!</v>
      </c>
      <c r="E72" s="58" t="e">
        <f>#REF!</f>
        <v>#REF!</v>
      </c>
      <c r="F72" s="58" t="e">
        <f>#REF!</f>
        <v>#REF!</v>
      </c>
      <c r="G72" s="58" t="e">
        <f>#REF!</f>
        <v>#REF!</v>
      </c>
      <c r="H72" s="58" t="e">
        <f>#REF!</f>
        <v>#REF!</v>
      </c>
      <c r="I72" s="58" t="e">
        <f>#REF!</f>
        <v>#REF!</v>
      </c>
      <c r="J72" s="58" t="e">
        <f>#REF!</f>
        <v>#REF!</v>
      </c>
      <c r="K72" s="58" t="e">
        <f>#REF!</f>
        <v>#REF!</v>
      </c>
      <c r="L72" s="58" t="e">
        <f>#REF!</f>
        <v>#REF!</v>
      </c>
      <c r="M72" s="58" t="e">
        <f>#REF!</f>
        <v>#REF!</v>
      </c>
      <c r="N72" s="58" t="e">
        <f>#REF!</f>
        <v>#REF!</v>
      </c>
      <c r="O72" s="58" t="e">
        <f>#REF!</f>
        <v>#REF!</v>
      </c>
    </row>
    <row r="73" spans="2:18" s="46" customFormat="1" x14ac:dyDescent="0.2">
      <c r="B73" s="58" t="e">
        <f>#REF!</f>
        <v>#REF!</v>
      </c>
      <c r="C73" s="58" t="e">
        <f>#REF!</f>
        <v>#REF!</v>
      </c>
      <c r="D73" s="58" t="e">
        <f>#REF!</f>
        <v>#REF!</v>
      </c>
      <c r="E73" s="58" t="e">
        <f>#REF!</f>
        <v>#REF!</v>
      </c>
      <c r="F73" s="58" t="e">
        <f>#REF!</f>
        <v>#REF!</v>
      </c>
      <c r="G73" s="58" t="e">
        <f>#REF!</f>
        <v>#REF!</v>
      </c>
      <c r="H73" s="58" t="e">
        <f>#REF!</f>
        <v>#REF!</v>
      </c>
      <c r="I73" s="58" t="e">
        <f>#REF!</f>
        <v>#REF!</v>
      </c>
      <c r="J73" s="58" t="e">
        <f>#REF!</f>
        <v>#REF!</v>
      </c>
      <c r="K73" s="58" t="e">
        <f>#REF!</f>
        <v>#REF!</v>
      </c>
      <c r="L73" s="58" t="e">
        <f>#REF!</f>
        <v>#REF!</v>
      </c>
      <c r="M73" s="58" t="e">
        <f>#REF!</f>
        <v>#REF!</v>
      </c>
      <c r="N73" s="58" t="e">
        <f>#REF!</f>
        <v>#REF!</v>
      </c>
      <c r="O73" s="58" t="e">
        <f>#REF!</f>
        <v>#REF!</v>
      </c>
    </row>
    <row r="74" spans="2:18" s="46" customFormat="1" x14ac:dyDescent="0.2">
      <c r="B74" s="58" t="e">
        <f>#REF!</f>
        <v>#REF!</v>
      </c>
      <c r="C74" s="58" t="e">
        <f>#REF!</f>
        <v>#REF!</v>
      </c>
      <c r="D74" s="58" t="e">
        <f>#REF!</f>
        <v>#REF!</v>
      </c>
      <c r="E74" s="58" t="e">
        <f>#REF!</f>
        <v>#REF!</v>
      </c>
      <c r="F74" s="58" t="e">
        <f>#REF!</f>
        <v>#REF!</v>
      </c>
      <c r="G74" s="58" t="e">
        <f>#REF!</f>
        <v>#REF!</v>
      </c>
      <c r="H74" s="58" t="e">
        <f>#REF!</f>
        <v>#REF!</v>
      </c>
      <c r="I74" s="58" t="e">
        <f>#REF!</f>
        <v>#REF!</v>
      </c>
      <c r="J74" s="58" t="e">
        <f>#REF!</f>
        <v>#REF!</v>
      </c>
      <c r="K74" s="58" t="e">
        <f>#REF!</f>
        <v>#REF!</v>
      </c>
      <c r="L74" s="58" t="e">
        <f>#REF!</f>
        <v>#REF!</v>
      </c>
      <c r="M74" s="58" t="e">
        <f>#REF!</f>
        <v>#REF!</v>
      </c>
      <c r="N74" s="58" t="e">
        <f>#REF!</f>
        <v>#REF!</v>
      </c>
      <c r="O74" s="58" t="e">
        <f>#REF!</f>
        <v>#REF!</v>
      </c>
    </row>
    <row r="75" spans="2:18" s="46" customFormat="1" x14ac:dyDescent="0.2">
      <c r="B75" s="58" t="e">
        <f>#REF!</f>
        <v>#REF!</v>
      </c>
      <c r="C75" s="58" t="e">
        <f>#REF!</f>
        <v>#REF!</v>
      </c>
      <c r="D75" s="58" t="e">
        <f>#REF!</f>
        <v>#REF!</v>
      </c>
      <c r="E75" s="58" t="e">
        <f>#REF!</f>
        <v>#REF!</v>
      </c>
      <c r="F75" s="58" t="e">
        <f>#REF!</f>
        <v>#REF!</v>
      </c>
      <c r="G75" s="58" t="e">
        <f>#REF!</f>
        <v>#REF!</v>
      </c>
      <c r="H75" s="58" t="e">
        <f>#REF!</f>
        <v>#REF!</v>
      </c>
      <c r="I75" s="58" t="e">
        <f>#REF!</f>
        <v>#REF!</v>
      </c>
      <c r="J75" s="58" t="e">
        <f>#REF!</f>
        <v>#REF!</v>
      </c>
      <c r="K75" s="58" t="e">
        <f>#REF!</f>
        <v>#REF!</v>
      </c>
      <c r="L75" s="58" t="e">
        <f>#REF!</f>
        <v>#REF!</v>
      </c>
      <c r="M75" s="58" t="e">
        <f>#REF!</f>
        <v>#REF!</v>
      </c>
      <c r="N75" s="58" t="e">
        <f>#REF!</f>
        <v>#REF!</v>
      </c>
      <c r="O75" s="58" t="e">
        <f>#REF!</f>
        <v>#REF!</v>
      </c>
    </row>
    <row r="76" spans="2:18" s="46" customFormat="1" x14ac:dyDescent="0.2">
      <c r="B76" s="58" t="e">
        <f>#REF!</f>
        <v>#REF!</v>
      </c>
      <c r="C76" s="58" t="e">
        <f>#REF!</f>
        <v>#REF!</v>
      </c>
      <c r="D76" s="58" t="e">
        <f>#REF!</f>
        <v>#REF!</v>
      </c>
      <c r="E76" s="58" t="e">
        <f>#REF!</f>
        <v>#REF!</v>
      </c>
      <c r="F76" s="58" t="e">
        <f>#REF!</f>
        <v>#REF!</v>
      </c>
      <c r="G76" s="58" t="e">
        <f>#REF!</f>
        <v>#REF!</v>
      </c>
      <c r="H76" s="58" t="e">
        <f>#REF!</f>
        <v>#REF!</v>
      </c>
      <c r="I76" s="58" t="e">
        <f>#REF!</f>
        <v>#REF!</v>
      </c>
      <c r="J76" s="58" t="e">
        <f>#REF!</f>
        <v>#REF!</v>
      </c>
      <c r="K76" s="58" t="e">
        <f>#REF!</f>
        <v>#REF!</v>
      </c>
      <c r="L76" s="58" t="e">
        <f>#REF!</f>
        <v>#REF!</v>
      </c>
      <c r="M76" s="58" t="e">
        <f>#REF!</f>
        <v>#REF!</v>
      </c>
      <c r="N76" s="58" t="e">
        <f>#REF!</f>
        <v>#REF!</v>
      </c>
      <c r="O76" s="58" t="e">
        <f>#REF!</f>
        <v>#REF!</v>
      </c>
    </row>
  </sheetData>
  <sheetProtection password="85A9" sheet="1" objects="1" scenarios="1" formatCells="0" formatColumns="0" formatRows="0" insertRows="0" selectLockedCells="1" sort="0" autoFilter="0"/>
  <mergeCells count="53"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  <mergeCell ref="F44:F46"/>
    <mergeCell ref="G44:K46"/>
    <mergeCell ref="L34:O34"/>
    <mergeCell ref="F35:F37"/>
    <mergeCell ref="G35:K37"/>
    <mergeCell ref="L35:O37"/>
    <mergeCell ref="F38:F40"/>
    <mergeCell ref="G38:K40"/>
    <mergeCell ref="G41:K43"/>
    <mergeCell ref="L41:O43"/>
    <mergeCell ref="L44:O46"/>
    <mergeCell ref="L38:O40"/>
    <mergeCell ref="F41:F43"/>
    <mergeCell ref="B24:H24"/>
    <mergeCell ref="B30:H30"/>
    <mergeCell ref="B34:E34"/>
    <mergeCell ref="G34:I34"/>
    <mergeCell ref="I18:I19"/>
    <mergeCell ref="J18:K19"/>
    <mergeCell ref="J20:K20"/>
    <mergeCell ref="B22:H22"/>
    <mergeCell ref="B17:H17"/>
    <mergeCell ref="B18:B19"/>
    <mergeCell ref="C18:C19"/>
    <mergeCell ref="D18:G18"/>
    <mergeCell ref="H18:H19"/>
    <mergeCell ref="C13:D13"/>
    <mergeCell ref="F13:O13"/>
    <mergeCell ref="D15:E15"/>
    <mergeCell ref="F15:O15"/>
    <mergeCell ref="C9:D9"/>
    <mergeCell ref="F9:O9"/>
    <mergeCell ref="C11:D11"/>
    <mergeCell ref="F11:O11"/>
    <mergeCell ref="C5:D5"/>
    <mergeCell ref="F5:O5"/>
    <mergeCell ref="C7:D7"/>
    <mergeCell ref="F7:O7"/>
    <mergeCell ref="B1:B3"/>
    <mergeCell ref="C1:L1"/>
    <mergeCell ref="M1:O1"/>
    <mergeCell ref="C2:L3"/>
    <mergeCell ref="M2:O2"/>
    <mergeCell ref="M3:O3"/>
  </mergeCells>
  <phoneticPr fontId="22" type="noConversion"/>
  <conditionalFormatting sqref="C28:H28">
    <cfRule type="expression" dxfId="5" priority="4">
      <formula>"($C$31&gt;0.9)"</formula>
    </cfRule>
    <cfRule type="cellIs" dxfId="4" priority="5" operator="between">
      <formula>"$C$31=0.6"</formula>
      <formula>"$C$31=0.89"</formula>
    </cfRule>
    <cfRule type="expression" dxfId="3" priority="6">
      <formula>"($C$31&lt;0.6)"</formula>
    </cfRule>
  </conditionalFormatting>
  <dataValidations disablePrompts="1"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5" right="0.25" top="0.75" bottom="0.75" header="0.3" footer="0.3"/>
  <pageSetup paperSize="5" scale="45" orientation="landscape" r:id="rId1"/>
  <headerFooter alignWithMargins="0">
    <oddFooter>&amp;CPàgina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1.1.1.1(D)  (2)</vt:lpstr>
      <vt:lpstr>1.1.1.1 (A)</vt:lpstr>
      <vt:lpstr>1.1.1.1(B)</vt:lpstr>
      <vt:lpstr>1.1.1.1(C)</vt:lpstr>
      <vt:lpstr>1.1.1.1(D) </vt:lpstr>
      <vt:lpstr>Eficiencia</vt:lpstr>
      <vt:lpstr>'1.1.1.1 (A)'!Área_de_impresión</vt:lpstr>
      <vt:lpstr>'1.1.1.1(B)'!Área_de_impresión</vt:lpstr>
      <vt:lpstr>'1.1.1.1(C)'!Área_de_impresión</vt:lpstr>
      <vt:lpstr>'1.1.1.1(D) '!Área_de_impresión</vt:lpstr>
      <vt:lpstr>'1.1.1.1(D)  (2)'!Área_de_impresión</vt:lpstr>
      <vt:lpstr>Eficiencia!Área_de_impresión</vt:lpstr>
      <vt:lpstr>'1.1.1.1 (A)'!Títulos_a_imprimir</vt:lpstr>
      <vt:lpstr>'1.1.1.1(B)'!Títulos_a_imprimir</vt:lpstr>
      <vt:lpstr>'1.1.1.1(C)'!Títulos_a_imprimir</vt:lpstr>
      <vt:lpstr>'1.1.1.1(D) '!Títulos_a_imprimir</vt:lpstr>
      <vt:lpstr>'1.1.1.1(D)  (2)'!Títulos_a_imprimir</vt:lpstr>
      <vt:lpstr>Eficiencia!Títulos_a_imprimir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VIVIANA</dc:creator>
  <cp:lastModifiedBy>jose.cajas</cp:lastModifiedBy>
  <cp:lastPrinted>2013-06-14T15:32:17Z</cp:lastPrinted>
  <dcterms:created xsi:type="dcterms:W3CDTF">2010-09-13T20:37:31Z</dcterms:created>
  <dcterms:modified xsi:type="dcterms:W3CDTF">2016-01-28T15:10:16Z</dcterms:modified>
</cp:coreProperties>
</file>