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00" windowHeight="7755"/>
  </bookViews>
  <sheets>
    <sheet name="FORMATO PLAN ACCION 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7" i="4"/>
  <c r="S17" s="1"/>
  <c r="Q18"/>
  <c r="S18" s="1"/>
  <c r="Q19"/>
  <c r="S19" s="1"/>
  <c r="Q20"/>
  <c r="Q21"/>
  <c r="S21" s="1"/>
  <c r="Q22"/>
  <c r="Q23"/>
  <c r="Q24"/>
  <c r="Q25"/>
  <c r="Q26"/>
  <c r="Q16"/>
  <c r="S20"/>
  <c r="L17"/>
  <c r="L18"/>
  <c r="L19"/>
  <c r="L20"/>
  <c r="L21"/>
  <c r="J17"/>
  <c r="J18"/>
  <c r="J19"/>
  <c r="J20"/>
  <c r="J21"/>
  <c r="Q27" l="1"/>
  <c r="Q28"/>
  <c r="Q29"/>
  <c r="Q30"/>
  <c r="Q31"/>
  <c r="Q58"/>
  <c r="S16" l="1"/>
  <c r="S22"/>
  <c r="S23"/>
  <c r="S24"/>
  <c r="S25"/>
  <c r="S26"/>
  <c r="S27"/>
  <c r="S28"/>
  <c r="S29"/>
  <c r="S30"/>
  <c r="S31"/>
  <c r="S58"/>
  <c r="L16"/>
  <c r="L58"/>
  <c r="J16"/>
  <c r="J58"/>
</calcChain>
</file>

<file path=xl/comments1.xml><?xml version="1.0" encoding="utf-8"?>
<comments xmlns="http://schemas.openxmlformats.org/spreadsheetml/2006/main">
  <authors>
    <author>luis alberto molano lopez</author>
  </authors>
  <commentList>
    <comment ref="T14" authorId="0">
      <text>
        <r>
          <rPr>
            <b/>
            <sz val="9"/>
            <color indexed="81"/>
            <rFont val="Tahoma"/>
            <family val="2"/>
          </rPr>
          <t>campos formulados, NO BORRAR!</t>
        </r>
      </text>
    </comment>
    <comment ref="G15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H15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K15" authorId="0">
      <text>
        <r>
          <rPr>
            <b/>
            <sz val="9"/>
            <color indexed="81"/>
            <rFont val="Tahoma"/>
            <family val="2"/>
          </rPr>
          <t>Registre todos los valores en enteros, inclusive los que estan en formato porcentaje (%).</t>
        </r>
      </text>
    </comment>
    <comment ref="L15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  <comment ref="Q15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  <comment ref="S15" authorId="0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</commentList>
</comments>
</file>

<file path=xl/sharedStrings.xml><?xml version="1.0" encoding="utf-8"?>
<sst xmlns="http://schemas.openxmlformats.org/spreadsheetml/2006/main" count="66" uniqueCount="50">
  <si>
    <t>VIGENCIA:</t>
  </si>
  <si>
    <t>FUNCIONARIO RESPONSABLE:</t>
  </si>
  <si>
    <t># RADICADO BANCO DE PROYECTOS</t>
  </si>
  <si>
    <t>PROPÓSITO ESTRATÉGICO</t>
  </si>
  <si>
    <t>RECURSOS PROPIOS</t>
  </si>
  <si>
    <t>SGP</t>
  </si>
  <si>
    <t>SGR</t>
  </si>
  <si>
    <t>OTROS</t>
  </si>
  <si>
    <t>LINEA BASE 2015</t>
  </si>
  <si>
    <t>META 2019</t>
  </si>
  <si>
    <t>AVANCE META</t>
  </si>
  <si>
    <t>AVANCE % META</t>
  </si>
  <si>
    <t>OBSERVACIONES</t>
  </si>
  <si>
    <t>META DE LA VIGENCIA</t>
  </si>
  <si>
    <t>DEPENDENCIA RESPONSABLE:</t>
  </si>
  <si>
    <t>FECHA DE EVALUACION</t>
  </si>
  <si>
    <t>DATOS DEL PROYECTO</t>
  </si>
  <si>
    <t xml:space="preserve">NOMBRE </t>
  </si>
  <si>
    <t>% DE LA META DEL PDM</t>
  </si>
  <si>
    <t>EJECUCION FINANCIERA</t>
  </si>
  <si>
    <t xml:space="preserve">%  EJECUCION </t>
  </si>
  <si>
    <t>VALOR ($)</t>
  </si>
  <si>
    <t>INVERSION DEL PROYECTO ($)</t>
  </si>
  <si>
    <t xml:space="preserve">TOTAL APROPIADO </t>
  </si>
  <si>
    <t>FUNCIONARIO DE APOYO:</t>
  </si>
  <si>
    <t xml:space="preserve">TOTAL INVERSION DEL PROYECTO </t>
  </si>
  <si>
    <t>INDICADORES DE PRODUCTO IMPACTADOS</t>
  </si>
  <si>
    <t xml:space="preserve">NOMBRE  </t>
  </si>
  <si>
    <t xml:space="preserve">UNIDAD DE MEDIDA </t>
  </si>
  <si>
    <t>AVANCE DE LA META DURANTE LA VIGENCIA</t>
  </si>
  <si>
    <t xml:space="preserve">MATRIZ DE PLAN DE ACCION </t>
  </si>
  <si>
    <t>SECRETARIA DE  INFRAESTRUCTURA</t>
  </si>
  <si>
    <t>MARIA EUGENIA TRUJILLO SOLARTE</t>
  </si>
  <si>
    <t>FANNY AMPARO DORADO DORADO</t>
  </si>
  <si>
    <t>Implementacion al programa de transporte infraestructura vial  para la conservacion  de infraestructura urbana de transporte con recursos de inversion directa en el Municipio de Popayan</t>
  </si>
  <si>
    <t>17-9-198-001-01868</t>
  </si>
  <si>
    <t xml:space="preserve">kilometros </t>
  </si>
  <si>
    <t xml:space="preserve">implementacion del programa de transporte "infraestructura vial" para la conservacion de infraestructura rural de Popayan </t>
  </si>
  <si>
    <t>17-9-19-001-01871</t>
  </si>
  <si>
    <t>kilometros-placa huella</t>
  </si>
  <si>
    <t>implementacion del programa de infraestructura y habitat "valorizate con el cambi" para el estatuto de valorizacion en el municipio de Popayan.</t>
  </si>
  <si>
    <t>17-9-19-001-01877</t>
  </si>
  <si>
    <t>implementacion del programa de vivienda "gestion integral del habitat" en el municipio de Popayan.</t>
  </si>
  <si>
    <t>17-9-19-001-01875</t>
  </si>
  <si>
    <t>unidad</t>
  </si>
  <si>
    <t>implementacion del programa de transporte "infraestructura vial" para la conservacion de infraestructura urbana de transporte en el municipio de Popayan.</t>
  </si>
  <si>
    <t>17-9-19-001-01868</t>
  </si>
  <si>
    <t>conservacion de vias urbanas del programa de transporte "infraestructura vial" en el municipio de Popayan.</t>
  </si>
  <si>
    <t>17-9-19-001-01890</t>
  </si>
  <si>
    <t>kilometros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</si>
</sst>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72">
    <xf numFmtId="0" fontId="0" fillId="0" borderId="0" xfId="0"/>
    <xf numFmtId="0" fontId="1" fillId="4" borderId="0" xfId="0" applyFont="1" applyFill="1" applyAlignment="1">
      <alignment wrapText="1"/>
    </xf>
    <xf numFmtId="0" fontId="0" fillId="4" borderId="0" xfId="0" applyFill="1"/>
    <xf numFmtId="0" fontId="1" fillId="4" borderId="0" xfId="0" applyFont="1" applyFill="1" applyBorder="1" applyAlignment="1">
      <alignment horizontal="left" wrapText="1"/>
    </xf>
    <xf numFmtId="0" fontId="1" fillId="4" borderId="0" xfId="0" applyFont="1" applyFill="1" applyBorder="1" applyAlignment="1">
      <alignment horizontal="center" wrapText="1"/>
    </xf>
    <xf numFmtId="0" fontId="2" fillId="4" borderId="0" xfId="0" applyFont="1" applyFill="1" applyBorder="1" applyAlignment="1">
      <alignment horizontal="center" vertical="center" wrapText="1"/>
    </xf>
    <xf numFmtId="9" fontId="1" fillId="4" borderId="1" xfId="2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wrapText="1"/>
    </xf>
    <xf numFmtId="38" fontId="1" fillId="4" borderId="1" xfId="1" applyNumberFormat="1" applyFont="1" applyFill="1" applyBorder="1" applyAlignment="1">
      <alignment horizontal="center" vertical="center" wrapText="1"/>
    </xf>
    <xf numFmtId="38" fontId="1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left" wrapText="1"/>
    </xf>
    <xf numFmtId="15" fontId="1" fillId="4" borderId="1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164" fontId="1" fillId="4" borderId="0" xfId="0" applyNumberFormat="1" applyFont="1" applyFill="1" applyAlignment="1">
      <alignment wrapText="1"/>
    </xf>
    <xf numFmtId="0" fontId="1" fillId="4" borderId="0" xfId="0" applyFont="1" applyFill="1" applyBorder="1" applyAlignment="1">
      <alignment horizontal="lef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2" fillId="4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9" fontId="1" fillId="4" borderId="0" xfId="2" applyFont="1" applyFill="1" applyBorder="1" applyAlignment="1">
      <alignment horizontal="center" vertical="center" wrapText="1"/>
    </xf>
    <xf numFmtId="9" fontId="2" fillId="4" borderId="0" xfId="2" applyFont="1" applyFill="1" applyBorder="1" applyAlignment="1">
      <alignment horizontal="center" vertical="center" wrapText="1"/>
    </xf>
    <xf numFmtId="43" fontId="1" fillId="4" borderId="0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vertical="top"/>
    </xf>
    <xf numFmtId="0" fontId="2" fillId="4" borderId="9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1" fillId="4" borderId="11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left" vertical="center" wrapText="1"/>
    </xf>
    <xf numFmtId="0" fontId="1" fillId="4" borderId="8" xfId="0" applyFont="1" applyFill="1" applyBorder="1" applyAlignment="1">
      <alignment horizontal="center" vertical="center" wrapText="1"/>
    </xf>
    <xf numFmtId="9" fontId="1" fillId="4" borderId="8" xfId="2" applyFont="1" applyFill="1" applyBorder="1" applyAlignment="1">
      <alignment horizontal="center" vertical="center" wrapText="1"/>
    </xf>
    <xf numFmtId="38" fontId="1" fillId="4" borderId="8" xfId="0" applyNumberFormat="1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vertical="top"/>
    </xf>
    <xf numFmtId="0" fontId="1" fillId="4" borderId="1" xfId="0" applyFont="1" applyFill="1" applyBorder="1" applyAlignment="1">
      <alignment horizontal="left" vertical="center" wrapText="1"/>
    </xf>
    <xf numFmtId="0" fontId="0" fillId="4" borderId="0" xfId="0" applyFill="1" applyBorder="1"/>
    <xf numFmtId="38" fontId="6" fillId="4" borderId="1" xfId="1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20" xfId="0" applyFont="1" applyFill="1" applyBorder="1" applyAlignment="1">
      <alignment horizontal="left" vertical="center" wrapText="1"/>
    </xf>
    <xf numFmtId="0" fontId="1" fillId="4" borderId="21" xfId="0" applyFont="1" applyFill="1" applyBorder="1" applyAlignment="1">
      <alignment horizontal="left" vertical="center" wrapText="1"/>
    </xf>
    <xf numFmtId="0" fontId="1" fillId="4" borderId="21" xfId="0" applyFont="1" applyFill="1" applyBorder="1" applyAlignment="1">
      <alignment horizontal="center" vertical="center" wrapText="1"/>
    </xf>
    <xf numFmtId="9" fontId="1" fillId="4" borderId="21" xfId="2" applyFont="1" applyFill="1" applyBorder="1" applyAlignment="1">
      <alignment horizontal="center" vertical="center" wrapText="1"/>
    </xf>
    <xf numFmtId="38" fontId="1" fillId="4" borderId="21" xfId="0" applyNumberFormat="1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vertical="top"/>
    </xf>
    <xf numFmtId="0" fontId="1" fillId="4" borderId="23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>
      <alignment horizontal="center" vertical="top"/>
    </xf>
    <xf numFmtId="0" fontId="4" fillId="4" borderId="14" xfId="0" applyFont="1" applyFill="1" applyBorder="1" applyAlignment="1">
      <alignment horizontal="center" vertical="top"/>
    </xf>
    <xf numFmtId="0" fontId="4" fillId="4" borderId="5" xfId="0" applyFont="1" applyFill="1" applyBorder="1" applyAlignment="1">
      <alignment horizontal="center" vertical="top"/>
    </xf>
    <xf numFmtId="0" fontId="1" fillId="4" borderId="0" xfId="0" applyFont="1" applyFill="1" applyAlignment="1">
      <alignment horizontal="left" vertical="center" wrapText="1"/>
    </xf>
    <xf numFmtId="0" fontId="1" fillId="4" borderId="2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2" fillId="5" borderId="17" xfId="0" applyFont="1" applyFill="1" applyBorder="1" applyAlignment="1">
      <alignment horizontal="center" vertical="center" wrapText="1"/>
    </xf>
    <xf numFmtId="0" fontId="2" fillId="6" borderId="18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ual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V71"/>
  <sheetViews>
    <sheetView tabSelected="1" topLeftCell="B1" zoomScaleNormal="100" workbookViewId="0">
      <selection activeCell="E15" sqref="E15"/>
    </sheetView>
  </sheetViews>
  <sheetFormatPr baseColWidth="10" defaultRowHeight="15"/>
  <cols>
    <col min="1" max="1" width="2.85546875" style="2" customWidth="1"/>
    <col min="2" max="2" width="38.7109375" style="2" customWidth="1"/>
    <col min="3" max="3" width="34.42578125" style="2" customWidth="1"/>
    <col min="4" max="4" width="28.140625" style="2" customWidth="1"/>
    <col min="5" max="5" width="56.5703125" style="2" customWidth="1"/>
    <col min="6" max="6" width="18.140625" style="2" customWidth="1"/>
    <col min="7" max="7" width="17.140625" style="2" customWidth="1"/>
    <col min="8" max="8" width="13.85546875" style="2" customWidth="1"/>
    <col min="9" max="9" width="21.42578125" style="2" customWidth="1"/>
    <col min="10" max="10" width="18.5703125" style="2" customWidth="1"/>
    <col min="11" max="11" width="15.28515625" style="2" customWidth="1"/>
    <col min="12" max="12" width="19" style="2" customWidth="1"/>
    <col min="13" max="13" width="15.28515625" style="2" customWidth="1"/>
    <col min="14" max="14" width="11.7109375" style="2" bestFit="1" customWidth="1"/>
    <col min="15" max="15" width="12.28515625" style="2" customWidth="1"/>
    <col min="16" max="16" width="9.7109375" style="2" bestFit="1" customWidth="1"/>
    <col min="17" max="17" width="17.140625" style="2" customWidth="1"/>
    <col min="18" max="18" width="14.7109375" style="2" customWidth="1"/>
    <col min="19" max="19" width="15.85546875" style="2" customWidth="1"/>
    <col min="20" max="20" width="13" style="2" customWidth="1"/>
    <col min="21" max="21" width="16.5703125" style="2" customWidth="1"/>
    <col min="22" max="22" width="21.7109375" style="2" customWidth="1"/>
    <col min="23" max="23" width="3.7109375" style="2" customWidth="1"/>
    <col min="24" max="24" width="23.140625" style="2" customWidth="1"/>
    <col min="25" max="16384" width="11.42578125" style="2"/>
  </cols>
  <sheetData>
    <row r="1" spans="2:22" ht="15.75" thickBot="1"/>
    <row r="2" spans="2:22" ht="19.5" customHeight="1" thickBot="1">
      <c r="B2" s="50" t="s">
        <v>30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2"/>
    </row>
    <row r="4" spans="2:22" ht="26.25" customHeight="1">
      <c r="B4" s="58" t="s">
        <v>0</v>
      </c>
      <c r="C4" s="59"/>
      <c r="D4" s="15">
        <v>2017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2:22" ht="10.5" customHeight="1">
      <c r="E5" s="3"/>
      <c r="F5" s="4"/>
      <c r="G5" s="4"/>
      <c r="H5" s="4"/>
      <c r="I5" s="4"/>
      <c r="J5" s="4"/>
      <c r="K5" s="4"/>
      <c r="L5" s="4"/>
      <c r="M5" s="4"/>
      <c r="N5" s="3"/>
      <c r="O5" s="3"/>
      <c r="P5" s="3"/>
      <c r="Q5" s="3"/>
      <c r="R5" s="3"/>
      <c r="S5" s="3"/>
      <c r="T5" s="3"/>
      <c r="U5" s="3"/>
    </row>
    <row r="6" spans="2:22" ht="21.75" customHeight="1">
      <c r="B6" s="53" t="s">
        <v>14</v>
      </c>
      <c r="C6" s="53"/>
      <c r="D6" s="54" t="s">
        <v>31</v>
      </c>
      <c r="E6" s="55"/>
      <c r="F6" s="55"/>
      <c r="G6" s="56"/>
      <c r="H6" s="8"/>
      <c r="I6" s="8"/>
      <c r="J6" s="8"/>
      <c r="K6" s="8"/>
      <c r="L6" s="8"/>
      <c r="M6" s="8"/>
      <c r="N6" s="3"/>
      <c r="O6" s="3"/>
      <c r="P6" s="3"/>
      <c r="Q6" s="3"/>
      <c r="R6" s="3"/>
      <c r="S6" s="3"/>
      <c r="T6" s="3"/>
      <c r="U6" s="3"/>
    </row>
    <row r="7" spans="2:22" ht="12.75" customHeight="1">
      <c r="B7" s="1"/>
      <c r="C7" s="7"/>
      <c r="D7" s="7"/>
      <c r="E7" s="18"/>
      <c r="F7" s="19"/>
      <c r="G7" s="18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2:22" ht="21.75" customHeight="1">
      <c r="B8" s="53" t="s">
        <v>1</v>
      </c>
      <c r="C8" s="53"/>
      <c r="D8" s="57" t="s">
        <v>32</v>
      </c>
      <c r="E8" s="57"/>
      <c r="F8" s="57"/>
      <c r="G8" s="57"/>
      <c r="H8" s="4"/>
      <c r="I8" s="4"/>
      <c r="J8" s="4"/>
      <c r="K8" s="4"/>
      <c r="L8" s="4"/>
      <c r="M8" s="4"/>
      <c r="N8" s="3"/>
      <c r="O8" s="3"/>
      <c r="P8" s="3"/>
      <c r="Q8" s="3"/>
      <c r="R8" s="3"/>
      <c r="S8" s="3"/>
      <c r="T8" s="3"/>
      <c r="U8" s="3"/>
    </row>
    <row r="9" spans="2:22" ht="11.25" customHeight="1">
      <c r="B9" s="12"/>
      <c r="C9" s="12"/>
      <c r="D9" s="18"/>
      <c r="E9" s="18"/>
      <c r="F9" s="18"/>
      <c r="G9" s="18"/>
      <c r="H9" s="4"/>
      <c r="I9" s="4"/>
      <c r="J9" s="4"/>
      <c r="K9" s="4"/>
      <c r="L9" s="4"/>
      <c r="M9" s="4"/>
      <c r="N9" s="3"/>
      <c r="O9" s="3"/>
      <c r="P9" s="3"/>
      <c r="Q9" s="3"/>
      <c r="R9" s="3"/>
      <c r="S9" s="3"/>
      <c r="T9" s="3"/>
      <c r="U9" s="3"/>
    </row>
    <row r="10" spans="2:22" ht="26.25" customHeight="1">
      <c r="B10" s="53" t="s">
        <v>24</v>
      </c>
      <c r="C10" s="53"/>
      <c r="D10" s="57" t="s">
        <v>33</v>
      </c>
      <c r="E10" s="57"/>
      <c r="F10" s="57"/>
      <c r="G10" s="57"/>
      <c r="H10" s="4"/>
      <c r="I10" s="4"/>
      <c r="J10" s="4"/>
      <c r="K10" s="4"/>
      <c r="L10" s="4"/>
      <c r="M10" s="4"/>
      <c r="N10" s="3"/>
      <c r="O10" s="3"/>
      <c r="P10" s="3"/>
      <c r="Q10" s="3"/>
      <c r="R10" s="3"/>
      <c r="S10" s="3"/>
      <c r="T10" s="3"/>
      <c r="U10" s="3"/>
    </row>
    <row r="11" spans="2:22" ht="11.25" customHeight="1">
      <c r="B11" s="12"/>
      <c r="C11" s="12"/>
      <c r="D11" s="4"/>
      <c r="E11" s="4"/>
      <c r="F11" s="4"/>
      <c r="G11" s="4"/>
      <c r="H11" s="4"/>
      <c r="I11" s="4"/>
      <c r="J11" s="4"/>
      <c r="K11" s="4"/>
      <c r="L11" s="4"/>
      <c r="M11" s="4"/>
      <c r="N11" s="3"/>
      <c r="O11" s="3"/>
      <c r="P11" s="3"/>
      <c r="Q11" s="3"/>
      <c r="R11" s="3"/>
      <c r="S11" s="3"/>
      <c r="T11" s="3"/>
      <c r="U11" s="3"/>
    </row>
    <row r="12" spans="2:22" ht="21.75" customHeight="1">
      <c r="B12" s="53" t="s">
        <v>15</v>
      </c>
      <c r="C12" s="53"/>
      <c r="D12" s="13"/>
      <c r="H12" s="4"/>
      <c r="I12" s="4"/>
      <c r="J12" s="4"/>
      <c r="K12" s="4"/>
      <c r="L12" s="27"/>
      <c r="M12" s="4"/>
      <c r="N12" s="3"/>
      <c r="O12" s="3"/>
      <c r="P12" s="3"/>
      <c r="Q12" s="3"/>
      <c r="R12" s="3"/>
      <c r="S12" s="3"/>
      <c r="T12" s="3"/>
      <c r="U12" s="3"/>
    </row>
    <row r="13" spans="2:22" ht="15.75" customHeight="1" thickBot="1">
      <c r="H13" s="1"/>
      <c r="I13" s="1"/>
      <c r="J13" s="1"/>
      <c r="K13" s="1"/>
      <c r="L13" s="1"/>
      <c r="M13" s="1"/>
      <c r="N13" s="1"/>
      <c r="O13" s="1"/>
      <c r="P13" s="1"/>
      <c r="Q13" s="1"/>
      <c r="R13" s="17"/>
      <c r="S13" s="1"/>
      <c r="T13" s="1"/>
      <c r="U13" s="1"/>
    </row>
    <row r="14" spans="2:22" ht="27" customHeight="1">
      <c r="B14" s="62" t="s">
        <v>16</v>
      </c>
      <c r="C14" s="63"/>
      <c r="D14" s="64"/>
      <c r="E14" s="60" t="s">
        <v>26</v>
      </c>
      <c r="F14" s="60"/>
      <c r="G14" s="60"/>
      <c r="H14" s="60"/>
      <c r="I14" s="71" t="s">
        <v>29</v>
      </c>
      <c r="J14" s="63"/>
      <c r="K14" s="63"/>
      <c r="L14" s="64"/>
      <c r="M14" s="60" t="s">
        <v>22</v>
      </c>
      <c r="N14" s="60"/>
      <c r="O14" s="60"/>
      <c r="P14" s="60"/>
      <c r="Q14" s="60"/>
      <c r="R14" s="70" t="s">
        <v>19</v>
      </c>
      <c r="S14" s="70"/>
      <c r="T14" s="65" t="s">
        <v>25</v>
      </c>
      <c r="U14" s="66"/>
      <c r="V14" s="67" t="s">
        <v>12</v>
      </c>
    </row>
    <row r="15" spans="2:22" ht="36.75" customHeight="1">
      <c r="B15" s="29" t="s">
        <v>17</v>
      </c>
      <c r="C15" s="22" t="s">
        <v>3</v>
      </c>
      <c r="D15" s="22" t="s">
        <v>2</v>
      </c>
      <c r="E15" s="23" t="s">
        <v>27</v>
      </c>
      <c r="F15" s="23" t="s">
        <v>28</v>
      </c>
      <c r="G15" s="23" t="s">
        <v>8</v>
      </c>
      <c r="H15" s="23" t="s">
        <v>9</v>
      </c>
      <c r="I15" s="22" t="s">
        <v>13</v>
      </c>
      <c r="J15" s="28" t="s">
        <v>18</v>
      </c>
      <c r="K15" s="22" t="s">
        <v>10</v>
      </c>
      <c r="L15" s="11" t="s">
        <v>11</v>
      </c>
      <c r="M15" s="23" t="s">
        <v>4</v>
      </c>
      <c r="N15" s="23" t="s">
        <v>5</v>
      </c>
      <c r="O15" s="23" t="s">
        <v>6</v>
      </c>
      <c r="P15" s="23" t="s">
        <v>7</v>
      </c>
      <c r="Q15" s="16" t="s">
        <v>23</v>
      </c>
      <c r="R15" s="22" t="s">
        <v>21</v>
      </c>
      <c r="S15" s="11" t="s">
        <v>20</v>
      </c>
      <c r="T15" s="23" t="s">
        <v>21</v>
      </c>
      <c r="U15" s="23" t="s">
        <v>20</v>
      </c>
      <c r="V15" s="68"/>
    </row>
    <row r="16" spans="2:22" ht="81" customHeight="1">
      <c r="B16" s="31" t="s">
        <v>34</v>
      </c>
      <c r="C16" s="31" t="s">
        <v>34</v>
      </c>
      <c r="D16" s="24" t="s">
        <v>35</v>
      </c>
      <c r="E16" s="31" t="s">
        <v>34</v>
      </c>
      <c r="F16" s="21" t="s">
        <v>36</v>
      </c>
      <c r="G16" s="21">
        <v>1.5</v>
      </c>
      <c r="H16" s="21">
        <v>4</v>
      </c>
      <c r="I16" s="21">
        <v>1</v>
      </c>
      <c r="J16" s="6">
        <f t="shared" ref="J16:J58" si="0">+I16/H16</f>
        <v>0.25</v>
      </c>
      <c r="K16" s="21"/>
      <c r="L16" s="6">
        <f t="shared" ref="L16:L58" si="1">+K16/I16</f>
        <v>0</v>
      </c>
      <c r="M16" s="10">
        <v>547357748</v>
      </c>
      <c r="N16" s="10"/>
      <c r="O16" s="10"/>
      <c r="P16" s="10"/>
      <c r="Q16" s="41">
        <f>SUM(M16:P16)</f>
        <v>547357748</v>
      </c>
      <c r="R16" s="10"/>
      <c r="S16" s="6">
        <f t="shared" ref="S16:S58" si="2">+R16/Q16</f>
        <v>0</v>
      </c>
      <c r="T16" s="10"/>
      <c r="U16" s="6"/>
      <c r="V16" s="30"/>
    </row>
    <row r="17" spans="2:22" ht="51">
      <c r="B17" s="31" t="s">
        <v>37</v>
      </c>
      <c r="C17" s="31" t="s">
        <v>37</v>
      </c>
      <c r="D17" s="39" t="s">
        <v>38</v>
      </c>
      <c r="E17" s="31" t="s">
        <v>37</v>
      </c>
      <c r="F17" s="21" t="s">
        <v>39</v>
      </c>
      <c r="G17" s="21">
        <v>3</v>
      </c>
      <c r="H17" s="21">
        <v>6</v>
      </c>
      <c r="I17" s="21">
        <v>1</v>
      </c>
      <c r="J17" s="6">
        <f t="shared" si="0"/>
        <v>0.16666666666666666</v>
      </c>
      <c r="K17" s="21"/>
      <c r="L17" s="6">
        <f t="shared" si="1"/>
        <v>0</v>
      </c>
      <c r="M17" s="10">
        <v>324178700</v>
      </c>
      <c r="N17" s="10"/>
      <c r="O17" s="10"/>
      <c r="P17" s="10"/>
      <c r="Q17" s="41">
        <f t="shared" ref="Q17:Q26" si="3">SUM(M17:P17)</f>
        <v>324178700</v>
      </c>
      <c r="R17" s="10"/>
      <c r="S17" s="6">
        <f t="shared" si="2"/>
        <v>0</v>
      </c>
      <c r="T17" s="10"/>
      <c r="U17" s="6"/>
      <c r="V17" s="30"/>
    </row>
    <row r="18" spans="2:22" ht="63.75">
      <c r="B18" s="31" t="s">
        <v>40</v>
      </c>
      <c r="C18" s="31" t="s">
        <v>40</v>
      </c>
      <c r="D18" s="39" t="s">
        <v>41</v>
      </c>
      <c r="E18" s="31" t="s">
        <v>40</v>
      </c>
      <c r="F18" s="21" t="s">
        <v>44</v>
      </c>
      <c r="G18" s="21">
        <v>0</v>
      </c>
      <c r="H18" s="21">
        <v>1</v>
      </c>
      <c r="I18" s="21">
        <v>1</v>
      </c>
      <c r="J18" s="6">
        <f t="shared" si="0"/>
        <v>1</v>
      </c>
      <c r="K18" s="21"/>
      <c r="L18" s="6">
        <f t="shared" si="1"/>
        <v>0</v>
      </c>
      <c r="M18" s="10">
        <v>200500000</v>
      </c>
      <c r="N18" s="10"/>
      <c r="O18" s="10"/>
      <c r="P18" s="10"/>
      <c r="Q18" s="41">
        <f t="shared" si="3"/>
        <v>200500000</v>
      </c>
      <c r="R18" s="10"/>
      <c r="S18" s="6">
        <f t="shared" si="2"/>
        <v>0</v>
      </c>
      <c r="T18" s="10"/>
      <c r="U18" s="6"/>
      <c r="V18" s="30"/>
    </row>
    <row r="19" spans="2:22" ht="51">
      <c r="B19" s="31" t="s">
        <v>42</v>
      </c>
      <c r="C19" s="31" t="s">
        <v>42</v>
      </c>
      <c r="D19" s="39" t="s">
        <v>43</v>
      </c>
      <c r="E19" s="31" t="s">
        <v>42</v>
      </c>
      <c r="F19" s="21" t="s">
        <v>44</v>
      </c>
      <c r="G19" s="21">
        <v>0</v>
      </c>
      <c r="H19" s="21">
        <v>1</v>
      </c>
      <c r="I19" s="21">
        <v>1</v>
      </c>
      <c r="J19" s="6">
        <f t="shared" si="0"/>
        <v>1</v>
      </c>
      <c r="K19" s="21"/>
      <c r="L19" s="6">
        <f t="shared" si="1"/>
        <v>0</v>
      </c>
      <c r="M19" s="10">
        <v>4920602044</v>
      </c>
      <c r="N19" s="10"/>
      <c r="O19" s="10"/>
      <c r="P19" s="10"/>
      <c r="Q19" s="41">
        <f t="shared" si="3"/>
        <v>4920602044</v>
      </c>
      <c r="R19" s="10"/>
      <c r="S19" s="6">
        <f t="shared" si="2"/>
        <v>0</v>
      </c>
      <c r="T19" s="10"/>
      <c r="U19" s="6"/>
      <c r="V19" s="30"/>
    </row>
    <row r="20" spans="2:22" ht="63.75">
      <c r="B20" s="31" t="s">
        <v>45</v>
      </c>
      <c r="C20" s="31" t="s">
        <v>45</v>
      </c>
      <c r="D20" s="39" t="s">
        <v>46</v>
      </c>
      <c r="E20" s="31" t="s">
        <v>45</v>
      </c>
      <c r="F20" s="21" t="s">
        <v>36</v>
      </c>
      <c r="G20" s="21">
        <v>1.5</v>
      </c>
      <c r="H20" s="21">
        <v>4</v>
      </c>
      <c r="I20" s="21">
        <v>1</v>
      </c>
      <c r="J20" s="6">
        <f t="shared" si="0"/>
        <v>0.25</v>
      </c>
      <c r="K20" s="21"/>
      <c r="L20" s="6">
        <f t="shared" si="1"/>
        <v>0</v>
      </c>
      <c r="M20" s="10">
        <v>4920602044</v>
      </c>
      <c r="N20" s="10"/>
      <c r="O20" s="10"/>
      <c r="P20" s="10"/>
      <c r="Q20" s="41">
        <f t="shared" si="3"/>
        <v>4920602044</v>
      </c>
      <c r="R20" s="10"/>
      <c r="S20" s="6">
        <f t="shared" si="2"/>
        <v>0</v>
      </c>
      <c r="T20" s="10"/>
      <c r="U20" s="6"/>
      <c r="V20" s="30"/>
    </row>
    <row r="21" spans="2:22" ht="51">
      <c r="B21" s="31" t="s">
        <v>47</v>
      </c>
      <c r="C21" s="31" t="s">
        <v>47</v>
      </c>
      <c r="D21" s="39" t="s">
        <v>48</v>
      </c>
      <c r="E21" s="31" t="s">
        <v>47</v>
      </c>
      <c r="F21" s="21" t="s">
        <v>49</v>
      </c>
      <c r="G21" s="21">
        <v>1.5</v>
      </c>
      <c r="H21" s="21">
        <v>4</v>
      </c>
      <c r="I21" s="21">
        <v>1</v>
      </c>
      <c r="J21" s="6">
        <f t="shared" si="0"/>
        <v>0.25</v>
      </c>
      <c r="K21" s="21"/>
      <c r="L21" s="6">
        <f t="shared" si="1"/>
        <v>0</v>
      </c>
      <c r="M21" s="10">
        <v>1196474869</v>
      </c>
      <c r="N21" s="10"/>
      <c r="O21" s="10"/>
      <c r="P21" s="10"/>
      <c r="Q21" s="41">
        <f t="shared" si="3"/>
        <v>1196474869</v>
      </c>
      <c r="R21" s="10"/>
      <c r="S21" s="6">
        <f t="shared" si="2"/>
        <v>0</v>
      </c>
      <c r="T21" s="10"/>
      <c r="U21" s="6"/>
      <c r="V21" s="30"/>
    </row>
    <row r="22" spans="2:22">
      <c r="B22" s="31"/>
      <c r="C22" s="31"/>
      <c r="D22" s="42"/>
      <c r="E22" s="21"/>
      <c r="F22" s="21"/>
      <c r="G22" s="21"/>
      <c r="H22" s="21"/>
      <c r="I22" s="21"/>
      <c r="J22" s="6"/>
      <c r="K22" s="21"/>
      <c r="L22" s="6"/>
      <c r="M22" s="10"/>
      <c r="N22" s="10"/>
      <c r="O22" s="10"/>
      <c r="P22" s="10"/>
      <c r="Q22" s="41">
        <f t="shared" si="3"/>
        <v>0</v>
      </c>
      <c r="R22" s="10"/>
      <c r="S22" s="6" t="e">
        <f t="shared" si="2"/>
        <v>#DIV/0!</v>
      </c>
      <c r="T22" s="10"/>
      <c r="U22" s="6"/>
      <c r="V22" s="30"/>
    </row>
    <row r="23" spans="2:22">
      <c r="B23" s="32"/>
      <c r="C23" s="32"/>
      <c r="D23" s="24"/>
      <c r="E23" s="21"/>
      <c r="F23" s="21"/>
      <c r="G23" s="21"/>
      <c r="H23" s="21"/>
      <c r="I23" s="21"/>
      <c r="J23" s="6"/>
      <c r="K23" s="21"/>
      <c r="L23" s="6"/>
      <c r="M23" s="10"/>
      <c r="N23" s="10"/>
      <c r="O23" s="10"/>
      <c r="P23" s="10"/>
      <c r="Q23" s="41">
        <f t="shared" si="3"/>
        <v>0</v>
      </c>
      <c r="R23" s="10"/>
      <c r="S23" s="6" t="e">
        <f t="shared" si="2"/>
        <v>#DIV/0!</v>
      </c>
      <c r="T23" s="10"/>
      <c r="U23" s="6"/>
      <c r="V23" s="30"/>
    </row>
    <row r="24" spans="2:22">
      <c r="B24" s="32"/>
      <c r="C24" s="32"/>
      <c r="D24" s="24"/>
      <c r="E24" s="21"/>
      <c r="F24" s="21"/>
      <c r="G24" s="21"/>
      <c r="H24" s="21"/>
      <c r="I24" s="21"/>
      <c r="J24" s="6"/>
      <c r="K24" s="21"/>
      <c r="L24" s="6"/>
      <c r="M24" s="10"/>
      <c r="N24" s="10"/>
      <c r="O24" s="10"/>
      <c r="P24" s="10"/>
      <c r="Q24" s="41">
        <f t="shared" si="3"/>
        <v>0</v>
      </c>
      <c r="R24" s="10"/>
      <c r="S24" s="6" t="e">
        <f t="shared" si="2"/>
        <v>#DIV/0!</v>
      </c>
      <c r="T24" s="10"/>
      <c r="U24" s="6"/>
      <c r="V24" s="30"/>
    </row>
    <row r="25" spans="2:22">
      <c r="B25" s="32"/>
      <c r="C25" s="32"/>
      <c r="D25" s="24"/>
      <c r="E25" s="21"/>
      <c r="F25" s="21"/>
      <c r="G25" s="21"/>
      <c r="H25" s="21"/>
      <c r="I25" s="21"/>
      <c r="J25" s="6"/>
      <c r="K25" s="21"/>
      <c r="L25" s="6"/>
      <c r="M25" s="10"/>
      <c r="N25" s="10"/>
      <c r="O25" s="10"/>
      <c r="P25" s="10"/>
      <c r="Q25" s="41">
        <f t="shared" si="3"/>
        <v>0</v>
      </c>
      <c r="R25" s="10"/>
      <c r="S25" s="6" t="e">
        <f t="shared" si="2"/>
        <v>#DIV/0!</v>
      </c>
      <c r="T25" s="10"/>
      <c r="U25" s="6"/>
      <c r="V25" s="30"/>
    </row>
    <row r="26" spans="2:22">
      <c r="B26" s="32"/>
      <c r="C26" s="32"/>
      <c r="D26" s="24"/>
      <c r="E26" s="21"/>
      <c r="F26" s="21"/>
      <c r="G26" s="21"/>
      <c r="H26" s="21"/>
      <c r="I26" s="21"/>
      <c r="J26" s="6"/>
      <c r="K26" s="21"/>
      <c r="L26" s="6"/>
      <c r="M26" s="10"/>
      <c r="N26" s="10"/>
      <c r="O26" s="10"/>
      <c r="P26" s="10"/>
      <c r="Q26" s="41">
        <f t="shared" si="3"/>
        <v>0</v>
      </c>
      <c r="R26" s="10"/>
      <c r="S26" s="6" t="e">
        <f t="shared" si="2"/>
        <v>#DIV/0!</v>
      </c>
      <c r="T26" s="10"/>
      <c r="U26" s="6"/>
      <c r="V26" s="30"/>
    </row>
    <row r="27" spans="2:22">
      <c r="B27" s="32"/>
      <c r="C27" s="32"/>
      <c r="D27" s="24"/>
      <c r="E27" s="21"/>
      <c r="F27" s="21"/>
      <c r="G27" s="21"/>
      <c r="H27" s="21"/>
      <c r="I27" s="21"/>
      <c r="J27" s="6"/>
      <c r="K27" s="21"/>
      <c r="L27" s="6"/>
      <c r="M27" s="10"/>
      <c r="N27" s="10"/>
      <c r="O27" s="10"/>
      <c r="P27" s="10"/>
      <c r="Q27" s="9">
        <f t="shared" ref="Q27:Q58" si="4">+SUM(M27:P27)</f>
        <v>0</v>
      </c>
      <c r="R27" s="10"/>
      <c r="S27" s="6" t="e">
        <f t="shared" si="2"/>
        <v>#DIV/0!</v>
      </c>
      <c r="T27" s="10"/>
      <c r="U27" s="6"/>
      <c r="V27" s="30"/>
    </row>
    <row r="28" spans="2:22">
      <c r="B28" s="32"/>
      <c r="C28" s="32"/>
      <c r="D28" s="24"/>
      <c r="E28" s="21"/>
      <c r="F28" s="21"/>
      <c r="G28" s="21"/>
      <c r="H28" s="21"/>
      <c r="I28" s="21"/>
      <c r="J28" s="6"/>
      <c r="K28" s="21"/>
      <c r="L28" s="6"/>
      <c r="M28" s="10"/>
      <c r="N28" s="10"/>
      <c r="O28" s="10"/>
      <c r="P28" s="10"/>
      <c r="Q28" s="9">
        <f t="shared" si="4"/>
        <v>0</v>
      </c>
      <c r="R28" s="10"/>
      <c r="S28" s="6" t="e">
        <f t="shared" si="2"/>
        <v>#DIV/0!</v>
      </c>
      <c r="T28" s="10"/>
      <c r="U28" s="6"/>
      <c r="V28" s="30"/>
    </row>
    <row r="29" spans="2:22">
      <c r="B29" s="32"/>
      <c r="C29" s="32"/>
      <c r="D29" s="24"/>
      <c r="E29" s="21"/>
      <c r="F29" s="21"/>
      <c r="G29" s="21"/>
      <c r="H29" s="21"/>
      <c r="I29" s="21"/>
      <c r="J29" s="6"/>
      <c r="K29" s="21"/>
      <c r="L29" s="6"/>
      <c r="M29" s="10"/>
      <c r="N29" s="10"/>
      <c r="O29" s="10"/>
      <c r="P29" s="10"/>
      <c r="Q29" s="9">
        <f t="shared" si="4"/>
        <v>0</v>
      </c>
      <c r="R29" s="10"/>
      <c r="S29" s="6" t="e">
        <f t="shared" si="2"/>
        <v>#DIV/0!</v>
      </c>
      <c r="T29" s="10"/>
      <c r="U29" s="6"/>
      <c r="V29" s="30"/>
    </row>
    <row r="30" spans="2:22">
      <c r="B30" s="32"/>
      <c r="C30" s="32"/>
      <c r="D30" s="24"/>
      <c r="E30" s="21"/>
      <c r="F30" s="21"/>
      <c r="G30" s="21"/>
      <c r="H30" s="21"/>
      <c r="I30" s="21"/>
      <c r="J30" s="6"/>
      <c r="K30" s="21"/>
      <c r="L30" s="6"/>
      <c r="M30" s="10"/>
      <c r="N30" s="10"/>
      <c r="O30" s="10"/>
      <c r="P30" s="10"/>
      <c r="Q30" s="9">
        <f t="shared" si="4"/>
        <v>0</v>
      </c>
      <c r="R30" s="10"/>
      <c r="S30" s="6" t="e">
        <f t="shared" si="2"/>
        <v>#DIV/0!</v>
      </c>
      <c r="T30" s="10"/>
      <c r="U30" s="6"/>
      <c r="V30" s="30"/>
    </row>
    <row r="31" spans="2:22">
      <c r="B31" s="32"/>
      <c r="C31" s="32"/>
      <c r="D31" s="24"/>
      <c r="E31" s="21"/>
      <c r="F31" s="21"/>
      <c r="G31" s="21"/>
      <c r="H31" s="21"/>
      <c r="I31" s="21"/>
      <c r="J31" s="6"/>
      <c r="K31" s="21"/>
      <c r="L31" s="6"/>
      <c r="M31" s="10"/>
      <c r="N31" s="10"/>
      <c r="O31" s="10"/>
      <c r="P31" s="10"/>
      <c r="Q31" s="9">
        <f t="shared" si="4"/>
        <v>0</v>
      </c>
      <c r="R31" s="10"/>
      <c r="S31" s="6" t="e">
        <f t="shared" si="2"/>
        <v>#DIV/0!</v>
      </c>
      <c r="T31" s="10"/>
      <c r="U31" s="6"/>
      <c r="V31" s="30"/>
    </row>
    <row r="32" spans="2:22">
      <c r="B32" s="43"/>
      <c r="C32" s="43"/>
      <c r="D32" s="44"/>
      <c r="E32" s="45"/>
      <c r="F32" s="45"/>
      <c r="G32" s="45"/>
      <c r="H32" s="45"/>
      <c r="I32" s="45"/>
      <c r="J32" s="46"/>
      <c r="K32" s="45"/>
      <c r="L32" s="46"/>
      <c r="M32" s="47"/>
      <c r="N32" s="47"/>
      <c r="O32" s="47"/>
      <c r="P32" s="47"/>
      <c r="Q32" s="9"/>
      <c r="R32" s="47"/>
      <c r="S32" s="46"/>
      <c r="T32" s="47"/>
      <c r="U32" s="46"/>
      <c r="V32" s="48"/>
    </row>
    <row r="33" spans="2:22">
      <c r="B33" s="43"/>
      <c r="C33" s="43"/>
      <c r="D33" s="44"/>
      <c r="E33" s="45"/>
      <c r="F33" s="45"/>
      <c r="G33" s="45"/>
      <c r="H33" s="45"/>
      <c r="I33" s="45"/>
      <c r="J33" s="46"/>
      <c r="K33" s="45"/>
      <c r="L33" s="46"/>
      <c r="M33" s="47"/>
      <c r="N33" s="47"/>
      <c r="O33" s="47"/>
      <c r="P33" s="47"/>
      <c r="Q33" s="9"/>
      <c r="R33" s="47"/>
      <c r="S33" s="46"/>
      <c r="T33" s="47"/>
      <c r="U33" s="46"/>
      <c r="V33" s="48"/>
    </row>
    <row r="34" spans="2:22">
      <c r="B34" s="43"/>
      <c r="C34" s="43"/>
      <c r="D34" s="44"/>
      <c r="E34" s="45"/>
      <c r="F34" s="45"/>
      <c r="G34" s="45"/>
      <c r="H34" s="45"/>
      <c r="I34" s="45"/>
      <c r="J34" s="46"/>
      <c r="K34" s="45"/>
      <c r="L34" s="46"/>
      <c r="M34" s="47"/>
      <c r="N34" s="47"/>
      <c r="O34" s="47"/>
      <c r="P34" s="47"/>
      <c r="Q34" s="9"/>
      <c r="R34" s="47"/>
      <c r="S34" s="46"/>
      <c r="T34" s="47"/>
      <c r="U34" s="46"/>
      <c r="V34" s="48"/>
    </row>
    <row r="35" spans="2:22">
      <c r="B35" s="43"/>
      <c r="C35" s="43"/>
      <c r="D35" s="44"/>
      <c r="E35" s="45"/>
      <c r="F35" s="45"/>
      <c r="G35" s="45"/>
      <c r="H35" s="45"/>
      <c r="I35" s="45"/>
      <c r="J35" s="46"/>
      <c r="K35" s="45"/>
      <c r="L35" s="46"/>
      <c r="M35" s="47"/>
      <c r="N35" s="47"/>
      <c r="O35" s="47"/>
      <c r="P35" s="47"/>
      <c r="Q35" s="9"/>
      <c r="R35" s="47"/>
      <c r="S35" s="46"/>
      <c r="T35" s="47"/>
      <c r="U35" s="46"/>
      <c r="V35" s="48"/>
    </row>
    <row r="36" spans="2:22">
      <c r="B36" s="43"/>
      <c r="C36" s="44"/>
      <c r="D36" s="44"/>
      <c r="E36" s="45"/>
      <c r="F36" s="45"/>
      <c r="G36" s="45"/>
      <c r="H36" s="45"/>
      <c r="I36" s="45"/>
      <c r="J36" s="46"/>
      <c r="K36" s="45"/>
      <c r="L36" s="46"/>
      <c r="M36" s="47"/>
      <c r="N36" s="47"/>
      <c r="O36" s="47"/>
      <c r="P36" s="47"/>
      <c r="Q36" s="9"/>
      <c r="R36" s="47"/>
      <c r="S36" s="46"/>
      <c r="T36" s="47"/>
      <c r="U36" s="46"/>
      <c r="V36" s="48"/>
    </row>
    <row r="37" spans="2:22">
      <c r="B37" s="43"/>
      <c r="C37" s="44"/>
      <c r="D37" s="44"/>
      <c r="E37" s="45"/>
      <c r="F37" s="45"/>
      <c r="G37" s="45"/>
      <c r="H37" s="45"/>
      <c r="I37" s="45"/>
      <c r="J37" s="46"/>
      <c r="K37" s="45"/>
      <c r="L37" s="46"/>
      <c r="M37" s="47"/>
      <c r="N37" s="47"/>
      <c r="O37" s="47"/>
      <c r="P37" s="47"/>
      <c r="Q37" s="9"/>
      <c r="R37" s="47"/>
      <c r="S37" s="46"/>
      <c r="T37" s="47"/>
      <c r="U37" s="46"/>
      <c r="V37" s="48"/>
    </row>
    <row r="38" spans="2:22">
      <c r="B38" s="43"/>
      <c r="C38" s="43"/>
      <c r="D38" s="44"/>
      <c r="E38" s="45"/>
      <c r="F38" s="45"/>
      <c r="G38" s="45"/>
      <c r="H38" s="45"/>
      <c r="I38" s="45"/>
      <c r="J38" s="46"/>
      <c r="K38" s="45"/>
      <c r="L38" s="46"/>
      <c r="M38" s="47"/>
      <c r="N38" s="47"/>
      <c r="O38" s="47"/>
      <c r="P38" s="47"/>
      <c r="Q38" s="9"/>
      <c r="R38" s="47"/>
      <c r="S38" s="46"/>
      <c r="T38" s="47"/>
      <c r="U38" s="46"/>
      <c r="V38" s="48"/>
    </row>
    <row r="39" spans="2:22">
      <c r="B39" s="43"/>
      <c r="C39" s="43"/>
      <c r="D39" s="44"/>
      <c r="E39" s="45"/>
      <c r="F39" s="45"/>
      <c r="G39" s="45"/>
      <c r="H39" s="45"/>
      <c r="I39" s="45"/>
      <c r="J39" s="46"/>
      <c r="K39" s="45"/>
      <c r="L39" s="46"/>
      <c r="M39" s="47"/>
      <c r="N39" s="47"/>
      <c r="O39" s="47"/>
      <c r="P39" s="47"/>
      <c r="Q39" s="9"/>
      <c r="R39" s="47"/>
      <c r="S39" s="46"/>
      <c r="T39" s="47"/>
      <c r="U39" s="46"/>
      <c r="V39" s="48"/>
    </row>
    <row r="40" spans="2:22">
      <c r="B40" s="43"/>
      <c r="C40" s="43"/>
      <c r="D40" s="44"/>
      <c r="E40" s="45"/>
      <c r="F40" s="45"/>
      <c r="G40" s="45"/>
      <c r="H40" s="45"/>
      <c r="I40" s="45"/>
      <c r="J40" s="46"/>
      <c r="K40" s="45"/>
      <c r="L40" s="46"/>
      <c r="M40" s="47"/>
      <c r="N40" s="47"/>
      <c r="O40" s="47"/>
      <c r="P40" s="47"/>
      <c r="Q40" s="9"/>
      <c r="R40" s="47"/>
      <c r="S40" s="46"/>
      <c r="T40" s="47"/>
      <c r="U40" s="46"/>
      <c r="V40" s="48"/>
    </row>
    <row r="41" spans="2:22">
      <c r="B41" s="43"/>
      <c r="C41" s="43"/>
      <c r="D41" s="44"/>
      <c r="E41" s="45"/>
      <c r="F41" s="45"/>
      <c r="G41" s="45"/>
      <c r="H41" s="45"/>
      <c r="I41" s="45"/>
      <c r="J41" s="46"/>
      <c r="K41" s="45"/>
      <c r="L41" s="46"/>
      <c r="M41" s="47"/>
      <c r="N41" s="47"/>
      <c r="O41" s="47"/>
      <c r="P41" s="47"/>
      <c r="Q41" s="9"/>
      <c r="R41" s="47"/>
      <c r="S41" s="46"/>
      <c r="T41" s="47"/>
      <c r="U41" s="46"/>
      <c r="V41" s="48"/>
    </row>
    <row r="42" spans="2:22">
      <c r="B42" s="43"/>
      <c r="C42" s="43"/>
      <c r="D42" s="44"/>
      <c r="E42" s="45"/>
      <c r="F42" s="45"/>
      <c r="G42" s="45"/>
      <c r="H42" s="45"/>
      <c r="I42" s="45"/>
      <c r="J42" s="46"/>
      <c r="K42" s="45"/>
      <c r="L42" s="46"/>
      <c r="M42" s="47"/>
      <c r="N42" s="47"/>
      <c r="O42" s="47"/>
      <c r="P42" s="47"/>
      <c r="Q42" s="9"/>
      <c r="R42" s="47"/>
      <c r="S42" s="46"/>
      <c r="T42" s="47"/>
      <c r="U42" s="46"/>
      <c r="V42" s="48"/>
    </row>
    <row r="43" spans="2:22">
      <c r="B43" s="43"/>
      <c r="C43" s="43"/>
      <c r="D43" s="44"/>
      <c r="E43" s="45"/>
      <c r="F43" s="45"/>
      <c r="G43" s="45"/>
      <c r="H43" s="45"/>
      <c r="I43" s="45"/>
      <c r="J43" s="46"/>
      <c r="K43" s="45"/>
      <c r="L43" s="46"/>
      <c r="M43" s="47"/>
      <c r="N43" s="47"/>
      <c r="O43" s="47"/>
      <c r="P43" s="47"/>
      <c r="Q43" s="9"/>
      <c r="R43" s="47"/>
      <c r="S43" s="46"/>
      <c r="T43" s="47"/>
      <c r="U43" s="46"/>
      <c r="V43" s="48"/>
    </row>
    <row r="44" spans="2:22">
      <c r="B44" s="43"/>
      <c r="C44" s="43"/>
      <c r="D44" s="44"/>
      <c r="E44" s="45"/>
      <c r="F44" s="45"/>
      <c r="G44" s="45"/>
      <c r="H44" s="45"/>
      <c r="I44" s="45"/>
      <c r="J44" s="46"/>
      <c r="K44" s="45"/>
      <c r="L44" s="46"/>
      <c r="M44" s="47"/>
      <c r="N44" s="47"/>
      <c r="O44" s="47"/>
      <c r="P44" s="47"/>
      <c r="Q44" s="9"/>
      <c r="R44" s="47"/>
      <c r="S44" s="46"/>
      <c r="T44" s="47"/>
      <c r="U44" s="46"/>
      <c r="V44" s="48"/>
    </row>
    <row r="45" spans="2:22">
      <c r="B45" s="43"/>
      <c r="C45" s="43"/>
      <c r="D45" s="44"/>
      <c r="E45" s="45"/>
      <c r="F45" s="45"/>
      <c r="G45" s="45"/>
      <c r="H45" s="45"/>
      <c r="I45" s="45"/>
      <c r="J45" s="46"/>
      <c r="K45" s="45"/>
      <c r="L45" s="46"/>
      <c r="M45" s="47"/>
      <c r="N45" s="47"/>
      <c r="O45" s="47"/>
      <c r="P45" s="47"/>
      <c r="Q45" s="9"/>
      <c r="R45" s="47"/>
      <c r="S45" s="46"/>
      <c r="T45" s="47"/>
      <c r="U45" s="46"/>
      <c r="V45" s="48"/>
    </row>
    <row r="46" spans="2:22">
      <c r="B46" s="43"/>
      <c r="C46" s="43"/>
      <c r="D46" s="44"/>
      <c r="E46" s="45"/>
      <c r="F46" s="45"/>
      <c r="G46" s="45"/>
      <c r="H46" s="45"/>
      <c r="I46" s="45"/>
      <c r="J46" s="46"/>
      <c r="K46" s="45"/>
      <c r="L46" s="46"/>
      <c r="M46" s="47"/>
      <c r="N46" s="47"/>
      <c r="O46" s="47"/>
      <c r="P46" s="47"/>
      <c r="Q46" s="9"/>
      <c r="R46" s="47"/>
      <c r="S46" s="46"/>
      <c r="T46" s="47"/>
      <c r="U46" s="46"/>
      <c r="V46" s="48"/>
    </row>
    <row r="47" spans="2:22">
      <c r="B47" s="43"/>
      <c r="C47" s="43"/>
      <c r="D47" s="44"/>
      <c r="E47" s="45"/>
      <c r="F47" s="45"/>
      <c r="G47" s="45"/>
      <c r="H47" s="45"/>
      <c r="I47" s="45"/>
      <c r="J47" s="46"/>
      <c r="K47" s="45"/>
      <c r="L47" s="46"/>
      <c r="M47" s="47"/>
      <c r="N47" s="47"/>
      <c r="O47" s="47"/>
      <c r="P47" s="47"/>
      <c r="Q47" s="9"/>
      <c r="R47" s="47"/>
      <c r="S47" s="46"/>
      <c r="T47" s="47"/>
      <c r="U47" s="46"/>
      <c r="V47" s="48"/>
    </row>
    <row r="48" spans="2:22">
      <c r="B48" s="43"/>
      <c r="C48" s="43"/>
      <c r="D48" s="44"/>
      <c r="E48" s="45"/>
      <c r="F48" s="45"/>
      <c r="G48" s="45"/>
      <c r="H48" s="45"/>
      <c r="I48" s="45"/>
      <c r="J48" s="46"/>
      <c r="K48" s="45"/>
      <c r="L48" s="46"/>
      <c r="M48" s="47"/>
      <c r="N48" s="47"/>
      <c r="O48" s="47"/>
      <c r="P48" s="47"/>
      <c r="Q48" s="9"/>
      <c r="R48" s="47"/>
      <c r="S48" s="46"/>
      <c r="T48" s="47"/>
      <c r="U48" s="46"/>
      <c r="V48" s="48"/>
    </row>
    <row r="49" spans="2:22">
      <c r="B49" s="43"/>
      <c r="C49" s="43"/>
      <c r="D49" s="44"/>
      <c r="E49" s="45"/>
      <c r="F49" s="45"/>
      <c r="G49" s="45"/>
      <c r="H49" s="45"/>
      <c r="I49" s="45"/>
      <c r="J49" s="46"/>
      <c r="K49" s="45"/>
      <c r="L49" s="46"/>
      <c r="M49" s="47"/>
      <c r="N49" s="47"/>
      <c r="O49" s="47"/>
      <c r="P49" s="47"/>
      <c r="Q49" s="9"/>
      <c r="R49" s="47"/>
      <c r="S49" s="46"/>
      <c r="T49" s="47"/>
      <c r="U49" s="46"/>
      <c r="V49" s="48"/>
    </row>
    <row r="50" spans="2:22">
      <c r="B50" s="43"/>
      <c r="C50" s="43"/>
      <c r="D50" s="44"/>
      <c r="E50" s="45"/>
      <c r="F50" s="45"/>
      <c r="G50" s="45"/>
      <c r="H50" s="45"/>
      <c r="I50" s="45"/>
      <c r="J50" s="46"/>
      <c r="K50" s="45"/>
      <c r="L50" s="46"/>
      <c r="M50" s="47"/>
      <c r="N50" s="47"/>
      <c r="O50" s="47"/>
      <c r="P50" s="47"/>
      <c r="Q50" s="9"/>
      <c r="R50" s="47"/>
      <c r="S50" s="46"/>
      <c r="T50" s="47"/>
      <c r="U50" s="46"/>
      <c r="V50" s="48"/>
    </row>
    <row r="51" spans="2:22">
      <c r="B51" s="43"/>
      <c r="C51" s="43"/>
      <c r="D51" s="44"/>
      <c r="E51" s="45"/>
      <c r="F51" s="45"/>
      <c r="G51" s="45"/>
      <c r="H51" s="45"/>
      <c r="I51" s="45"/>
      <c r="J51" s="46"/>
      <c r="K51" s="45"/>
      <c r="L51" s="46"/>
      <c r="M51" s="47"/>
      <c r="N51" s="47"/>
      <c r="O51" s="47"/>
      <c r="P51" s="47"/>
      <c r="Q51" s="9"/>
      <c r="R51" s="47"/>
      <c r="S51" s="46"/>
      <c r="T51" s="47"/>
      <c r="U51" s="46"/>
      <c r="V51" s="48"/>
    </row>
    <row r="52" spans="2:22">
      <c r="B52" s="43"/>
      <c r="C52" s="43"/>
      <c r="D52" s="44"/>
      <c r="E52" s="45"/>
      <c r="F52" s="45"/>
      <c r="G52" s="45"/>
      <c r="H52" s="45"/>
      <c r="I52" s="45"/>
      <c r="J52" s="46"/>
      <c r="K52" s="45"/>
      <c r="L52" s="46"/>
      <c r="M52" s="47"/>
      <c r="N52" s="47"/>
      <c r="O52" s="47"/>
      <c r="P52" s="47"/>
      <c r="Q52" s="9"/>
      <c r="R52" s="47"/>
      <c r="S52" s="46"/>
      <c r="T52" s="47"/>
      <c r="U52" s="46"/>
      <c r="V52" s="48"/>
    </row>
    <row r="53" spans="2:22">
      <c r="B53" s="43"/>
      <c r="C53" s="43"/>
      <c r="D53" s="44"/>
      <c r="E53" s="45"/>
      <c r="F53" s="45"/>
      <c r="G53" s="45"/>
      <c r="H53" s="45"/>
      <c r="I53" s="45"/>
      <c r="J53" s="46"/>
      <c r="K53" s="45"/>
      <c r="L53" s="46"/>
      <c r="M53" s="47"/>
      <c r="N53" s="47"/>
      <c r="O53" s="47"/>
      <c r="P53" s="47"/>
      <c r="Q53" s="9"/>
      <c r="R53" s="47"/>
      <c r="S53" s="46"/>
      <c r="T53" s="47"/>
      <c r="U53" s="46"/>
      <c r="V53" s="48"/>
    </row>
    <row r="54" spans="2:22">
      <c r="B54" s="43"/>
      <c r="C54" s="49"/>
      <c r="D54" s="44"/>
      <c r="E54" s="45"/>
      <c r="F54" s="45"/>
      <c r="G54" s="45"/>
      <c r="H54" s="45"/>
      <c r="I54" s="45"/>
      <c r="J54" s="46"/>
      <c r="K54" s="45"/>
      <c r="L54" s="46"/>
      <c r="M54" s="47"/>
      <c r="N54" s="47"/>
      <c r="O54" s="47"/>
      <c r="P54" s="47"/>
      <c r="Q54" s="9"/>
      <c r="R54" s="47"/>
      <c r="S54" s="46"/>
      <c r="T54" s="47"/>
      <c r="U54" s="46"/>
      <c r="V54" s="48"/>
    </row>
    <row r="55" spans="2:22">
      <c r="B55" s="43"/>
      <c r="C55" s="43"/>
      <c r="D55" s="44"/>
      <c r="E55" s="45"/>
      <c r="F55" s="45"/>
      <c r="G55" s="45"/>
      <c r="H55" s="45"/>
      <c r="I55" s="45"/>
      <c r="J55" s="46"/>
      <c r="K55" s="45"/>
      <c r="L55" s="46"/>
      <c r="M55" s="47"/>
      <c r="N55" s="47"/>
      <c r="O55" s="47"/>
      <c r="P55" s="47"/>
      <c r="Q55" s="9"/>
      <c r="R55" s="47"/>
      <c r="S55" s="46"/>
      <c r="T55" s="47"/>
      <c r="U55" s="46"/>
      <c r="V55" s="48"/>
    </row>
    <row r="56" spans="2:22">
      <c r="B56" s="43"/>
      <c r="C56" s="43"/>
      <c r="D56" s="44"/>
      <c r="E56" s="45"/>
      <c r="F56" s="45"/>
      <c r="G56" s="45"/>
      <c r="H56" s="45"/>
      <c r="I56" s="45"/>
      <c r="J56" s="46"/>
      <c r="K56" s="45"/>
      <c r="L56" s="46"/>
      <c r="M56" s="47"/>
      <c r="N56" s="47"/>
      <c r="O56" s="47"/>
      <c r="P56" s="47"/>
      <c r="Q56" s="9"/>
      <c r="R56" s="47"/>
      <c r="S56" s="46"/>
      <c r="T56" s="47"/>
      <c r="U56" s="46"/>
      <c r="V56" s="48"/>
    </row>
    <row r="57" spans="2:22">
      <c r="B57" s="43"/>
      <c r="C57" s="43"/>
      <c r="D57" s="44"/>
      <c r="E57" s="45"/>
      <c r="F57" s="45"/>
      <c r="G57" s="45"/>
      <c r="H57" s="45"/>
      <c r="I57" s="45"/>
      <c r="J57" s="46"/>
      <c r="K57" s="45"/>
      <c r="L57" s="46"/>
      <c r="M57" s="47"/>
      <c r="N57" s="47"/>
      <c r="O57" s="47"/>
      <c r="P57" s="47"/>
      <c r="Q57" s="9"/>
      <c r="R57" s="47"/>
      <c r="S57" s="46"/>
      <c r="T57" s="47"/>
      <c r="U57" s="46"/>
      <c r="V57" s="48"/>
    </row>
    <row r="58" spans="2:22" ht="15.75" thickBot="1">
      <c r="B58" s="33"/>
      <c r="C58" s="34"/>
      <c r="D58" s="34"/>
      <c r="E58" s="35"/>
      <c r="F58" s="35"/>
      <c r="G58" s="35"/>
      <c r="H58" s="35"/>
      <c r="I58" s="35"/>
      <c r="J58" s="36" t="e">
        <f t="shared" si="0"/>
        <v>#DIV/0!</v>
      </c>
      <c r="K58" s="35"/>
      <c r="L58" s="36" t="e">
        <f t="shared" si="1"/>
        <v>#DIV/0!</v>
      </c>
      <c r="M58" s="37"/>
      <c r="N58" s="37"/>
      <c r="O58" s="37"/>
      <c r="P58" s="37"/>
      <c r="Q58" s="9">
        <f t="shared" si="4"/>
        <v>0</v>
      </c>
      <c r="R58" s="37"/>
      <c r="S58" s="36" t="e">
        <f t="shared" si="2"/>
        <v>#DIV/0!</v>
      </c>
      <c r="T58" s="37"/>
      <c r="U58" s="36"/>
      <c r="V58" s="38"/>
    </row>
    <row r="60" spans="2:22">
      <c r="B60" s="69"/>
      <c r="C60" s="69"/>
      <c r="D60" s="69"/>
      <c r="E60" s="69"/>
      <c r="F60" s="69"/>
      <c r="G60" s="69"/>
      <c r="H60" s="69"/>
      <c r="I60" s="69"/>
      <c r="J60" s="40"/>
    </row>
    <row r="61" spans="2:22">
      <c r="B61" s="61"/>
      <c r="C61" s="61"/>
      <c r="I61" s="19"/>
      <c r="J61" s="25"/>
    </row>
    <row r="62" spans="2:22">
      <c r="B62" s="14"/>
      <c r="C62" s="14"/>
      <c r="I62" s="19"/>
      <c r="J62" s="25"/>
    </row>
    <row r="63" spans="2:22">
      <c r="B63" s="14"/>
      <c r="C63" s="14"/>
      <c r="I63" s="5"/>
      <c r="J63" s="26"/>
      <c r="K63" s="20"/>
    </row>
    <row r="64" spans="2:22">
      <c r="B64" s="5"/>
      <c r="C64" s="5"/>
    </row>
    <row r="65" spans="2:3">
      <c r="B65" s="8"/>
      <c r="C65" s="8"/>
    </row>
    <row r="66" spans="2:3">
      <c r="B66" s="8"/>
      <c r="C66" s="8"/>
    </row>
    <row r="67" spans="2:3">
      <c r="B67" s="8"/>
      <c r="C67" s="8"/>
    </row>
    <row r="68" spans="2:3">
      <c r="B68" s="8"/>
      <c r="C68" s="8"/>
    </row>
    <row r="69" spans="2:3">
      <c r="B69" s="8"/>
      <c r="C69" s="8"/>
    </row>
    <row r="70" spans="2:3">
      <c r="B70" s="8"/>
      <c r="C70" s="8"/>
    </row>
    <row r="71" spans="2:3">
      <c r="B71" s="8"/>
      <c r="C71" s="8"/>
    </row>
  </sheetData>
  <mergeCells count="18">
    <mergeCell ref="M14:Q14"/>
    <mergeCell ref="B14:D14"/>
    <mergeCell ref="T14:U14"/>
    <mergeCell ref="V14:V15"/>
    <mergeCell ref="B60:I60"/>
    <mergeCell ref="R14:S14"/>
    <mergeCell ref="I14:L14"/>
    <mergeCell ref="B12:C12"/>
    <mergeCell ref="B10:C10"/>
    <mergeCell ref="D10:G10"/>
    <mergeCell ref="E14:H14"/>
    <mergeCell ref="B61:C61"/>
    <mergeCell ref="B2:V2"/>
    <mergeCell ref="B6:C6"/>
    <mergeCell ref="B8:C8"/>
    <mergeCell ref="D6:G6"/>
    <mergeCell ref="D8:G8"/>
    <mergeCell ref="B4:C4"/>
  </mergeCells>
  <pageMargins left="1.1023622047244095" right="0.70866141732283472" top="0.74803149606299213" bottom="0.74803149606299213" header="0.31496062992125984" footer="0.31496062992125984"/>
  <pageSetup paperSize="5" scale="7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PLAN ACCION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jose.cajas</dc:creator>
  <cp:lastModifiedBy> </cp:lastModifiedBy>
  <cp:lastPrinted>2017-01-27T14:04:32Z</cp:lastPrinted>
  <dcterms:created xsi:type="dcterms:W3CDTF">2016-06-28T16:51:34Z</dcterms:created>
  <dcterms:modified xsi:type="dcterms:W3CDTF">2017-01-31T19:10:57Z</dcterms:modified>
</cp:coreProperties>
</file>