
<file path=[Content_Types].xml><?xml version="1.0" encoding="utf-8"?>
<Types xmlns="http://schemas.openxmlformats.org/package/2006/content-types">
  <Override PartName="/xl/worksheets/sheet24.xml" ContentType="application/vnd.openxmlformats-officedocument.spreadsheetml.worksheet+xml"/>
  <Override PartName="/xl/worksheets/sheet13.xml" ContentType="application/vnd.openxmlformats-officedocument.spreadsheetml.worksheet+xml"/>
  <Override PartName="/xl/styles.xml" ContentType="application/vnd.openxmlformats-officedocument.spreadsheetml.styles+xml"/>
  <Override PartName="/xl/charts/chart4.xml" ContentType="application/vnd.openxmlformats-officedocument.drawingml.chart+xml"/>
  <Override PartName="/xl/drawings/drawing6.xml" ContentType="application/vnd.openxmlformats-officedocument.drawing+xml"/>
  <Override PartName="/xl/comments8.xml" ContentType="application/vnd.openxmlformats-officedocument.spreadsheetml.comments+xml"/>
  <Override PartName="/xl/worksheets/sheet7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drawings/drawing17.xml" ContentType="application/vnd.openxmlformats-officedocument.drawing+xml"/>
  <Override PartName="/xl/drawings/drawing28.xml" ContentType="application/vnd.openxmlformats-officedocument.drawing+xml"/>
  <Override PartName="/xl/comments29.xml" ContentType="application/vnd.openxmlformats-officedocument.spreadsheetml.comments+xml"/>
  <Default Extension="xml" ContentType="application/xml"/>
  <Override PartName="/xl/drawings/drawing2.xml" ContentType="application/vnd.openxmlformats-officedocument.drawing+xml"/>
  <Override PartName="/xl/comments4.xml" ContentType="application/vnd.openxmlformats-officedocument.spreadsheetml.comments+xml"/>
  <Override PartName="/xl/comments18.xml" ContentType="application/vnd.openxmlformats-officedocument.spreadsheetml.comments+xml"/>
  <Override PartName="/xl/worksheets/sheet3.xml" ContentType="application/vnd.openxmlformats-officedocument.spreadsheetml.worksheet+xml"/>
  <Override PartName="/xl/drawings/drawing13.xml" ContentType="application/vnd.openxmlformats-officedocument.drawing+xml"/>
  <Override PartName="/xl/drawings/drawing24.xml" ContentType="application/vnd.openxmlformats-officedocument.drawing+xml"/>
  <Override PartName="/xl/comments25.xml" ContentType="application/vnd.openxmlformats-officedocument.spreadsheetml.comments+xml"/>
  <Override PartName="/xl/charts/chart27.xml" ContentType="application/vnd.openxmlformats-officedocument.drawingml.chart+xml"/>
  <Override PartName="/xl/comments14.xml" ContentType="application/vnd.openxmlformats-officedocument.spreadsheetml.comments+xml"/>
  <Override PartName="/xl/charts/chart16.xml" ContentType="application/vnd.openxmlformats-officedocument.drawingml.chart+xml"/>
  <Override PartName="/xl/drawings/drawing20.xml" ContentType="application/vnd.openxmlformats-officedocument.drawing+xml"/>
  <Override PartName="/xl/drawings/drawing31.xml" ContentType="application/vnd.openxmlformats-officedocument.drawing+xml"/>
  <Override PartName="/xl/charts/chart34.xml" ContentType="application/vnd.openxmlformats-officedocument.drawingml.chart+xml"/>
  <Override PartName="/xl/worksheets/sheet29.xml" ContentType="application/vnd.openxmlformats-officedocument.spreadsheetml.worksheet+xml"/>
  <Override PartName="/xl/sharedStrings.xml" ContentType="application/vnd.openxmlformats-officedocument.spreadsheetml.sharedStrings+xml"/>
  <Override PartName="/xl/comments21.xml" ContentType="application/vnd.openxmlformats-officedocument.spreadsheetml.comments+xml"/>
  <Override PartName="/xl/charts/chart23.xml" ContentType="application/vnd.openxmlformats-officedocument.drawingml.chart+xml"/>
  <Override PartName="/xl/comments32.xml" ContentType="application/vnd.openxmlformats-officedocument.spreadsheetml.comments+xml"/>
  <Override PartName="/xl/worksheets/sheet18.xml" ContentType="application/vnd.openxmlformats-officedocument.spreadsheetml.worksheet+xml"/>
  <Override PartName="/xl/charts/chart9.xml" ContentType="application/vnd.openxmlformats-officedocument.drawingml.chart+xml"/>
  <Override PartName="/xl/comments10.xml" ContentType="application/vnd.openxmlformats-officedocument.spreadsheetml.comments+xml"/>
  <Override PartName="/xl/charts/chart12.xml" ContentType="application/vnd.openxmlformats-officedocument.drawingml.chart+xml"/>
  <Override PartName="/xl/charts/chart30.xml" ContentType="application/vnd.openxmlformats-officedocument.drawingml.chart+xml"/>
  <Override PartName="/xl/worksheets/sheet25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charts/chart5.xml" ContentType="application/vnd.openxmlformats-officedocument.drawingml.chart+xml"/>
  <Override PartName="/xl/drawings/drawing7.xml" ContentType="application/vnd.openxmlformats-officedocument.drawing+xml"/>
  <Override PartName="/xl/comments9.xml" ContentType="application/vnd.openxmlformats-officedocument.spreadsheetml.comments+xml"/>
  <Override PartName="/xl/drawings/drawing29.xml" ContentType="application/vnd.openxmlformats-officedocument.drawing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Default Extension="jpeg" ContentType="image/jpeg"/>
  <Override PartName="/xl/charts/chart3.xml" ContentType="application/vnd.openxmlformats-officedocument.drawingml.chart+xml"/>
  <Override PartName="/xl/drawings/drawing5.xml" ContentType="application/vnd.openxmlformats-officedocument.drawing+xml"/>
  <Override PartName="/xl/comments7.xml" ContentType="application/vnd.openxmlformats-officedocument.spreadsheetml.comments+xml"/>
  <Override PartName="/xl/drawings/drawing18.xml" ContentType="application/vnd.openxmlformats-officedocument.drawing+xml"/>
  <Override PartName="/xl/drawings/drawing27.xml" ContentType="application/vnd.openxmlformats-officedocument.drawing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xl/comments5.xml" ContentType="application/vnd.openxmlformats-officedocument.spreadsheetml.comments+xml"/>
  <Override PartName="/xl/drawings/drawing16.xml" ContentType="application/vnd.openxmlformats-officedocument.drawing+xml"/>
  <Override PartName="/xl/comments19.xml" ContentType="application/vnd.openxmlformats-officedocument.spreadsheetml.comments+xml"/>
  <Override PartName="/xl/drawings/drawing25.xml" ContentType="application/vnd.openxmlformats-officedocument.drawing+xml"/>
  <Override PartName="/xl/comments28.xml" ContentType="application/vnd.openxmlformats-officedocument.spreadsheetml.comments+xml"/>
  <Override PartName="/xl/drawings/drawing34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comments3.xml" ContentType="application/vnd.openxmlformats-officedocument.spreadsheetml.comments+xml"/>
  <Override PartName="/xl/drawings/drawing14.xml" ContentType="application/vnd.openxmlformats-officedocument.drawing+xml"/>
  <Override PartName="/xl/comments17.xml" ContentType="application/vnd.openxmlformats-officedocument.spreadsheetml.comments+xml"/>
  <Override PartName="/xl/charts/chart19.xml" ContentType="application/vnd.openxmlformats-officedocument.drawingml.chart+xml"/>
  <Override PartName="/xl/drawings/drawing23.xml" ContentType="application/vnd.openxmlformats-officedocument.drawing+xml"/>
  <Override PartName="/xl/comments26.xml" ContentType="application/vnd.openxmlformats-officedocument.spreadsheetml.comments+xml"/>
  <Override PartName="/xl/charts/chart28.xml" ContentType="application/vnd.openxmlformats-officedocument.drawingml.chart+xml"/>
  <Override PartName="/xl/drawings/drawing32.xml" ContentType="application/vnd.openxmlformats-officedocument.drawing+xml"/>
  <Default Extension="vml" ContentType="application/vnd.openxmlformats-officedocument.vmlDrawing"/>
  <Override PartName="/xl/comments1.xml" ContentType="application/vnd.openxmlformats-officedocument.spreadsheetml.comments+xml"/>
  <Override PartName="/xl/drawings/drawing12.xml" ContentType="application/vnd.openxmlformats-officedocument.drawing+xml"/>
  <Override PartName="/xl/comments15.xml" ContentType="application/vnd.openxmlformats-officedocument.spreadsheetml.comments+xml"/>
  <Override PartName="/xl/charts/chart17.xml" ContentType="application/vnd.openxmlformats-officedocument.drawingml.chart+xml"/>
  <Override PartName="/xl/drawings/drawing21.xml" ContentType="application/vnd.openxmlformats-officedocument.drawing+xml"/>
  <Override PartName="/xl/comments24.xml" ContentType="application/vnd.openxmlformats-officedocument.spreadsheetml.comments+xml"/>
  <Override PartName="/xl/charts/chart26.xml" ContentType="application/vnd.openxmlformats-officedocument.drawingml.chart+xml"/>
  <Override PartName="/xl/drawings/drawing30.xml" ContentType="application/vnd.openxmlformats-officedocument.drawing+xml"/>
  <Override PartName="/xl/comments33.xml" ContentType="application/vnd.openxmlformats-officedocument.spreadsheetml.comments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drawings/drawing10.xml" ContentType="application/vnd.openxmlformats-officedocument.drawing+xml"/>
  <Override PartName="/xl/comments13.xml" ContentType="application/vnd.openxmlformats-officedocument.spreadsheetml.comments+xml"/>
  <Override PartName="/xl/charts/chart13.xml" ContentType="application/vnd.openxmlformats-officedocument.drawingml.chart+xml"/>
  <Override PartName="/xl/charts/chart15.xml" ContentType="application/vnd.openxmlformats-officedocument.drawingml.chart+xml"/>
  <Override PartName="/xl/comments22.xml" ContentType="application/vnd.openxmlformats-officedocument.spreadsheetml.comments+xml"/>
  <Override PartName="/xl/charts/chart24.xml" ContentType="application/vnd.openxmlformats-officedocument.drawingml.chart+xml"/>
  <Override PartName="/xl/comments31.xml" ContentType="application/vnd.openxmlformats-officedocument.spreadsheetml.comments+xml"/>
  <Override PartName="/xl/charts/chart33.xml" ContentType="application/vnd.openxmlformats-officedocument.drawingml.chart+xml"/>
  <Override PartName="/xl/worksheets/sheet17.xml" ContentType="application/vnd.openxmlformats-officedocument.spreadsheetml.worksheet+xml"/>
  <Override PartName="/xl/worksheets/sheet26.xml" ContentType="application/vnd.openxmlformats-officedocument.spreadsheetml.worksheet+xml"/>
  <Override PartName="/xl/charts/chart8.xml" ContentType="application/vnd.openxmlformats-officedocument.drawingml.chart+xml"/>
  <Override PartName="/xl/comments11.xml" ContentType="application/vnd.openxmlformats-officedocument.spreadsheetml.comments+xml"/>
  <Override PartName="/xl/charts/chart11.xml" ContentType="application/vnd.openxmlformats-officedocument.drawingml.chart+xml"/>
  <Override PartName="/xl/comments20.xml" ContentType="application/vnd.openxmlformats-officedocument.spreadsheetml.comments+xml"/>
  <Override PartName="/xl/charts/chart22.xml" ContentType="application/vnd.openxmlformats-officedocument.drawingml.chart+xml"/>
  <Override PartName="/xl/charts/chart31.xml" ContentType="application/vnd.openxmlformats-officedocument.drawingml.chart+xml"/>
  <Override PartName="/docProps/core.xml" ContentType="application/vnd.openxmlformats-package.core-properties+xml"/>
  <Override PartName="/xl/worksheets/sheet15.xml" ContentType="application/vnd.openxmlformats-officedocument.spreadsheetml.worksheet+xml"/>
  <Override PartName="/xl/charts/chart6.xml" ContentType="application/vnd.openxmlformats-officedocument.drawingml.chart+xml"/>
  <Override PartName="/xl/charts/chart20.xml" ContentType="application/vnd.openxmlformats-officedocument.drawingml.chart+xml"/>
  <Override PartName="/xl/worksheets/sheet9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drawings/drawing8.xml" ContentType="application/vnd.openxmlformats-officedocument.drawing+xml"/>
  <Override PartName="/xl/drawings/drawing19.xml" ContentType="application/vnd.openxmlformats-officedocument.drawing+xml"/>
  <Override PartName="/xl/worksheets/sheet11.xml" ContentType="application/vnd.openxmlformats-officedocument.spreadsheetml.worksheet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comments6.xml" ContentType="application/vnd.openxmlformats-officedocument.spreadsheetml.comments+xml"/>
  <Default Extension="rels" ContentType="application/vnd.openxmlformats-package.relationships+xml"/>
  <Override PartName="/xl/worksheets/sheet5.xml" ContentType="application/vnd.openxmlformats-officedocument.spreadsheetml.worksheet+xml"/>
  <Override PartName="/xl/drawings/drawing15.xml" ContentType="application/vnd.openxmlformats-officedocument.drawing+xml"/>
  <Override PartName="/xl/drawings/drawing26.xml" ContentType="application/vnd.openxmlformats-officedocument.drawing+xml"/>
  <Override PartName="/xl/comments27.xml" ContentType="application/vnd.openxmlformats-officedocument.spreadsheetml.comments+xml"/>
  <Override PartName="/xl/charts/chart29.xml" ContentType="application/vnd.openxmlformats-officedocument.drawingml.chart+xml"/>
  <Override PartName="/xl/comments2.xml" ContentType="application/vnd.openxmlformats-officedocument.spreadsheetml.comments+xml"/>
  <Override PartName="/xl/comments16.xml" ContentType="application/vnd.openxmlformats-officedocument.spreadsheetml.comments+xml"/>
  <Override PartName="/xl/charts/chart18.xml" ContentType="application/vnd.openxmlformats-officedocument.drawingml.chart+xml"/>
  <Override PartName="/xl/drawings/drawing22.xml" ContentType="application/vnd.openxmlformats-officedocument.drawing+xml"/>
  <Override PartName="/xl/drawings/drawing33.xml" ContentType="application/vnd.openxmlformats-officedocument.drawing+xml"/>
  <Override PartName="/xl/worksheets/sheet1.xml" ContentType="application/vnd.openxmlformats-officedocument.spreadsheetml.worksheet+xml"/>
  <Override PartName="/xl/drawings/drawing11.xml" ContentType="application/vnd.openxmlformats-officedocument.drawing+xml"/>
  <Override PartName="/xl/comments23.xml" ContentType="application/vnd.openxmlformats-officedocument.spreadsheetml.comments+xml"/>
  <Override PartName="/xl/charts/chart25.xml" ContentType="application/vnd.openxmlformats-officedocument.drawingml.chart+xml"/>
  <Override PartName="/xl/comments34.xml" ContentType="application/vnd.openxmlformats-officedocument.spreadsheetml.comments+xml"/>
  <Override PartName="/xl/comments12.xml" ContentType="application/vnd.openxmlformats-officedocument.spreadsheetml.comments+xml"/>
  <Override PartName="/xl/charts/chart14.xml" ContentType="application/vnd.openxmlformats-officedocument.drawingml.chart+xml"/>
  <Override PartName="/xl/charts/chart32.xml" ContentType="application/vnd.openxmlformats-officedocument.drawingml.chart+xml"/>
  <Override PartName="/xl/worksheets/sheet27.xml" ContentType="application/vnd.openxmlformats-officedocument.spreadsheetml.worksheet+xml"/>
  <Override PartName="/xl/charts/chart21.xml" ContentType="application/vnd.openxmlformats-officedocument.drawingml.chart+xml"/>
  <Override PartName="/xl/comments30.xml" ContentType="application/vnd.openxmlformats-officedocument.spreadsheetml.comments+xml"/>
  <Override PartName="/xl/worksheets/sheet16.xml" ContentType="application/vnd.openxmlformats-officedocument.spreadsheetml.worksheet+xml"/>
  <Override PartName="/xl/worksheets/sheet34.xml" ContentType="application/vnd.openxmlformats-officedocument.spreadsheetml.worksheet+xml"/>
  <Override PartName="/xl/charts/chart7.xml" ContentType="application/vnd.openxmlformats-officedocument.drawingml.chart+xml"/>
  <Override PartName="/xl/drawings/drawing9.xml" ContentType="application/vnd.openxmlformats-officedocument.drawing+xml"/>
  <Override PartName="/xl/charts/chart10.xml" ContentType="application/vnd.openxmlformats-officedocument.drawingml.chart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120" yWindow="150" windowWidth="15480" windowHeight="9240" tabRatio="836"/>
  </bookViews>
  <sheets>
    <sheet name="4.1.1.1 " sheetId="7" r:id="rId1"/>
    <sheet name="4.1.1.2" sheetId="8" r:id="rId2"/>
    <sheet name="4.1.1.3" sheetId="9" r:id="rId3"/>
    <sheet name="4.1.1.4" sheetId="10" r:id="rId4"/>
    <sheet name="4.1.1.5" sheetId="11" r:id="rId5"/>
    <sheet name="4.1.1.6" sheetId="12" r:id="rId6"/>
    <sheet name="4.1.2.1(A)" sheetId="14" r:id="rId7"/>
    <sheet name="4.1.2.1(B) " sheetId="13" r:id="rId8"/>
    <sheet name="4.1.2.2 (A)" sheetId="19" r:id="rId9"/>
    <sheet name="4.1.2.2 (B)" sheetId="16" r:id="rId10"/>
    <sheet name="4.1.2.2 (C)" sheetId="17" r:id="rId11"/>
    <sheet name="4.1.2.3 (A)" sheetId="15" r:id="rId12"/>
    <sheet name="4.1.2.3 (B)" sheetId="23" r:id="rId13"/>
    <sheet name="4.1.2.3 (C)" sheetId="24" r:id="rId14"/>
    <sheet name="4.1.2.3 (D)" sheetId="25" r:id="rId15"/>
    <sheet name="4.1.2.3 (F)" sheetId="27" r:id="rId16"/>
    <sheet name="4.1.2.3 (E)" sheetId="26" r:id="rId17"/>
    <sheet name="4.1.2.3 (G)" sheetId="28" r:id="rId18"/>
    <sheet name="4.1.2.4 (A) " sheetId="29" r:id="rId19"/>
    <sheet name="4.1.2.4  (B)" sheetId="30" r:id="rId20"/>
    <sheet name="4.1.2.4  (C)" sheetId="31" r:id="rId21"/>
    <sheet name="4.1.2.5 " sheetId="33" r:id="rId22"/>
    <sheet name="4.1.3.1 (A)" sheetId="34" r:id="rId23"/>
    <sheet name="4.1.3.1 (B)" sheetId="35" r:id="rId24"/>
    <sheet name="4.1.3.1 (C)" sheetId="36" r:id="rId25"/>
    <sheet name="4.1.3.2" sheetId="37" r:id="rId26"/>
    <sheet name="4.1.3.3 (A)" sheetId="38" r:id="rId27"/>
    <sheet name="4.1.3.3 (B)" sheetId="40" r:id="rId28"/>
    <sheet name="4.1.3.4" sheetId="41" r:id="rId29"/>
    <sheet name="4.1.3.5 " sheetId="42" r:id="rId30"/>
    <sheet name="4.1.3.6" sheetId="43" r:id="rId31"/>
    <sheet name="4.1.3.6 (A)" sheetId="44" r:id="rId32"/>
    <sheet name="4.1.3.6 (B)" sheetId="45" r:id="rId33"/>
    <sheet name="Eficiencia" sheetId="6" state="hidden" r:id="rId34"/>
  </sheets>
  <definedNames>
    <definedName name="_xlnm.Print_Area" localSheetId="0">'4.1.1.1 '!$A$1:$O$84</definedName>
    <definedName name="_xlnm.Print_Area" localSheetId="1">'4.1.1.2'!$A$1:$O$84</definedName>
    <definedName name="_xlnm.Print_Area" localSheetId="2">'4.1.1.3'!$A$1:$O$84</definedName>
    <definedName name="_xlnm.Print_Area" localSheetId="3">'4.1.1.4'!$A$1:$O$84</definedName>
    <definedName name="_xlnm.Print_Area" localSheetId="4">'4.1.1.5'!$A$1:$O$84</definedName>
    <definedName name="_xlnm.Print_Area" localSheetId="5">'4.1.1.6'!$A$1:$O$84</definedName>
    <definedName name="_xlnm.Print_Area" localSheetId="6">'4.1.2.1(A)'!$A$1:$O$84</definedName>
    <definedName name="_xlnm.Print_Area" localSheetId="7">'4.1.2.1(B) '!$A$1:$O$84</definedName>
    <definedName name="_xlnm.Print_Area" localSheetId="8">'4.1.2.2 (A)'!$A$1:$O$84</definedName>
    <definedName name="_xlnm.Print_Area" localSheetId="9">'4.1.2.2 (B)'!$A$1:$O$84</definedName>
    <definedName name="_xlnm.Print_Area" localSheetId="10">'4.1.2.2 (C)'!$A$1:$O$84</definedName>
    <definedName name="_xlnm.Print_Area" localSheetId="11">'4.1.2.3 (A)'!$A$1:$O$84</definedName>
    <definedName name="_xlnm.Print_Area" localSheetId="12">'4.1.2.3 (B)'!$A$1:$O$84</definedName>
    <definedName name="_xlnm.Print_Area" localSheetId="13">'4.1.2.3 (C)'!$A$1:$O$84</definedName>
    <definedName name="_xlnm.Print_Area" localSheetId="14">'4.1.2.3 (D)'!$A$1:$O$84</definedName>
    <definedName name="_xlnm.Print_Area" localSheetId="16">'4.1.2.3 (E)'!$A$1:$O$84</definedName>
    <definedName name="_xlnm.Print_Area" localSheetId="15">'4.1.2.3 (F)'!$A$1:$O$84</definedName>
    <definedName name="_xlnm.Print_Area" localSheetId="17">'4.1.2.3 (G)'!$A$1:$O$84</definedName>
    <definedName name="_xlnm.Print_Area" localSheetId="19">'4.1.2.4  (B)'!$A$1:$O$84</definedName>
    <definedName name="_xlnm.Print_Area" localSheetId="20">'4.1.2.4  (C)'!$A$1:$O$84</definedName>
    <definedName name="_xlnm.Print_Area" localSheetId="18">'4.1.2.4 (A) '!$A$1:$O$84</definedName>
    <definedName name="_xlnm.Print_Area" localSheetId="21">'4.1.2.5 '!$A$1:$O$84</definedName>
    <definedName name="_xlnm.Print_Area" localSheetId="22">'4.1.3.1 (A)'!$A$1:$O$84</definedName>
    <definedName name="_xlnm.Print_Area" localSheetId="23">'4.1.3.1 (B)'!$A$1:$O$84</definedName>
    <definedName name="_xlnm.Print_Area" localSheetId="24">'4.1.3.1 (C)'!$A$1:$O$84</definedName>
    <definedName name="_xlnm.Print_Area" localSheetId="25">'4.1.3.2'!$A$1:$O$84</definedName>
    <definedName name="_xlnm.Print_Area" localSheetId="26">'4.1.3.3 (A)'!$A$1:$O$84</definedName>
    <definedName name="_xlnm.Print_Area" localSheetId="27">'4.1.3.3 (B)'!$A$1:$O$84</definedName>
    <definedName name="_xlnm.Print_Area" localSheetId="28">'4.1.3.4'!$A$1:$O$84</definedName>
    <definedName name="_xlnm.Print_Area" localSheetId="29">'4.1.3.5 '!$A$1:$O$84</definedName>
    <definedName name="_xlnm.Print_Area" localSheetId="30">'4.1.3.6'!$A$1:$O$84</definedName>
    <definedName name="_xlnm.Print_Area" localSheetId="31">'4.1.3.6 (A)'!$A$1:$O$84</definedName>
    <definedName name="_xlnm.Print_Area" localSheetId="32">'4.1.3.6 (B)'!$A$1:$O$84</definedName>
    <definedName name="_xlnm.Print_Area" localSheetId="33">Eficiencia!$A$1:$O$76</definedName>
    <definedName name="_xlnm.Print_Titles" localSheetId="0">'4.1.1.1 '!$1:$4</definedName>
    <definedName name="_xlnm.Print_Titles" localSheetId="1">'4.1.1.2'!$1:$4</definedName>
    <definedName name="_xlnm.Print_Titles" localSheetId="2">'4.1.1.3'!$1:$4</definedName>
    <definedName name="_xlnm.Print_Titles" localSheetId="3">'4.1.1.4'!$1:$4</definedName>
    <definedName name="_xlnm.Print_Titles" localSheetId="4">'4.1.1.5'!$1:$4</definedName>
    <definedName name="_xlnm.Print_Titles" localSheetId="5">'4.1.1.6'!$1:$4</definedName>
    <definedName name="_xlnm.Print_Titles" localSheetId="6">'4.1.2.1(A)'!$1:$4</definedName>
    <definedName name="_xlnm.Print_Titles" localSheetId="7">'4.1.2.1(B) '!$1:$4</definedName>
    <definedName name="_xlnm.Print_Titles" localSheetId="8">'4.1.2.2 (A)'!$1:$4</definedName>
    <definedName name="_xlnm.Print_Titles" localSheetId="9">'4.1.2.2 (B)'!$1:$4</definedName>
    <definedName name="_xlnm.Print_Titles" localSheetId="10">'4.1.2.2 (C)'!$1:$4</definedName>
    <definedName name="_xlnm.Print_Titles" localSheetId="11">'4.1.2.3 (A)'!$1:$4</definedName>
    <definedName name="_xlnm.Print_Titles" localSheetId="12">'4.1.2.3 (B)'!$1:$4</definedName>
    <definedName name="_xlnm.Print_Titles" localSheetId="13">'4.1.2.3 (C)'!$1:$4</definedName>
    <definedName name="_xlnm.Print_Titles" localSheetId="14">'4.1.2.3 (D)'!$1:$4</definedName>
    <definedName name="_xlnm.Print_Titles" localSheetId="16">'4.1.2.3 (E)'!$1:$4</definedName>
    <definedName name="_xlnm.Print_Titles" localSheetId="15">'4.1.2.3 (F)'!$1:$4</definedName>
    <definedName name="_xlnm.Print_Titles" localSheetId="17">'4.1.2.3 (G)'!$1:$4</definedName>
    <definedName name="_xlnm.Print_Titles" localSheetId="19">'4.1.2.4  (B)'!$1:$4</definedName>
    <definedName name="_xlnm.Print_Titles" localSheetId="20">'4.1.2.4  (C)'!$1:$4</definedName>
    <definedName name="_xlnm.Print_Titles" localSheetId="18">'4.1.2.4 (A) '!$1:$4</definedName>
    <definedName name="_xlnm.Print_Titles" localSheetId="21">'4.1.2.5 '!$1:$4</definedName>
    <definedName name="_xlnm.Print_Titles" localSheetId="22">'4.1.3.1 (A)'!$1:$4</definedName>
    <definedName name="_xlnm.Print_Titles" localSheetId="23">'4.1.3.1 (B)'!$1:$4</definedName>
    <definedName name="_xlnm.Print_Titles" localSheetId="24">'4.1.3.1 (C)'!$1:$4</definedName>
    <definedName name="_xlnm.Print_Titles" localSheetId="25">'4.1.3.2'!$1:$4</definedName>
    <definedName name="_xlnm.Print_Titles" localSheetId="26">'4.1.3.3 (A)'!$1:$4</definedName>
    <definedName name="_xlnm.Print_Titles" localSheetId="27">'4.1.3.3 (B)'!$1:$4</definedName>
    <definedName name="_xlnm.Print_Titles" localSheetId="28">'4.1.3.4'!$1:$4</definedName>
    <definedName name="_xlnm.Print_Titles" localSheetId="29">'4.1.3.5 '!$1:$4</definedName>
    <definedName name="_xlnm.Print_Titles" localSheetId="30">'4.1.3.6'!$1:$4</definedName>
    <definedName name="_xlnm.Print_Titles" localSheetId="31">'4.1.3.6 (A)'!$1:$4</definedName>
    <definedName name="_xlnm.Print_Titles" localSheetId="32">'4.1.3.6 (B)'!$1:$4</definedName>
    <definedName name="_xlnm.Print_Titles" localSheetId="33">Eficiencia!$1:$4</definedName>
  </definedNames>
  <calcPr calcId="145621"/>
</workbook>
</file>

<file path=xl/calcChain.xml><?xml version="1.0" encoding="utf-8"?>
<calcChain xmlns="http://schemas.openxmlformats.org/spreadsheetml/2006/main">
  <c r="O59" i="35"/>
  <c r="O59" i="26"/>
  <c r="O60"/>
  <c r="O59" i="27"/>
  <c r="O60"/>
  <c r="O59" i="12"/>
  <c r="O60"/>
  <c r="O58" i="38"/>
  <c r="O59" i="33"/>
  <c r="O59" i="17"/>
  <c r="O58"/>
  <c r="O57"/>
  <c r="O59" i="16"/>
  <c r="E29" i="31"/>
  <c r="O78" i="45"/>
  <c r="O77"/>
  <c r="O58"/>
  <c r="O57"/>
  <c r="H33"/>
  <c r="G33"/>
  <c r="F33"/>
  <c r="E33"/>
  <c r="D33"/>
  <c r="C33"/>
  <c r="C32"/>
  <c r="D32" s="1"/>
  <c r="E32" s="1"/>
  <c r="F32" s="1"/>
  <c r="G32" s="1"/>
  <c r="H32" s="1"/>
  <c r="H29"/>
  <c r="G29"/>
  <c r="F29"/>
  <c r="E29"/>
  <c r="D29"/>
  <c r="C29"/>
  <c r="H27"/>
  <c r="H28" s="1"/>
  <c r="G27"/>
  <c r="G28"/>
  <c r="F27"/>
  <c r="F28" s="1"/>
  <c r="E27"/>
  <c r="E28"/>
  <c r="D27"/>
  <c r="D28" s="1"/>
  <c r="C27"/>
  <c r="C28"/>
  <c r="O78" i="44"/>
  <c r="O77"/>
  <c r="O58"/>
  <c r="O57"/>
  <c r="H33"/>
  <c r="G33"/>
  <c r="F33"/>
  <c r="E33"/>
  <c r="D33"/>
  <c r="C33"/>
  <c r="C32"/>
  <c r="D32"/>
  <c r="E32" s="1"/>
  <c r="F32" s="1"/>
  <c r="G32" s="1"/>
  <c r="H32" s="1"/>
  <c r="H29"/>
  <c r="G29"/>
  <c r="F29"/>
  <c r="E29"/>
  <c r="D29"/>
  <c r="C29"/>
  <c r="H27"/>
  <c r="H28"/>
  <c r="G27"/>
  <c r="G28" s="1"/>
  <c r="F27"/>
  <c r="F28"/>
  <c r="E27"/>
  <c r="E28" s="1"/>
  <c r="D27"/>
  <c r="D28"/>
  <c r="C27"/>
  <c r="C28" s="1"/>
  <c r="O78" i="43"/>
  <c r="O77"/>
  <c r="O58"/>
  <c r="O57"/>
  <c r="H33"/>
  <c r="G33"/>
  <c r="F33"/>
  <c r="E33"/>
  <c r="D33"/>
  <c r="C33"/>
  <c r="C32"/>
  <c r="D32" s="1"/>
  <c r="E32" s="1"/>
  <c r="F32" s="1"/>
  <c r="G32" s="1"/>
  <c r="H32" s="1"/>
  <c r="H29"/>
  <c r="G29"/>
  <c r="F29"/>
  <c r="E29"/>
  <c r="D29"/>
  <c r="C29"/>
  <c r="H27"/>
  <c r="H28" s="1"/>
  <c r="G27"/>
  <c r="G28"/>
  <c r="F27"/>
  <c r="F28" s="1"/>
  <c r="E27"/>
  <c r="E28"/>
  <c r="D27"/>
  <c r="D28" s="1"/>
  <c r="C27"/>
  <c r="C28"/>
  <c r="O78" i="42"/>
  <c r="O77"/>
  <c r="O58"/>
  <c r="O57"/>
  <c r="H33"/>
  <c r="G33"/>
  <c r="F33"/>
  <c r="E33"/>
  <c r="D33"/>
  <c r="C33"/>
  <c r="C32"/>
  <c r="D32"/>
  <c r="E32" s="1"/>
  <c r="F32" s="1"/>
  <c r="G32" s="1"/>
  <c r="H32" s="1"/>
  <c r="H29"/>
  <c r="G29"/>
  <c r="F29"/>
  <c r="E29"/>
  <c r="D29"/>
  <c r="C29"/>
  <c r="H27"/>
  <c r="H28"/>
  <c r="G27"/>
  <c r="G28" s="1"/>
  <c r="F27"/>
  <c r="F28"/>
  <c r="E27"/>
  <c r="E28" s="1"/>
  <c r="D27"/>
  <c r="D28"/>
  <c r="C27"/>
  <c r="C28" s="1"/>
  <c r="O78" i="41"/>
  <c r="O77"/>
  <c r="O58"/>
  <c r="O57"/>
  <c r="H33"/>
  <c r="G33"/>
  <c r="F33"/>
  <c r="E33"/>
  <c r="D33"/>
  <c r="C33"/>
  <c r="C32"/>
  <c r="D32" s="1"/>
  <c r="E32" s="1"/>
  <c r="F32" s="1"/>
  <c r="G32" s="1"/>
  <c r="H32" s="1"/>
  <c r="H29"/>
  <c r="G29"/>
  <c r="F29"/>
  <c r="E29"/>
  <c r="D29"/>
  <c r="C29"/>
  <c r="H27"/>
  <c r="H28" s="1"/>
  <c r="G27"/>
  <c r="G28"/>
  <c r="F27"/>
  <c r="F28" s="1"/>
  <c r="E27"/>
  <c r="E28"/>
  <c r="D27"/>
  <c r="D28" s="1"/>
  <c r="C27"/>
  <c r="C28"/>
  <c r="O78" i="40"/>
  <c r="O77"/>
  <c r="O58"/>
  <c r="O57"/>
  <c r="H33"/>
  <c r="G33"/>
  <c r="F33"/>
  <c r="E33"/>
  <c r="D33"/>
  <c r="C33"/>
  <c r="C32"/>
  <c r="D32"/>
  <c r="E32" s="1"/>
  <c r="F32" s="1"/>
  <c r="G32" s="1"/>
  <c r="H32" s="1"/>
  <c r="H29"/>
  <c r="G29"/>
  <c r="F29"/>
  <c r="E29"/>
  <c r="D29"/>
  <c r="C29"/>
  <c r="H27"/>
  <c r="H28"/>
  <c r="G27"/>
  <c r="G28" s="1"/>
  <c r="F27"/>
  <c r="F28" s="1"/>
  <c r="E27"/>
  <c r="E28" s="1"/>
  <c r="D27"/>
  <c r="D28"/>
  <c r="C27"/>
  <c r="C28" s="1"/>
  <c r="O78" i="38"/>
  <c r="O77"/>
  <c r="O57"/>
  <c r="H33"/>
  <c r="G33"/>
  <c r="F33"/>
  <c r="E33"/>
  <c r="D33"/>
  <c r="C33"/>
  <c r="C32"/>
  <c r="D32" s="1"/>
  <c r="E32" s="1"/>
  <c r="F32" s="1"/>
  <c r="G32" s="1"/>
  <c r="H32" s="1"/>
  <c r="H29"/>
  <c r="G29"/>
  <c r="F29"/>
  <c r="E29"/>
  <c r="D29"/>
  <c r="C29"/>
  <c r="H27"/>
  <c r="H28" s="1"/>
  <c r="G27"/>
  <c r="G28" s="1"/>
  <c r="F27"/>
  <c r="F28" s="1"/>
  <c r="E27"/>
  <c r="E28" s="1"/>
  <c r="D27"/>
  <c r="D28" s="1"/>
  <c r="C27"/>
  <c r="C28" s="1"/>
  <c r="O78" i="37"/>
  <c r="O77"/>
  <c r="O58"/>
  <c r="O57"/>
  <c r="H33"/>
  <c r="G33"/>
  <c r="F33"/>
  <c r="E33"/>
  <c r="D33"/>
  <c r="C33"/>
  <c r="C32"/>
  <c r="D32" s="1"/>
  <c r="E32" s="1"/>
  <c r="F32" s="1"/>
  <c r="G32" s="1"/>
  <c r="H32" s="1"/>
  <c r="H29"/>
  <c r="G29"/>
  <c r="F29"/>
  <c r="E29"/>
  <c r="D29"/>
  <c r="C29"/>
  <c r="H27"/>
  <c r="H28" s="1"/>
  <c r="G27"/>
  <c r="G28" s="1"/>
  <c r="F27"/>
  <c r="F28" s="1"/>
  <c r="E27"/>
  <c r="E28" s="1"/>
  <c r="D27"/>
  <c r="D28" s="1"/>
  <c r="C27"/>
  <c r="C28" s="1"/>
  <c r="O78" i="36"/>
  <c r="O77"/>
  <c r="O58"/>
  <c r="O57"/>
  <c r="H33"/>
  <c r="G33"/>
  <c r="F33"/>
  <c r="E33"/>
  <c r="D33"/>
  <c r="C33"/>
  <c r="C32"/>
  <c r="D32" s="1"/>
  <c r="E32" s="1"/>
  <c r="F32" s="1"/>
  <c r="G32" s="1"/>
  <c r="H32" s="1"/>
  <c r="H29"/>
  <c r="G29"/>
  <c r="F29"/>
  <c r="E29"/>
  <c r="D29"/>
  <c r="C29"/>
  <c r="H27"/>
  <c r="H28" s="1"/>
  <c r="G27"/>
  <c r="G28" s="1"/>
  <c r="F27"/>
  <c r="F28" s="1"/>
  <c r="E27"/>
  <c r="E28" s="1"/>
  <c r="D27"/>
  <c r="D28" s="1"/>
  <c r="C27"/>
  <c r="C28" s="1"/>
  <c r="O78" i="35"/>
  <c r="O77"/>
  <c r="O58"/>
  <c r="O57"/>
  <c r="H33"/>
  <c r="G33"/>
  <c r="F33"/>
  <c r="E33"/>
  <c r="D33"/>
  <c r="C33"/>
  <c r="C32"/>
  <c r="D32" s="1"/>
  <c r="E32" s="1"/>
  <c r="F32" s="1"/>
  <c r="G32" s="1"/>
  <c r="H32" s="1"/>
  <c r="H29"/>
  <c r="G29"/>
  <c r="F29"/>
  <c r="E29"/>
  <c r="D29"/>
  <c r="C29"/>
  <c r="H27"/>
  <c r="H28" s="1"/>
  <c r="G27"/>
  <c r="G28" s="1"/>
  <c r="F27"/>
  <c r="F28" s="1"/>
  <c r="E27"/>
  <c r="E28" s="1"/>
  <c r="D27"/>
  <c r="D28" s="1"/>
  <c r="C27"/>
  <c r="C28" s="1"/>
  <c r="O78" i="34"/>
  <c r="O77"/>
  <c r="O58"/>
  <c r="O57"/>
  <c r="H33"/>
  <c r="G33"/>
  <c r="F33"/>
  <c r="E33"/>
  <c r="D33"/>
  <c r="C33"/>
  <c r="C32"/>
  <c r="D32" s="1"/>
  <c r="E32" s="1"/>
  <c r="F32" s="1"/>
  <c r="G32" s="1"/>
  <c r="H32" s="1"/>
  <c r="H29"/>
  <c r="G29"/>
  <c r="F29"/>
  <c r="E29"/>
  <c r="D29"/>
  <c r="C29"/>
  <c r="H27"/>
  <c r="H28" s="1"/>
  <c r="G27"/>
  <c r="G28" s="1"/>
  <c r="F27"/>
  <c r="F28" s="1"/>
  <c r="E27"/>
  <c r="E28" s="1"/>
  <c r="D27"/>
  <c r="D28" s="1"/>
  <c r="C27"/>
  <c r="C28" s="1"/>
  <c r="O78" i="33"/>
  <c r="O77"/>
  <c r="O58"/>
  <c r="O57"/>
  <c r="H33"/>
  <c r="G33"/>
  <c r="F33"/>
  <c r="E33"/>
  <c r="D33"/>
  <c r="C33"/>
  <c r="C32"/>
  <c r="D32" s="1"/>
  <c r="E32" s="1"/>
  <c r="F32" s="1"/>
  <c r="G32" s="1"/>
  <c r="H32" s="1"/>
  <c r="H29"/>
  <c r="G29"/>
  <c r="F29"/>
  <c r="E29"/>
  <c r="D29"/>
  <c r="C29"/>
  <c r="H27"/>
  <c r="H28" s="1"/>
  <c r="G27"/>
  <c r="G28" s="1"/>
  <c r="F27"/>
  <c r="F28" s="1"/>
  <c r="E27"/>
  <c r="E28" s="1"/>
  <c r="D27"/>
  <c r="D28" s="1"/>
  <c r="C27"/>
  <c r="C28" s="1"/>
  <c r="O78" i="31"/>
  <c r="O77"/>
  <c r="O58"/>
  <c r="O57"/>
  <c r="H33"/>
  <c r="G33"/>
  <c r="F33"/>
  <c r="E33"/>
  <c r="D33"/>
  <c r="C33"/>
  <c r="C32"/>
  <c r="D32" s="1"/>
  <c r="E32" s="1"/>
  <c r="F32" s="1"/>
  <c r="G32" s="1"/>
  <c r="H32" s="1"/>
  <c r="H29"/>
  <c r="G29"/>
  <c r="F29"/>
  <c r="D29"/>
  <c r="C29"/>
  <c r="H27"/>
  <c r="H28" s="1"/>
  <c r="G27"/>
  <c r="G28" s="1"/>
  <c r="F27"/>
  <c r="F28" s="1"/>
  <c r="E27"/>
  <c r="E28" s="1"/>
  <c r="D27"/>
  <c r="D28" s="1"/>
  <c r="C27"/>
  <c r="C28" s="1"/>
  <c r="O78" i="30"/>
  <c r="O77"/>
  <c r="O58"/>
  <c r="O57"/>
  <c r="H33"/>
  <c r="G33"/>
  <c r="F33"/>
  <c r="E33"/>
  <c r="D33"/>
  <c r="C33"/>
  <c r="C32"/>
  <c r="D32" s="1"/>
  <c r="E32" s="1"/>
  <c r="F32" s="1"/>
  <c r="G32" s="1"/>
  <c r="H32" s="1"/>
  <c r="H29"/>
  <c r="G29"/>
  <c r="F29"/>
  <c r="E29"/>
  <c r="D29"/>
  <c r="C29"/>
  <c r="H27"/>
  <c r="H28"/>
  <c r="G27"/>
  <c r="G28" s="1"/>
  <c r="F27"/>
  <c r="F28"/>
  <c r="E27"/>
  <c r="E28" s="1"/>
  <c r="D27"/>
  <c r="D28"/>
  <c r="C27"/>
  <c r="C28" s="1"/>
  <c r="O78" i="29"/>
  <c r="O77"/>
  <c r="O58"/>
  <c r="O57"/>
  <c r="H33"/>
  <c r="G33"/>
  <c r="F33"/>
  <c r="E33"/>
  <c r="D33"/>
  <c r="C33"/>
  <c r="C32"/>
  <c r="D32" s="1"/>
  <c r="E32" s="1"/>
  <c r="F32" s="1"/>
  <c r="G32" s="1"/>
  <c r="H32" s="1"/>
  <c r="H29"/>
  <c r="G29"/>
  <c r="F29"/>
  <c r="E29"/>
  <c r="D29"/>
  <c r="C29"/>
  <c r="H27"/>
  <c r="H28" s="1"/>
  <c r="G27"/>
  <c r="G28" s="1"/>
  <c r="F27"/>
  <c r="F28" s="1"/>
  <c r="E27"/>
  <c r="E28" s="1"/>
  <c r="D27"/>
  <c r="D28" s="1"/>
  <c r="C27"/>
  <c r="C28" s="1"/>
  <c r="O78" i="28"/>
  <c r="O77"/>
  <c r="O58"/>
  <c r="O57"/>
  <c r="H33"/>
  <c r="G33"/>
  <c r="F33"/>
  <c r="E33"/>
  <c r="D33"/>
  <c r="C33"/>
  <c r="C32"/>
  <c r="D32" s="1"/>
  <c r="E32" s="1"/>
  <c r="F32" s="1"/>
  <c r="G32" s="1"/>
  <c r="H32" s="1"/>
  <c r="H29"/>
  <c r="G29"/>
  <c r="F29"/>
  <c r="E29"/>
  <c r="D29"/>
  <c r="C29"/>
  <c r="H27"/>
  <c r="H28" s="1"/>
  <c r="G27"/>
  <c r="G28" s="1"/>
  <c r="F27"/>
  <c r="F28" s="1"/>
  <c r="E27"/>
  <c r="E28" s="1"/>
  <c r="D27"/>
  <c r="D28" s="1"/>
  <c r="C27"/>
  <c r="C28" s="1"/>
  <c r="O78" i="27"/>
  <c r="O77"/>
  <c r="O58"/>
  <c r="O57"/>
  <c r="H33"/>
  <c r="G33"/>
  <c r="F33"/>
  <c r="E33"/>
  <c r="D33"/>
  <c r="C33"/>
  <c r="C32"/>
  <c r="D32" s="1"/>
  <c r="E32" s="1"/>
  <c r="F32" s="1"/>
  <c r="G32" s="1"/>
  <c r="H32" s="1"/>
  <c r="H29"/>
  <c r="G29"/>
  <c r="F29"/>
  <c r="E29"/>
  <c r="D29"/>
  <c r="C29"/>
  <c r="H27"/>
  <c r="H28" s="1"/>
  <c r="G27"/>
  <c r="G28" s="1"/>
  <c r="F27"/>
  <c r="F28" s="1"/>
  <c r="E27"/>
  <c r="E28" s="1"/>
  <c r="D27"/>
  <c r="D28" s="1"/>
  <c r="C27"/>
  <c r="C28" s="1"/>
  <c r="O78" i="26"/>
  <c r="O77"/>
  <c r="O58"/>
  <c r="O57"/>
  <c r="H33"/>
  <c r="G33"/>
  <c r="F33"/>
  <c r="E33"/>
  <c r="D33"/>
  <c r="C33"/>
  <c r="C32"/>
  <c r="D32" s="1"/>
  <c r="E32" s="1"/>
  <c r="F32" s="1"/>
  <c r="G32" s="1"/>
  <c r="H32" s="1"/>
  <c r="H29"/>
  <c r="G29"/>
  <c r="F29"/>
  <c r="E29"/>
  <c r="D29"/>
  <c r="C29"/>
  <c r="H27"/>
  <c r="H28" s="1"/>
  <c r="G27"/>
  <c r="G28" s="1"/>
  <c r="F27"/>
  <c r="F28" s="1"/>
  <c r="E27"/>
  <c r="E28" s="1"/>
  <c r="D27"/>
  <c r="D28" s="1"/>
  <c r="C27"/>
  <c r="C28" s="1"/>
  <c r="O78" i="25"/>
  <c r="O77"/>
  <c r="O58"/>
  <c r="O57"/>
  <c r="H33"/>
  <c r="G33"/>
  <c r="F33"/>
  <c r="E33"/>
  <c r="D33"/>
  <c r="C33"/>
  <c r="C32"/>
  <c r="D32" s="1"/>
  <c r="E32" s="1"/>
  <c r="F32" s="1"/>
  <c r="G32" s="1"/>
  <c r="H32" s="1"/>
  <c r="H29"/>
  <c r="G29"/>
  <c r="F29"/>
  <c r="E29"/>
  <c r="D29"/>
  <c r="C29"/>
  <c r="H27"/>
  <c r="H28" s="1"/>
  <c r="G27"/>
  <c r="G28" s="1"/>
  <c r="F27"/>
  <c r="F28" s="1"/>
  <c r="E27"/>
  <c r="E28" s="1"/>
  <c r="D27"/>
  <c r="D28" s="1"/>
  <c r="C27"/>
  <c r="C28" s="1"/>
  <c r="O78" i="24"/>
  <c r="O77"/>
  <c r="O58"/>
  <c r="O57"/>
  <c r="H33"/>
  <c r="G33"/>
  <c r="F33"/>
  <c r="E33"/>
  <c r="D33"/>
  <c r="C33"/>
  <c r="C32"/>
  <c r="D32" s="1"/>
  <c r="E32" s="1"/>
  <c r="F32" s="1"/>
  <c r="G32" s="1"/>
  <c r="H32" s="1"/>
  <c r="H29"/>
  <c r="G29"/>
  <c r="F29"/>
  <c r="E29"/>
  <c r="D29"/>
  <c r="C29"/>
  <c r="H27"/>
  <c r="H28" s="1"/>
  <c r="G27"/>
  <c r="G28" s="1"/>
  <c r="F27"/>
  <c r="F28" s="1"/>
  <c r="E27"/>
  <c r="E28" s="1"/>
  <c r="D27"/>
  <c r="D28" s="1"/>
  <c r="C27"/>
  <c r="C28" s="1"/>
  <c r="O78" i="23"/>
  <c r="O77"/>
  <c r="O58"/>
  <c r="O57"/>
  <c r="H33"/>
  <c r="G33"/>
  <c r="F33"/>
  <c r="E33"/>
  <c r="D33"/>
  <c r="C33"/>
  <c r="C32"/>
  <c r="D32" s="1"/>
  <c r="E32" s="1"/>
  <c r="F32" s="1"/>
  <c r="G32" s="1"/>
  <c r="H32" s="1"/>
  <c r="H29"/>
  <c r="G29"/>
  <c r="F29"/>
  <c r="E29"/>
  <c r="D29"/>
  <c r="C29"/>
  <c r="H27"/>
  <c r="H28" s="1"/>
  <c r="G27"/>
  <c r="G28" s="1"/>
  <c r="F27"/>
  <c r="F28" s="1"/>
  <c r="E27"/>
  <c r="E28" s="1"/>
  <c r="D27"/>
  <c r="D28" s="1"/>
  <c r="C27"/>
  <c r="C28" s="1"/>
  <c r="O78" i="19"/>
  <c r="O77"/>
  <c r="O58"/>
  <c r="O57"/>
  <c r="H33"/>
  <c r="G33"/>
  <c r="F33"/>
  <c r="E33"/>
  <c r="D33"/>
  <c r="C33"/>
  <c r="C32"/>
  <c r="D32" s="1"/>
  <c r="E32" s="1"/>
  <c r="F32" s="1"/>
  <c r="G32" s="1"/>
  <c r="H32" s="1"/>
  <c r="H29"/>
  <c r="G29"/>
  <c r="F29"/>
  <c r="E29"/>
  <c r="D29"/>
  <c r="C29"/>
  <c r="H27"/>
  <c r="H28" s="1"/>
  <c r="G27"/>
  <c r="G28" s="1"/>
  <c r="F27"/>
  <c r="F28" s="1"/>
  <c r="E27"/>
  <c r="E28" s="1"/>
  <c r="D27"/>
  <c r="D28" s="1"/>
  <c r="C27"/>
  <c r="C28" s="1"/>
  <c r="O78" i="17"/>
  <c r="O77"/>
  <c r="H33"/>
  <c r="G33"/>
  <c r="F33"/>
  <c r="E33"/>
  <c r="D33"/>
  <c r="C33"/>
  <c r="C32"/>
  <c r="D32" s="1"/>
  <c r="E32" s="1"/>
  <c r="F32" s="1"/>
  <c r="G32" s="1"/>
  <c r="H32" s="1"/>
  <c r="H29"/>
  <c r="G29"/>
  <c r="F29"/>
  <c r="E29"/>
  <c r="D29"/>
  <c r="C29"/>
  <c r="H27"/>
  <c r="H28" s="1"/>
  <c r="G27"/>
  <c r="G28" s="1"/>
  <c r="F27"/>
  <c r="F28" s="1"/>
  <c r="E27"/>
  <c r="E28" s="1"/>
  <c r="D27"/>
  <c r="D28" s="1"/>
  <c r="C27"/>
  <c r="C28" s="1"/>
  <c r="O78" i="16"/>
  <c r="O77"/>
  <c r="O58"/>
  <c r="O57"/>
  <c r="H33"/>
  <c r="G33"/>
  <c r="F33"/>
  <c r="E33"/>
  <c r="D33"/>
  <c r="C33"/>
  <c r="C32"/>
  <c r="D32" s="1"/>
  <c r="E32" s="1"/>
  <c r="F32" s="1"/>
  <c r="G32" s="1"/>
  <c r="H32" s="1"/>
  <c r="H29"/>
  <c r="G29"/>
  <c r="F29"/>
  <c r="E29"/>
  <c r="D29"/>
  <c r="C29"/>
  <c r="H27"/>
  <c r="H28" s="1"/>
  <c r="G27"/>
  <c r="G28" s="1"/>
  <c r="F27"/>
  <c r="F28" s="1"/>
  <c r="E27"/>
  <c r="E28" s="1"/>
  <c r="D27"/>
  <c r="D28" s="1"/>
  <c r="C27"/>
  <c r="C28" s="1"/>
  <c r="O78" i="15"/>
  <c r="O77"/>
  <c r="O58"/>
  <c r="O57"/>
  <c r="H33"/>
  <c r="G33"/>
  <c r="F33"/>
  <c r="E33"/>
  <c r="D33"/>
  <c r="C33"/>
  <c r="C32"/>
  <c r="D32" s="1"/>
  <c r="E32" s="1"/>
  <c r="F32" s="1"/>
  <c r="G32" s="1"/>
  <c r="H32" s="1"/>
  <c r="H29"/>
  <c r="G29"/>
  <c r="F29"/>
  <c r="E29"/>
  <c r="D29"/>
  <c r="C29"/>
  <c r="H27"/>
  <c r="H28" s="1"/>
  <c r="G27"/>
  <c r="G28" s="1"/>
  <c r="F27"/>
  <c r="F28"/>
  <c r="E27"/>
  <c r="E28" s="1"/>
  <c r="D27"/>
  <c r="D28"/>
  <c r="C27"/>
  <c r="C28" s="1"/>
  <c r="O78" i="14"/>
  <c r="O77"/>
  <c r="H33"/>
  <c r="G33"/>
  <c r="F33"/>
  <c r="E33"/>
  <c r="D33"/>
  <c r="C33"/>
  <c r="C32"/>
  <c r="D32" s="1"/>
  <c r="E32" s="1"/>
  <c r="F32" s="1"/>
  <c r="G32" s="1"/>
  <c r="H32" s="1"/>
  <c r="H29"/>
  <c r="G29"/>
  <c r="F29"/>
  <c r="E29"/>
  <c r="D29"/>
  <c r="C29"/>
  <c r="H27"/>
  <c r="H28" s="1"/>
  <c r="G27"/>
  <c r="G28" s="1"/>
  <c r="F27"/>
  <c r="F28" s="1"/>
  <c r="E27"/>
  <c r="E28" s="1"/>
  <c r="D27"/>
  <c r="D28" s="1"/>
  <c r="C27"/>
  <c r="C28" s="1"/>
  <c r="O78" i="13"/>
  <c r="O77"/>
  <c r="O58"/>
  <c r="O57"/>
  <c r="H33"/>
  <c r="G33"/>
  <c r="F33"/>
  <c r="E33"/>
  <c r="D33"/>
  <c r="C33"/>
  <c r="C32"/>
  <c r="D32" s="1"/>
  <c r="E32" s="1"/>
  <c r="F32" s="1"/>
  <c r="G32" s="1"/>
  <c r="H32" s="1"/>
  <c r="H29"/>
  <c r="G29"/>
  <c r="F29"/>
  <c r="E29"/>
  <c r="D29"/>
  <c r="C29"/>
  <c r="H27"/>
  <c r="H28"/>
  <c r="G27"/>
  <c r="G28" s="1"/>
  <c r="F27"/>
  <c r="F28"/>
  <c r="E27"/>
  <c r="E28" s="1"/>
  <c r="D27"/>
  <c r="D28"/>
  <c r="C27"/>
  <c r="C28" s="1"/>
  <c r="O78" i="12"/>
  <c r="O77"/>
  <c r="O58"/>
  <c r="O57"/>
  <c r="H33"/>
  <c r="G33"/>
  <c r="F33"/>
  <c r="E33"/>
  <c r="D33"/>
  <c r="C33"/>
  <c r="C32"/>
  <c r="D32" s="1"/>
  <c r="E32" s="1"/>
  <c r="F32" s="1"/>
  <c r="G32" s="1"/>
  <c r="H32" s="1"/>
  <c r="H29"/>
  <c r="G29"/>
  <c r="F29"/>
  <c r="E29"/>
  <c r="D29"/>
  <c r="C29"/>
  <c r="H27"/>
  <c r="H28" s="1"/>
  <c r="G27"/>
  <c r="G28" s="1"/>
  <c r="F27"/>
  <c r="F28" s="1"/>
  <c r="E27"/>
  <c r="E28" s="1"/>
  <c r="D27"/>
  <c r="D28" s="1"/>
  <c r="C27"/>
  <c r="C28" s="1"/>
  <c r="O78" i="11"/>
  <c r="O77"/>
  <c r="O58"/>
  <c r="O57"/>
  <c r="H33"/>
  <c r="G33"/>
  <c r="F33"/>
  <c r="E33"/>
  <c r="D33"/>
  <c r="C33"/>
  <c r="C32"/>
  <c r="D32" s="1"/>
  <c r="E32" s="1"/>
  <c r="F32" s="1"/>
  <c r="G32" s="1"/>
  <c r="H32" s="1"/>
  <c r="H29"/>
  <c r="G29"/>
  <c r="F29"/>
  <c r="E29"/>
  <c r="D29"/>
  <c r="C29"/>
  <c r="H27"/>
  <c r="H28" s="1"/>
  <c r="G27"/>
  <c r="G28"/>
  <c r="F27"/>
  <c r="F28" s="1"/>
  <c r="E27"/>
  <c r="E28"/>
  <c r="D27"/>
  <c r="D28" s="1"/>
  <c r="C27"/>
  <c r="C28"/>
  <c r="O78" i="10"/>
  <c r="O77"/>
  <c r="O58"/>
  <c r="O57"/>
  <c r="H33"/>
  <c r="G33"/>
  <c r="F33"/>
  <c r="E33"/>
  <c r="D33"/>
  <c r="C33"/>
  <c r="C32"/>
  <c r="D32" s="1"/>
  <c r="E32" s="1"/>
  <c r="F32" s="1"/>
  <c r="G32" s="1"/>
  <c r="H32" s="1"/>
  <c r="H29"/>
  <c r="G29"/>
  <c r="F29"/>
  <c r="E29"/>
  <c r="D29"/>
  <c r="C29"/>
  <c r="H27"/>
  <c r="H28" s="1"/>
  <c r="G27"/>
  <c r="G28" s="1"/>
  <c r="F27"/>
  <c r="F28" s="1"/>
  <c r="E27"/>
  <c r="E28" s="1"/>
  <c r="D27"/>
  <c r="D28"/>
  <c r="C27"/>
  <c r="C28" s="1"/>
  <c r="O78" i="9"/>
  <c r="O77"/>
  <c r="O58"/>
  <c r="O57"/>
  <c r="H33"/>
  <c r="G33"/>
  <c r="F33"/>
  <c r="E33"/>
  <c r="D33"/>
  <c r="C33"/>
  <c r="C32"/>
  <c r="D32" s="1"/>
  <c r="E32" s="1"/>
  <c r="F32" s="1"/>
  <c r="G32" s="1"/>
  <c r="H32" s="1"/>
  <c r="H29"/>
  <c r="G29"/>
  <c r="F29"/>
  <c r="E29"/>
  <c r="D29"/>
  <c r="C29"/>
  <c r="H27"/>
  <c r="H28"/>
  <c r="G27"/>
  <c r="G28" s="1"/>
  <c r="F27"/>
  <c r="F28"/>
  <c r="E27"/>
  <c r="E28" s="1"/>
  <c r="D27"/>
  <c r="D28"/>
  <c r="C27"/>
  <c r="C28" s="1"/>
  <c r="O78" i="8"/>
  <c r="O77"/>
  <c r="O58"/>
  <c r="H33"/>
  <c r="G33"/>
  <c r="F33"/>
  <c r="E33"/>
  <c r="D33"/>
  <c r="C33"/>
  <c r="C32"/>
  <c r="D32" s="1"/>
  <c r="E32" s="1"/>
  <c r="F32" s="1"/>
  <c r="G32" s="1"/>
  <c r="H32" s="1"/>
  <c r="H29"/>
  <c r="G29"/>
  <c r="F29"/>
  <c r="E29"/>
  <c r="D29"/>
  <c r="C29"/>
  <c r="H27"/>
  <c r="H28" s="1"/>
  <c r="G27"/>
  <c r="G28" s="1"/>
  <c r="F27"/>
  <c r="F28" s="1"/>
  <c r="E27"/>
  <c r="E28" s="1"/>
  <c r="D27"/>
  <c r="D28" s="1"/>
  <c r="C27"/>
  <c r="C28" s="1"/>
  <c r="O58" i="7"/>
  <c r="O77"/>
  <c r="O78"/>
  <c r="O57"/>
  <c r="H33"/>
  <c r="G33"/>
  <c r="F33"/>
  <c r="E33"/>
  <c r="D33"/>
  <c r="C33"/>
  <c r="C32"/>
  <c r="D32" s="1"/>
  <c r="E32" s="1"/>
  <c r="H29"/>
  <c r="G29"/>
  <c r="F29"/>
  <c r="E29"/>
  <c r="D29"/>
  <c r="C29"/>
  <c r="H27"/>
  <c r="H28" s="1"/>
  <c r="O59" i="6"/>
  <c r="O62"/>
  <c r="O63"/>
  <c r="O57"/>
  <c r="O58"/>
  <c r="O60"/>
  <c r="O64"/>
  <c r="O66"/>
  <c r="B58"/>
  <c r="C58"/>
  <c r="D58"/>
  <c r="E58"/>
  <c r="F58"/>
  <c r="G58"/>
  <c r="H58"/>
  <c r="I58"/>
  <c r="J58"/>
  <c r="K58"/>
  <c r="L58"/>
  <c r="M58"/>
  <c r="N58"/>
  <c r="B59"/>
  <c r="C59"/>
  <c r="D59"/>
  <c r="E59"/>
  <c r="F59"/>
  <c r="G59"/>
  <c r="H59"/>
  <c r="I59"/>
  <c r="J59"/>
  <c r="K59"/>
  <c r="L59"/>
  <c r="M59"/>
  <c r="N59"/>
  <c r="B60"/>
  <c r="C60"/>
  <c r="D60"/>
  <c r="E60"/>
  <c r="F60"/>
  <c r="G60"/>
  <c r="H60"/>
  <c r="I60"/>
  <c r="J60"/>
  <c r="K60"/>
  <c r="L60"/>
  <c r="M60"/>
  <c r="N60"/>
  <c r="B61"/>
  <c r="C61"/>
  <c r="D61"/>
  <c r="E61"/>
  <c r="F61"/>
  <c r="G61"/>
  <c r="H61"/>
  <c r="I61"/>
  <c r="J61"/>
  <c r="K61"/>
  <c r="L61"/>
  <c r="M61"/>
  <c r="N61"/>
  <c r="O61"/>
  <c r="B62"/>
  <c r="C62"/>
  <c r="D62"/>
  <c r="E62"/>
  <c r="F62"/>
  <c r="G62"/>
  <c r="H62"/>
  <c r="I62"/>
  <c r="J62"/>
  <c r="K62"/>
  <c r="L62"/>
  <c r="M62"/>
  <c r="N62"/>
  <c r="B63"/>
  <c r="C63"/>
  <c r="D63"/>
  <c r="E63"/>
  <c r="F63"/>
  <c r="G63"/>
  <c r="H63"/>
  <c r="I63"/>
  <c r="J63"/>
  <c r="K63"/>
  <c r="L63"/>
  <c r="M63"/>
  <c r="N63"/>
  <c r="B64"/>
  <c r="C64"/>
  <c r="D64"/>
  <c r="E64"/>
  <c r="F64"/>
  <c r="G64"/>
  <c r="H64"/>
  <c r="I64"/>
  <c r="J64"/>
  <c r="K64"/>
  <c r="L64"/>
  <c r="M64"/>
  <c r="N64"/>
  <c r="B65"/>
  <c r="C65"/>
  <c r="D65"/>
  <c r="E65"/>
  <c r="F65"/>
  <c r="G65"/>
  <c r="H65"/>
  <c r="I65"/>
  <c r="J65"/>
  <c r="K65"/>
  <c r="L65"/>
  <c r="M65"/>
  <c r="N65"/>
  <c r="O65"/>
  <c r="B66"/>
  <c r="C66"/>
  <c r="D66"/>
  <c r="E66"/>
  <c r="F66"/>
  <c r="G66"/>
  <c r="H66"/>
  <c r="I66"/>
  <c r="J66"/>
  <c r="K66"/>
  <c r="L66"/>
  <c r="M66"/>
  <c r="N66"/>
  <c r="B67"/>
  <c r="C67"/>
  <c r="D67"/>
  <c r="E67"/>
  <c r="F67"/>
  <c r="G67"/>
  <c r="H67"/>
  <c r="I67"/>
  <c r="J67"/>
  <c r="K67"/>
  <c r="L67"/>
  <c r="M67"/>
  <c r="N67"/>
  <c r="O67"/>
  <c r="B68"/>
  <c r="C68"/>
  <c r="D68"/>
  <c r="E68"/>
  <c r="F68"/>
  <c r="G68"/>
  <c r="H68"/>
  <c r="I68"/>
  <c r="J68"/>
  <c r="K68"/>
  <c r="L68"/>
  <c r="M68"/>
  <c r="N68"/>
  <c r="O68"/>
  <c r="B69"/>
  <c r="C69"/>
  <c r="D69"/>
  <c r="E69"/>
  <c r="F69"/>
  <c r="G69"/>
  <c r="H69"/>
  <c r="I69"/>
  <c r="J69"/>
  <c r="K69"/>
  <c r="L69"/>
  <c r="M69"/>
  <c r="N69"/>
  <c r="O69"/>
  <c r="B70"/>
  <c r="C70"/>
  <c r="D70"/>
  <c r="E70"/>
  <c r="F70"/>
  <c r="G70"/>
  <c r="H70"/>
  <c r="I70"/>
  <c r="J70"/>
  <c r="K70"/>
  <c r="L70"/>
  <c r="M70"/>
  <c r="N70"/>
  <c r="O70"/>
  <c r="B71"/>
  <c r="C71"/>
  <c r="D71"/>
  <c r="E71"/>
  <c r="F71"/>
  <c r="G71"/>
  <c r="H71"/>
  <c r="I71"/>
  <c r="J71"/>
  <c r="K71"/>
  <c r="L71"/>
  <c r="M71"/>
  <c r="N71"/>
  <c r="O71"/>
  <c r="B72"/>
  <c r="C72"/>
  <c r="D72"/>
  <c r="E72"/>
  <c r="F72"/>
  <c r="G72"/>
  <c r="H72"/>
  <c r="I72"/>
  <c r="J72"/>
  <c r="K72"/>
  <c r="L72"/>
  <c r="M72"/>
  <c r="N72"/>
  <c r="O72"/>
  <c r="B73"/>
  <c r="C73"/>
  <c r="D73"/>
  <c r="E73"/>
  <c r="F73"/>
  <c r="G73"/>
  <c r="H73"/>
  <c r="I73"/>
  <c r="J73"/>
  <c r="K73"/>
  <c r="L73"/>
  <c r="M73"/>
  <c r="N73"/>
  <c r="O73"/>
  <c r="B74"/>
  <c r="C74"/>
  <c r="D74"/>
  <c r="E74"/>
  <c r="F74"/>
  <c r="G74"/>
  <c r="H74"/>
  <c r="I74"/>
  <c r="J74"/>
  <c r="K74"/>
  <c r="L74"/>
  <c r="M74"/>
  <c r="N74"/>
  <c r="O74"/>
  <c r="B75"/>
  <c r="C75"/>
  <c r="D75"/>
  <c r="E75"/>
  <c r="F75"/>
  <c r="G75"/>
  <c r="H75"/>
  <c r="I75"/>
  <c r="J75"/>
  <c r="K75"/>
  <c r="L75"/>
  <c r="M75"/>
  <c r="N75"/>
  <c r="O75"/>
  <c r="B76"/>
  <c r="C76"/>
  <c r="D76"/>
  <c r="E76"/>
  <c r="F76"/>
  <c r="G76"/>
  <c r="H76"/>
  <c r="I76"/>
  <c r="J76"/>
  <c r="K76"/>
  <c r="L76"/>
  <c r="M76"/>
  <c r="N76"/>
  <c r="O76"/>
  <c r="C57"/>
  <c r="D57"/>
  <c r="E57"/>
  <c r="F57"/>
  <c r="G57"/>
  <c r="H57"/>
  <c r="I57"/>
  <c r="J57"/>
  <c r="K57"/>
  <c r="L57"/>
  <c r="M57"/>
  <c r="N57"/>
  <c r="B57"/>
  <c r="G50"/>
  <c r="L38"/>
  <c r="L41"/>
  <c r="L44"/>
  <c r="L47"/>
  <c r="L50"/>
  <c r="L35"/>
  <c r="G38"/>
  <c r="G41"/>
  <c r="G44"/>
  <c r="G47"/>
  <c r="G35"/>
  <c r="D31"/>
  <c r="E31"/>
  <c r="F31"/>
  <c r="G31"/>
  <c r="H31"/>
  <c r="C31"/>
  <c r="B27"/>
  <c r="C26"/>
  <c r="D26"/>
  <c r="E26"/>
  <c r="F26"/>
  <c r="G26"/>
  <c r="H26"/>
  <c r="B26"/>
  <c r="J20"/>
  <c r="F28" s="1"/>
  <c r="I20"/>
  <c r="H20"/>
  <c r="G20"/>
  <c r="F20"/>
  <c r="E20"/>
  <c r="D20"/>
  <c r="C20"/>
  <c r="B20"/>
  <c r="F15"/>
  <c r="F13"/>
  <c r="F11"/>
  <c r="F9"/>
  <c r="F7"/>
  <c r="F5"/>
  <c r="C15"/>
  <c r="C13"/>
  <c r="C11"/>
  <c r="C9"/>
  <c r="C7"/>
  <c r="C29" s="1"/>
  <c r="C5"/>
  <c r="H33"/>
  <c r="G33"/>
  <c r="F33"/>
  <c r="E33"/>
  <c r="D33"/>
  <c r="C33"/>
  <c r="H29"/>
  <c r="G29"/>
  <c r="F29"/>
  <c r="E29"/>
  <c r="D29"/>
  <c r="G27"/>
  <c r="E27"/>
  <c r="C32"/>
  <c r="C27" i="7"/>
  <c r="C28" s="1"/>
  <c r="E27"/>
  <c r="E28" s="1"/>
  <c r="G27"/>
  <c r="G28" s="1"/>
  <c r="D27"/>
  <c r="D28" s="1"/>
  <c r="F27"/>
  <c r="F28" s="1"/>
  <c r="D27" i="6"/>
  <c r="C27"/>
  <c r="H27"/>
  <c r="F27"/>
  <c r="E32"/>
  <c r="D32"/>
  <c r="F32"/>
  <c r="G32"/>
  <c r="H32"/>
  <c r="C28"/>
  <c r="D28"/>
  <c r="H28"/>
  <c r="F32" i="7" l="1"/>
  <c r="G32" s="1"/>
  <c r="H32" s="1"/>
  <c r="G28" i="6"/>
  <c r="E28"/>
</calcChain>
</file>

<file path=xl/comments1.xml><?xml version="1.0" encoding="utf-8"?>
<comments xmlns="http://schemas.openxmlformats.org/spreadsheetml/2006/main">
  <authors>
    <author>CAROL VIVIANA</author>
  </authors>
  <commentList>
    <comment ref="B18" authorId="0">
      <text>
        <r>
          <rPr>
            <b/>
            <sz val="9"/>
            <color indexed="81"/>
            <rFont val="Tahoma"/>
            <family val="2"/>
          </rPr>
          <t>CAROL VIVIANA:</t>
        </r>
        <r>
          <rPr>
            <sz val="9"/>
            <color indexed="81"/>
            <rFont val="Tahoma"/>
            <family val="2"/>
          </rPr>
          <t xml:space="preserve">
REGISTRE EL NOMBRE DE ACUERDO AL REGISTRO EN EL BANCO DE PROYECTOS</t>
        </r>
      </text>
    </comment>
    <comment ref="C18" authorId="0">
      <text>
        <r>
          <rPr>
            <b/>
            <sz val="9"/>
            <color indexed="81"/>
            <rFont val="Tahoma"/>
            <family val="2"/>
          </rPr>
          <t>Esta casilla es diligenciada por Planeación.</t>
        </r>
      </text>
    </comment>
    <comment ref="D19" authorId="0">
      <text>
        <r>
          <rPr>
            <b/>
            <sz val="9"/>
            <color indexed="81"/>
            <rFont val="Tahoma"/>
            <family val="2"/>
          </rPr>
          <t>Registrar que se pretende lograr</t>
        </r>
      </text>
    </comment>
    <comment ref="E19" authorId="0">
      <text>
        <r>
          <rPr>
            <b/>
            <sz val="9"/>
            <color indexed="81"/>
            <rFont val="Tahoma"/>
            <family val="2"/>
          </rPr>
          <t>Defina en números hasta donde se pretende llegar</t>
        </r>
      </text>
    </comment>
    <comment ref="F19" authorId="0">
      <text>
        <r>
          <rPr>
            <b/>
            <sz val="9"/>
            <color indexed="81"/>
            <rFont val="Tahoma"/>
            <family val="2"/>
          </rPr>
          <t xml:space="preserve">ESTE PUEDE SER: 
PORCENTAJE, TIEMPO, LONGITUD, </t>
        </r>
      </text>
    </comment>
    <comment ref="G19" authorId="0">
      <text>
        <r>
          <rPr>
            <b/>
            <sz val="9"/>
            <color indexed="81"/>
            <rFont val="Tahoma"/>
            <family val="2"/>
          </rPr>
          <t xml:space="preserve">registre la fórmula </t>
        </r>
      </text>
    </comment>
  </commentList>
</comments>
</file>

<file path=xl/comments10.xml><?xml version="1.0" encoding="utf-8"?>
<comments xmlns="http://schemas.openxmlformats.org/spreadsheetml/2006/main">
  <authors>
    <author>CAROL VIVIANA</author>
  </authors>
  <commentList>
    <comment ref="B18" authorId="0">
      <text>
        <r>
          <rPr>
            <b/>
            <sz val="9"/>
            <color indexed="81"/>
            <rFont val="Tahoma"/>
            <family val="2"/>
          </rPr>
          <t>CAROL VIVIANA:</t>
        </r>
        <r>
          <rPr>
            <sz val="9"/>
            <color indexed="81"/>
            <rFont val="Tahoma"/>
            <family val="2"/>
          </rPr>
          <t xml:space="preserve">
REGISTRE EL NOMBRE DE ACUERDO AL REGISTRO EN EL BANCO DE PROYECTOS</t>
        </r>
      </text>
    </comment>
    <comment ref="C18" authorId="0">
      <text>
        <r>
          <rPr>
            <b/>
            <sz val="9"/>
            <color indexed="81"/>
            <rFont val="Tahoma"/>
            <family val="2"/>
          </rPr>
          <t>Esta casilla es diligenciada por Planeación.</t>
        </r>
      </text>
    </comment>
    <comment ref="D19" authorId="0">
      <text>
        <r>
          <rPr>
            <b/>
            <sz val="9"/>
            <color indexed="81"/>
            <rFont val="Tahoma"/>
            <family val="2"/>
          </rPr>
          <t>Registrar que se pretende lograr</t>
        </r>
      </text>
    </comment>
    <comment ref="E19" authorId="0">
      <text>
        <r>
          <rPr>
            <b/>
            <sz val="9"/>
            <color indexed="81"/>
            <rFont val="Tahoma"/>
            <family val="2"/>
          </rPr>
          <t>Defina en números hasta donde se pretende llegar</t>
        </r>
      </text>
    </comment>
    <comment ref="F19" authorId="0">
      <text>
        <r>
          <rPr>
            <b/>
            <sz val="9"/>
            <color indexed="81"/>
            <rFont val="Tahoma"/>
            <family val="2"/>
          </rPr>
          <t xml:space="preserve">ESTE PUEDE SER: 
PORCENTAJE, TIEMPO, LONGITUD, </t>
        </r>
      </text>
    </comment>
    <comment ref="G19" authorId="0">
      <text>
        <r>
          <rPr>
            <b/>
            <sz val="9"/>
            <color indexed="81"/>
            <rFont val="Tahoma"/>
            <family val="2"/>
          </rPr>
          <t xml:space="preserve">registre la fórmula </t>
        </r>
      </text>
    </comment>
  </commentList>
</comments>
</file>

<file path=xl/comments11.xml><?xml version="1.0" encoding="utf-8"?>
<comments xmlns="http://schemas.openxmlformats.org/spreadsheetml/2006/main">
  <authors>
    <author>CAROL VIVIANA</author>
  </authors>
  <commentList>
    <comment ref="B18" authorId="0">
      <text>
        <r>
          <rPr>
            <b/>
            <sz val="9"/>
            <color indexed="81"/>
            <rFont val="Tahoma"/>
            <family val="2"/>
          </rPr>
          <t>CAROL VIVIANA:</t>
        </r>
        <r>
          <rPr>
            <sz val="9"/>
            <color indexed="81"/>
            <rFont val="Tahoma"/>
            <family val="2"/>
          </rPr>
          <t xml:space="preserve">
REGISTRE EL NOMBRE DE ACUERDO AL REGISTRO EN EL BANCO DE PROYECTOS</t>
        </r>
      </text>
    </comment>
    <comment ref="C18" authorId="0">
      <text>
        <r>
          <rPr>
            <b/>
            <sz val="9"/>
            <color indexed="81"/>
            <rFont val="Tahoma"/>
            <family val="2"/>
          </rPr>
          <t>Esta casilla es diligenciada por Planeación.</t>
        </r>
      </text>
    </comment>
    <comment ref="D19" authorId="0">
      <text>
        <r>
          <rPr>
            <b/>
            <sz val="9"/>
            <color indexed="81"/>
            <rFont val="Tahoma"/>
            <family val="2"/>
          </rPr>
          <t>Registrar que se pretende lograr</t>
        </r>
      </text>
    </comment>
    <comment ref="E19" authorId="0">
      <text>
        <r>
          <rPr>
            <b/>
            <sz val="9"/>
            <color indexed="81"/>
            <rFont val="Tahoma"/>
            <family val="2"/>
          </rPr>
          <t>Defina en números hasta donde se pretende llegar</t>
        </r>
      </text>
    </comment>
    <comment ref="F19" authorId="0">
      <text>
        <r>
          <rPr>
            <b/>
            <sz val="9"/>
            <color indexed="81"/>
            <rFont val="Tahoma"/>
            <family val="2"/>
          </rPr>
          <t xml:space="preserve">ESTE PUEDE SER: 
PORCENTAJE, TIEMPO, LONGITUD, </t>
        </r>
      </text>
    </comment>
    <comment ref="G19" authorId="0">
      <text>
        <r>
          <rPr>
            <b/>
            <sz val="9"/>
            <color indexed="81"/>
            <rFont val="Tahoma"/>
            <family val="2"/>
          </rPr>
          <t xml:space="preserve">registre la fórmula </t>
        </r>
      </text>
    </comment>
  </commentList>
</comments>
</file>

<file path=xl/comments12.xml><?xml version="1.0" encoding="utf-8"?>
<comments xmlns="http://schemas.openxmlformats.org/spreadsheetml/2006/main">
  <authors>
    <author>CAROL VIVIANA</author>
  </authors>
  <commentList>
    <comment ref="B18" authorId="0">
      <text>
        <r>
          <rPr>
            <b/>
            <sz val="9"/>
            <color indexed="81"/>
            <rFont val="Tahoma"/>
            <family val="2"/>
          </rPr>
          <t>CAROL VIVIANA:</t>
        </r>
        <r>
          <rPr>
            <sz val="9"/>
            <color indexed="81"/>
            <rFont val="Tahoma"/>
            <family val="2"/>
          </rPr>
          <t xml:space="preserve">
REGISTRE EL NOMBRE DE ACUERDO AL REGISTRO EN EL BANCO DE PROYECTOS</t>
        </r>
      </text>
    </comment>
    <comment ref="C18" authorId="0">
      <text>
        <r>
          <rPr>
            <b/>
            <sz val="9"/>
            <color indexed="81"/>
            <rFont val="Tahoma"/>
            <family val="2"/>
          </rPr>
          <t>Esta casilla es diligenciada por Planeación.</t>
        </r>
      </text>
    </comment>
    <comment ref="D19" authorId="0">
      <text>
        <r>
          <rPr>
            <b/>
            <sz val="9"/>
            <color indexed="81"/>
            <rFont val="Tahoma"/>
            <family val="2"/>
          </rPr>
          <t>Registrar que se pretende lograr</t>
        </r>
      </text>
    </comment>
    <comment ref="E19" authorId="0">
      <text>
        <r>
          <rPr>
            <b/>
            <sz val="9"/>
            <color indexed="81"/>
            <rFont val="Tahoma"/>
            <family val="2"/>
          </rPr>
          <t>Defina en números hasta donde se pretende llegar</t>
        </r>
      </text>
    </comment>
    <comment ref="F19" authorId="0">
      <text>
        <r>
          <rPr>
            <b/>
            <sz val="9"/>
            <color indexed="81"/>
            <rFont val="Tahoma"/>
            <family val="2"/>
          </rPr>
          <t xml:space="preserve">ESTE PUEDE SER: 
PORCENTAJE, TIEMPO, LONGITUD, </t>
        </r>
      </text>
    </comment>
    <comment ref="G19" authorId="0">
      <text>
        <r>
          <rPr>
            <b/>
            <sz val="9"/>
            <color indexed="81"/>
            <rFont val="Tahoma"/>
            <family val="2"/>
          </rPr>
          <t xml:space="preserve">registre la fórmula </t>
        </r>
      </text>
    </comment>
  </commentList>
</comments>
</file>

<file path=xl/comments13.xml><?xml version="1.0" encoding="utf-8"?>
<comments xmlns="http://schemas.openxmlformats.org/spreadsheetml/2006/main">
  <authors>
    <author>CAROL VIVIANA</author>
  </authors>
  <commentList>
    <comment ref="B18" authorId="0">
      <text>
        <r>
          <rPr>
            <b/>
            <sz val="9"/>
            <color indexed="81"/>
            <rFont val="Tahoma"/>
            <family val="2"/>
          </rPr>
          <t>CAROL VIVIANA:</t>
        </r>
        <r>
          <rPr>
            <sz val="9"/>
            <color indexed="81"/>
            <rFont val="Tahoma"/>
            <family val="2"/>
          </rPr>
          <t xml:space="preserve">
REGISTRE EL NOMBRE DE ACUERDO AL REGISTRO EN EL BANCO DE PROYECTOS</t>
        </r>
      </text>
    </comment>
    <comment ref="C18" authorId="0">
      <text>
        <r>
          <rPr>
            <b/>
            <sz val="9"/>
            <color indexed="81"/>
            <rFont val="Tahoma"/>
            <family val="2"/>
          </rPr>
          <t>Esta casilla es diligenciada por Planeación.</t>
        </r>
      </text>
    </comment>
    <comment ref="D19" authorId="0">
      <text>
        <r>
          <rPr>
            <b/>
            <sz val="9"/>
            <color indexed="81"/>
            <rFont val="Tahoma"/>
            <family val="2"/>
          </rPr>
          <t>Registrar que se pretende lograr</t>
        </r>
      </text>
    </comment>
    <comment ref="E19" authorId="0">
      <text>
        <r>
          <rPr>
            <b/>
            <sz val="9"/>
            <color indexed="81"/>
            <rFont val="Tahoma"/>
            <family val="2"/>
          </rPr>
          <t>Defina en números hasta donde se pretende llegar</t>
        </r>
      </text>
    </comment>
    <comment ref="F19" authorId="0">
      <text>
        <r>
          <rPr>
            <b/>
            <sz val="9"/>
            <color indexed="81"/>
            <rFont val="Tahoma"/>
            <family val="2"/>
          </rPr>
          <t xml:space="preserve">ESTE PUEDE SER: 
PORCENTAJE, TIEMPO, LONGITUD, </t>
        </r>
      </text>
    </comment>
    <comment ref="G19" authorId="0">
      <text>
        <r>
          <rPr>
            <b/>
            <sz val="9"/>
            <color indexed="81"/>
            <rFont val="Tahoma"/>
            <family val="2"/>
          </rPr>
          <t xml:space="preserve">registre la fórmula </t>
        </r>
      </text>
    </comment>
  </commentList>
</comments>
</file>

<file path=xl/comments14.xml><?xml version="1.0" encoding="utf-8"?>
<comments xmlns="http://schemas.openxmlformats.org/spreadsheetml/2006/main">
  <authors>
    <author>CAROL VIVIANA</author>
  </authors>
  <commentList>
    <comment ref="B18" authorId="0">
      <text>
        <r>
          <rPr>
            <b/>
            <sz val="9"/>
            <color indexed="81"/>
            <rFont val="Tahoma"/>
            <family val="2"/>
          </rPr>
          <t>CAROL VIVIANA:</t>
        </r>
        <r>
          <rPr>
            <sz val="9"/>
            <color indexed="81"/>
            <rFont val="Tahoma"/>
            <family val="2"/>
          </rPr>
          <t xml:space="preserve">
REGISTRE EL NOMBRE DE ACUERDO AL REGISTRO EN EL BANCO DE PROYECTOS</t>
        </r>
      </text>
    </comment>
    <comment ref="C18" authorId="0">
      <text>
        <r>
          <rPr>
            <b/>
            <sz val="9"/>
            <color indexed="81"/>
            <rFont val="Tahoma"/>
            <family val="2"/>
          </rPr>
          <t>Esta casilla es diligenciada por Planeación.</t>
        </r>
      </text>
    </comment>
    <comment ref="D19" authorId="0">
      <text>
        <r>
          <rPr>
            <b/>
            <sz val="9"/>
            <color indexed="81"/>
            <rFont val="Tahoma"/>
            <family val="2"/>
          </rPr>
          <t>Registrar que se pretende lograr</t>
        </r>
      </text>
    </comment>
    <comment ref="E19" authorId="0">
      <text>
        <r>
          <rPr>
            <b/>
            <sz val="9"/>
            <color indexed="81"/>
            <rFont val="Tahoma"/>
            <family val="2"/>
          </rPr>
          <t>Defina en números hasta donde se pretende llegar</t>
        </r>
      </text>
    </comment>
    <comment ref="F19" authorId="0">
      <text>
        <r>
          <rPr>
            <b/>
            <sz val="9"/>
            <color indexed="81"/>
            <rFont val="Tahoma"/>
            <family val="2"/>
          </rPr>
          <t xml:space="preserve">ESTE PUEDE SER: 
PORCENTAJE, TIEMPO, LONGITUD, </t>
        </r>
      </text>
    </comment>
    <comment ref="G19" authorId="0">
      <text>
        <r>
          <rPr>
            <b/>
            <sz val="9"/>
            <color indexed="81"/>
            <rFont val="Tahoma"/>
            <family val="2"/>
          </rPr>
          <t xml:space="preserve">registre la fórmula </t>
        </r>
      </text>
    </comment>
  </commentList>
</comments>
</file>

<file path=xl/comments15.xml><?xml version="1.0" encoding="utf-8"?>
<comments xmlns="http://schemas.openxmlformats.org/spreadsheetml/2006/main">
  <authors>
    <author>CAROL VIVIANA</author>
  </authors>
  <commentList>
    <comment ref="B18" authorId="0">
      <text>
        <r>
          <rPr>
            <b/>
            <sz val="9"/>
            <color indexed="81"/>
            <rFont val="Tahoma"/>
            <family val="2"/>
          </rPr>
          <t>CAROL VIVIANA:</t>
        </r>
        <r>
          <rPr>
            <sz val="9"/>
            <color indexed="81"/>
            <rFont val="Tahoma"/>
            <family val="2"/>
          </rPr>
          <t xml:space="preserve">
REGISTRE EL NOMBRE DE ACUERDO AL REGISTRO EN EL BANCO DE PROYECTOS</t>
        </r>
      </text>
    </comment>
    <comment ref="C18" authorId="0">
      <text>
        <r>
          <rPr>
            <b/>
            <sz val="9"/>
            <color indexed="81"/>
            <rFont val="Tahoma"/>
            <family val="2"/>
          </rPr>
          <t>Esta casilla es diligenciada por Planeación.</t>
        </r>
      </text>
    </comment>
    <comment ref="D19" authorId="0">
      <text>
        <r>
          <rPr>
            <b/>
            <sz val="9"/>
            <color indexed="81"/>
            <rFont val="Tahoma"/>
            <family val="2"/>
          </rPr>
          <t>Registrar que se pretende lograr</t>
        </r>
      </text>
    </comment>
    <comment ref="E19" authorId="0">
      <text>
        <r>
          <rPr>
            <b/>
            <sz val="9"/>
            <color indexed="81"/>
            <rFont val="Tahoma"/>
            <family val="2"/>
          </rPr>
          <t>Defina en números hasta donde se pretende llegar</t>
        </r>
      </text>
    </comment>
    <comment ref="F19" authorId="0">
      <text>
        <r>
          <rPr>
            <b/>
            <sz val="9"/>
            <color indexed="81"/>
            <rFont val="Tahoma"/>
            <family val="2"/>
          </rPr>
          <t xml:space="preserve">ESTE PUEDE SER: 
PORCENTAJE, TIEMPO, LONGITUD, </t>
        </r>
      </text>
    </comment>
    <comment ref="G19" authorId="0">
      <text>
        <r>
          <rPr>
            <b/>
            <sz val="9"/>
            <color indexed="81"/>
            <rFont val="Tahoma"/>
            <family val="2"/>
          </rPr>
          <t xml:space="preserve">registre la fórmula </t>
        </r>
      </text>
    </comment>
  </commentList>
</comments>
</file>

<file path=xl/comments16.xml><?xml version="1.0" encoding="utf-8"?>
<comments xmlns="http://schemas.openxmlformats.org/spreadsheetml/2006/main">
  <authors>
    <author>CAROL VIVIANA</author>
  </authors>
  <commentList>
    <comment ref="B18" authorId="0">
      <text>
        <r>
          <rPr>
            <b/>
            <sz val="9"/>
            <color indexed="81"/>
            <rFont val="Tahoma"/>
            <family val="2"/>
          </rPr>
          <t>CAROL VIVIANA:</t>
        </r>
        <r>
          <rPr>
            <sz val="9"/>
            <color indexed="81"/>
            <rFont val="Tahoma"/>
            <family val="2"/>
          </rPr>
          <t xml:space="preserve">
REGISTRE EL NOMBRE DE ACUERDO AL REGISTRO EN EL BANCO DE PROYECTOS</t>
        </r>
      </text>
    </comment>
    <comment ref="C18" authorId="0">
      <text>
        <r>
          <rPr>
            <b/>
            <sz val="9"/>
            <color indexed="81"/>
            <rFont val="Tahoma"/>
            <family val="2"/>
          </rPr>
          <t>Esta casilla es diligenciada por Planeación.</t>
        </r>
      </text>
    </comment>
    <comment ref="D19" authorId="0">
      <text>
        <r>
          <rPr>
            <b/>
            <sz val="9"/>
            <color indexed="81"/>
            <rFont val="Tahoma"/>
            <family val="2"/>
          </rPr>
          <t>Registrar que se pretende lograr</t>
        </r>
      </text>
    </comment>
    <comment ref="E19" authorId="0">
      <text>
        <r>
          <rPr>
            <b/>
            <sz val="9"/>
            <color indexed="81"/>
            <rFont val="Tahoma"/>
            <family val="2"/>
          </rPr>
          <t>Defina en números hasta donde se pretende llegar</t>
        </r>
      </text>
    </comment>
    <comment ref="F19" authorId="0">
      <text>
        <r>
          <rPr>
            <b/>
            <sz val="9"/>
            <color indexed="81"/>
            <rFont val="Tahoma"/>
            <family val="2"/>
          </rPr>
          <t xml:space="preserve">ESTE PUEDE SER: 
PORCENTAJE, TIEMPO, LONGITUD, </t>
        </r>
      </text>
    </comment>
    <comment ref="G19" authorId="0">
      <text>
        <r>
          <rPr>
            <b/>
            <sz val="9"/>
            <color indexed="81"/>
            <rFont val="Tahoma"/>
            <family val="2"/>
          </rPr>
          <t xml:space="preserve">registre la fórmula </t>
        </r>
      </text>
    </comment>
  </commentList>
</comments>
</file>

<file path=xl/comments17.xml><?xml version="1.0" encoding="utf-8"?>
<comments xmlns="http://schemas.openxmlformats.org/spreadsheetml/2006/main">
  <authors>
    <author>CAROL VIVIANA</author>
  </authors>
  <commentList>
    <comment ref="B18" authorId="0">
      <text>
        <r>
          <rPr>
            <b/>
            <sz val="9"/>
            <color indexed="81"/>
            <rFont val="Tahoma"/>
            <family val="2"/>
          </rPr>
          <t>CAROL VIVIANA:</t>
        </r>
        <r>
          <rPr>
            <sz val="9"/>
            <color indexed="81"/>
            <rFont val="Tahoma"/>
            <family val="2"/>
          </rPr>
          <t xml:space="preserve">
REGISTRE EL NOMBRE DE ACUERDO AL REGISTRO EN EL BANCO DE PROYECTOS</t>
        </r>
      </text>
    </comment>
    <comment ref="C18" authorId="0">
      <text>
        <r>
          <rPr>
            <b/>
            <sz val="9"/>
            <color indexed="81"/>
            <rFont val="Tahoma"/>
            <family val="2"/>
          </rPr>
          <t>Esta casilla es diligenciada por Planeación.</t>
        </r>
      </text>
    </comment>
    <comment ref="D19" authorId="0">
      <text>
        <r>
          <rPr>
            <b/>
            <sz val="9"/>
            <color indexed="81"/>
            <rFont val="Tahoma"/>
            <family val="2"/>
          </rPr>
          <t>Registrar que se pretende lograr</t>
        </r>
      </text>
    </comment>
    <comment ref="E19" authorId="0">
      <text>
        <r>
          <rPr>
            <b/>
            <sz val="9"/>
            <color indexed="81"/>
            <rFont val="Tahoma"/>
            <family val="2"/>
          </rPr>
          <t>Defina en números hasta donde se pretende llegar</t>
        </r>
      </text>
    </comment>
    <comment ref="F19" authorId="0">
      <text>
        <r>
          <rPr>
            <b/>
            <sz val="9"/>
            <color indexed="81"/>
            <rFont val="Tahoma"/>
            <family val="2"/>
          </rPr>
          <t xml:space="preserve">ESTE PUEDE SER: 
PORCENTAJE, TIEMPO, LONGITUD, </t>
        </r>
      </text>
    </comment>
    <comment ref="G19" authorId="0">
      <text>
        <r>
          <rPr>
            <b/>
            <sz val="9"/>
            <color indexed="81"/>
            <rFont val="Tahoma"/>
            <family val="2"/>
          </rPr>
          <t xml:space="preserve">registre la fórmula </t>
        </r>
      </text>
    </comment>
  </commentList>
</comments>
</file>

<file path=xl/comments18.xml><?xml version="1.0" encoding="utf-8"?>
<comments xmlns="http://schemas.openxmlformats.org/spreadsheetml/2006/main">
  <authors>
    <author>CAROL VIVIANA</author>
  </authors>
  <commentList>
    <comment ref="B18" authorId="0">
      <text>
        <r>
          <rPr>
            <b/>
            <sz val="9"/>
            <color indexed="81"/>
            <rFont val="Tahoma"/>
            <family val="2"/>
          </rPr>
          <t>CAROL VIVIANA:</t>
        </r>
        <r>
          <rPr>
            <sz val="9"/>
            <color indexed="81"/>
            <rFont val="Tahoma"/>
            <family val="2"/>
          </rPr>
          <t xml:space="preserve">
REGISTRE EL NOMBRE DE ACUERDO AL REGISTRO EN EL BANCO DE PROYECTOS</t>
        </r>
      </text>
    </comment>
    <comment ref="C18" authorId="0">
      <text>
        <r>
          <rPr>
            <b/>
            <sz val="9"/>
            <color indexed="81"/>
            <rFont val="Tahoma"/>
            <family val="2"/>
          </rPr>
          <t>Esta casilla es diligenciada por Planeación.</t>
        </r>
      </text>
    </comment>
    <comment ref="D19" authorId="0">
      <text>
        <r>
          <rPr>
            <b/>
            <sz val="9"/>
            <color indexed="81"/>
            <rFont val="Tahoma"/>
            <family val="2"/>
          </rPr>
          <t>Registrar que se pretende lograr</t>
        </r>
      </text>
    </comment>
    <comment ref="E19" authorId="0">
      <text>
        <r>
          <rPr>
            <b/>
            <sz val="9"/>
            <color indexed="81"/>
            <rFont val="Tahoma"/>
            <family val="2"/>
          </rPr>
          <t>Defina en números hasta donde se pretende llegar</t>
        </r>
      </text>
    </comment>
    <comment ref="F19" authorId="0">
      <text>
        <r>
          <rPr>
            <b/>
            <sz val="9"/>
            <color indexed="81"/>
            <rFont val="Tahoma"/>
            <family val="2"/>
          </rPr>
          <t xml:space="preserve">ESTE PUEDE SER: 
PORCENTAJE, TIEMPO, LONGITUD, </t>
        </r>
      </text>
    </comment>
    <comment ref="G19" authorId="0">
      <text>
        <r>
          <rPr>
            <b/>
            <sz val="9"/>
            <color indexed="81"/>
            <rFont val="Tahoma"/>
            <family val="2"/>
          </rPr>
          <t xml:space="preserve">registre la fórmula </t>
        </r>
      </text>
    </comment>
  </commentList>
</comments>
</file>

<file path=xl/comments19.xml><?xml version="1.0" encoding="utf-8"?>
<comments xmlns="http://schemas.openxmlformats.org/spreadsheetml/2006/main">
  <authors>
    <author>CAROL VIVIANA</author>
  </authors>
  <commentList>
    <comment ref="B18" authorId="0">
      <text>
        <r>
          <rPr>
            <b/>
            <sz val="9"/>
            <color indexed="81"/>
            <rFont val="Tahoma"/>
            <family val="2"/>
          </rPr>
          <t>CAROL VIVIANA:</t>
        </r>
        <r>
          <rPr>
            <sz val="9"/>
            <color indexed="81"/>
            <rFont val="Tahoma"/>
            <family val="2"/>
          </rPr>
          <t xml:space="preserve">
REGISTRE EL NOMBRE DE ACUERDO AL REGISTRO EN EL BANCO DE PROYECTOS</t>
        </r>
      </text>
    </comment>
    <comment ref="C18" authorId="0">
      <text>
        <r>
          <rPr>
            <b/>
            <sz val="9"/>
            <color indexed="81"/>
            <rFont val="Tahoma"/>
            <family val="2"/>
          </rPr>
          <t>Esta casilla es diligenciada por Planeación.</t>
        </r>
      </text>
    </comment>
    <comment ref="D19" authorId="0">
      <text>
        <r>
          <rPr>
            <b/>
            <sz val="9"/>
            <color indexed="81"/>
            <rFont val="Tahoma"/>
            <family val="2"/>
          </rPr>
          <t>Registrar que se pretende lograr</t>
        </r>
      </text>
    </comment>
    <comment ref="E19" authorId="0">
      <text>
        <r>
          <rPr>
            <b/>
            <sz val="9"/>
            <color indexed="81"/>
            <rFont val="Tahoma"/>
            <family val="2"/>
          </rPr>
          <t>Defina en números hasta donde se pretende llegar</t>
        </r>
      </text>
    </comment>
    <comment ref="F19" authorId="0">
      <text>
        <r>
          <rPr>
            <b/>
            <sz val="9"/>
            <color indexed="81"/>
            <rFont val="Tahoma"/>
            <family val="2"/>
          </rPr>
          <t xml:space="preserve">ESTE PUEDE SER: 
PORCENTAJE, TIEMPO, LONGITUD, </t>
        </r>
      </text>
    </comment>
    <comment ref="G19" authorId="0">
      <text>
        <r>
          <rPr>
            <b/>
            <sz val="9"/>
            <color indexed="81"/>
            <rFont val="Tahoma"/>
            <family val="2"/>
          </rPr>
          <t xml:space="preserve">registre la fórmula </t>
        </r>
      </text>
    </comment>
  </commentList>
</comments>
</file>

<file path=xl/comments2.xml><?xml version="1.0" encoding="utf-8"?>
<comments xmlns="http://schemas.openxmlformats.org/spreadsheetml/2006/main">
  <authors>
    <author>CAROL VIVIANA</author>
  </authors>
  <commentList>
    <comment ref="B18" authorId="0">
      <text>
        <r>
          <rPr>
            <b/>
            <sz val="9"/>
            <color indexed="81"/>
            <rFont val="Tahoma"/>
            <family val="2"/>
          </rPr>
          <t>CAROL VIVIANA:</t>
        </r>
        <r>
          <rPr>
            <sz val="9"/>
            <color indexed="81"/>
            <rFont val="Tahoma"/>
            <family val="2"/>
          </rPr>
          <t xml:space="preserve">
REGISTRE EL NOMBRE DE ACUERDO AL REGISTRO EN EL BANCO DE PROYECTOS</t>
        </r>
      </text>
    </comment>
    <comment ref="C18" authorId="0">
      <text>
        <r>
          <rPr>
            <b/>
            <sz val="9"/>
            <color indexed="81"/>
            <rFont val="Tahoma"/>
            <family val="2"/>
          </rPr>
          <t>Esta casilla es diligenciada por Planeación.</t>
        </r>
      </text>
    </comment>
    <comment ref="D19" authorId="0">
      <text>
        <r>
          <rPr>
            <b/>
            <sz val="9"/>
            <color indexed="81"/>
            <rFont val="Tahoma"/>
            <family val="2"/>
          </rPr>
          <t>Registrar que se pretende lograr</t>
        </r>
      </text>
    </comment>
    <comment ref="E19" authorId="0">
      <text>
        <r>
          <rPr>
            <b/>
            <sz val="9"/>
            <color indexed="81"/>
            <rFont val="Tahoma"/>
            <family val="2"/>
          </rPr>
          <t>Defina en números hasta donde se pretende llegar</t>
        </r>
      </text>
    </comment>
    <comment ref="F19" authorId="0">
      <text>
        <r>
          <rPr>
            <b/>
            <sz val="9"/>
            <color indexed="81"/>
            <rFont val="Tahoma"/>
            <family val="2"/>
          </rPr>
          <t xml:space="preserve">ESTE PUEDE SER: 
PORCENTAJE, TIEMPO, LONGITUD, </t>
        </r>
      </text>
    </comment>
    <comment ref="G19" authorId="0">
      <text>
        <r>
          <rPr>
            <b/>
            <sz val="9"/>
            <color indexed="81"/>
            <rFont val="Tahoma"/>
            <family val="2"/>
          </rPr>
          <t xml:space="preserve">registre la fórmula </t>
        </r>
      </text>
    </comment>
  </commentList>
</comments>
</file>

<file path=xl/comments20.xml><?xml version="1.0" encoding="utf-8"?>
<comments xmlns="http://schemas.openxmlformats.org/spreadsheetml/2006/main">
  <authors>
    <author>CAROL VIVIANA</author>
  </authors>
  <commentList>
    <comment ref="B18" authorId="0">
      <text>
        <r>
          <rPr>
            <b/>
            <sz val="9"/>
            <color indexed="81"/>
            <rFont val="Tahoma"/>
            <family val="2"/>
          </rPr>
          <t>CAROL VIVIANA:</t>
        </r>
        <r>
          <rPr>
            <sz val="9"/>
            <color indexed="81"/>
            <rFont val="Tahoma"/>
            <family val="2"/>
          </rPr>
          <t xml:space="preserve">
REGISTRE EL NOMBRE DE ACUERDO AL REGISTRO EN EL BANCO DE PROYECTOS</t>
        </r>
      </text>
    </comment>
    <comment ref="C18" authorId="0">
      <text>
        <r>
          <rPr>
            <b/>
            <sz val="9"/>
            <color indexed="81"/>
            <rFont val="Tahoma"/>
            <family val="2"/>
          </rPr>
          <t>Esta casilla es diligenciada por Planeación.</t>
        </r>
      </text>
    </comment>
    <comment ref="D19" authorId="0">
      <text>
        <r>
          <rPr>
            <b/>
            <sz val="9"/>
            <color indexed="81"/>
            <rFont val="Tahoma"/>
            <family val="2"/>
          </rPr>
          <t>Registrar que se pretende lograr</t>
        </r>
      </text>
    </comment>
    <comment ref="E19" authorId="0">
      <text>
        <r>
          <rPr>
            <b/>
            <sz val="9"/>
            <color indexed="81"/>
            <rFont val="Tahoma"/>
            <family val="2"/>
          </rPr>
          <t>Defina en números hasta donde se pretende llegar</t>
        </r>
      </text>
    </comment>
    <comment ref="F19" authorId="0">
      <text>
        <r>
          <rPr>
            <b/>
            <sz val="9"/>
            <color indexed="81"/>
            <rFont val="Tahoma"/>
            <family val="2"/>
          </rPr>
          <t xml:space="preserve">ESTE PUEDE SER: 
PORCENTAJE, TIEMPO, LONGITUD, </t>
        </r>
      </text>
    </comment>
    <comment ref="G19" authorId="0">
      <text>
        <r>
          <rPr>
            <b/>
            <sz val="9"/>
            <color indexed="81"/>
            <rFont val="Tahoma"/>
            <family val="2"/>
          </rPr>
          <t xml:space="preserve">registre la fórmula </t>
        </r>
      </text>
    </comment>
  </commentList>
</comments>
</file>

<file path=xl/comments21.xml><?xml version="1.0" encoding="utf-8"?>
<comments xmlns="http://schemas.openxmlformats.org/spreadsheetml/2006/main">
  <authors>
    <author>CAROL VIVIANA</author>
  </authors>
  <commentList>
    <comment ref="B18" authorId="0">
      <text>
        <r>
          <rPr>
            <b/>
            <sz val="9"/>
            <color indexed="81"/>
            <rFont val="Tahoma"/>
            <family val="2"/>
          </rPr>
          <t>CAROL VIVIANA:</t>
        </r>
        <r>
          <rPr>
            <sz val="9"/>
            <color indexed="81"/>
            <rFont val="Tahoma"/>
            <family val="2"/>
          </rPr>
          <t xml:space="preserve">
REGISTRE EL NOMBRE DE ACUERDO AL REGISTRO EN EL BANCO DE PROYECTOS</t>
        </r>
      </text>
    </comment>
    <comment ref="C18" authorId="0">
      <text>
        <r>
          <rPr>
            <b/>
            <sz val="9"/>
            <color indexed="81"/>
            <rFont val="Tahoma"/>
            <family val="2"/>
          </rPr>
          <t>Esta casilla es diligenciada por Planeación.</t>
        </r>
      </text>
    </comment>
    <comment ref="D19" authorId="0">
      <text>
        <r>
          <rPr>
            <b/>
            <sz val="9"/>
            <color indexed="81"/>
            <rFont val="Tahoma"/>
            <family val="2"/>
          </rPr>
          <t>Registrar que se pretende lograr</t>
        </r>
      </text>
    </comment>
    <comment ref="E19" authorId="0">
      <text>
        <r>
          <rPr>
            <b/>
            <sz val="9"/>
            <color indexed="81"/>
            <rFont val="Tahoma"/>
            <family val="2"/>
          </rPr>
          <t>Defina en números hasta donde se pretende llegar</t>
        </r>
      </text>
    </comment>
    <comment ref="F19" authorId="0">
      <text>
        <r>
          <rPr>
            <b/>
            <sz val="9"/>
            <color indexed="81"/>
            <rFont val="Tahoma"/>
            <family val="2"/>
          </rPr>
          <t xml:space="preserve">ESTE PUEDE SER: 
PORCENTAJE, TIEMPO, LONGITUD, </t>
        </r>
      </text>
    </comment>
    <comment ref="G19" authorId="0">
      <text>
        <r>
          <rPr>
            <b/>
            <sz val="9"/>
            <color indexed="81"/>
            <rFont val="Tahoma"/>
            <family val="2"/>
          </rPr>
          <t xml:space="preserve">registre la fórmula </t>
        </r>
      </text>
    </comment>
  </commentList>
</comments>
</file>

<file path=xl/comments22.xml><?xml version="1.0" encoding="utf-8"?>
<comments xmlns="http://schemas.openxmlformats.org/spreadsheetml/2006/main">
  <authors>
    <author>CAROL VIVIANA</author>
  </authors>
  <commentList>
    <comment ref="B18" authorId="0">
      <text>
        <r>
          <rPr>
            <b/>
            <sz val="9"/>
            <color indexed="81"/>
            <rFont val="Tahoma"/>
            <family val="2"/>
          </rPr>
          <t>CAROL VIVIANA:</t>
        </r>
        <r>
          <rPr>
            <sz val="9"/>
            <color indexed="81"/>
            <rFont val="Tahoma"/>
            <family val="2"/>
          </rPr>
          <t xml:space="preserve">
REGISTRE EL NOMBRE DE ACUERDO AL REGISTRO EN EL BANCO DE PROYECTOS</t>
        </r>
      </text>
    </comment>
    <comment ref="C18" authorId="0">
      <text>
        <r>
          <rPr>
            <b/>
            <sz val="9"/>
            <color indexed="81"/>
            <rFont val="Tahoma"/>
            <family val="2"/>
          </rPr>
          <t>Esta casilla es diligenciada por Planeación.</t>
        </r>
      </text>
    </comment>
    <comment ref="D19" authorId="0">
      <text>
        <r>
          <rPr>
            <b/>
            <sz val="9"/>
            <color indexed="81"/>
            <rFont val="Tahoma"/>
            <family val="2"/>
          </rPr>
          <t>Registrar que se pretende lograr</t>
        </r>
      </text>
    </comment>
    <comment ref="E19" authorId="0">
      <text>
        <r>
          <rPr>
            <b/>
            <sz val="9"/>
            <color indexed="81"/>
            <rFont val="Tahoma"/>
            <family val="2"/>
          </rPr>
          <t>Defina en números hasta donde se pretende llegar</t>
        </r>
      </text>
    </comment>
    <comment ref="F19" authorId="0">
      <text>
        <r>
          <rPr>
            <b/>
            <sz val="9"/>
            <color indexed="81"/>
            <rFont val="Tahoma"/>
            <family val="2"/>
          </rPr>
          <t xml:space="preserve">ESTE PUEDE SER: 
PORCENTAJE, TIEMPO, LONGITUD, </t>
        </r>
      </text>
    </comment>
    <comment ref="G19" authorId="0">
      <text>
        <r>
          <rPr>
            <b/>
            <sz val="9"/>
            <color indexed="81"/>
            <rFont val="Tahoma"/>
            <family val="2"/>
          </rPr>
          <t xml:space="preserve">registre la fórmula </t>
        </r>
      </text>
    </comment>
  </commentList>
</comments>
</file>

<file path=xl/comments23.xml><?xml version="1.0" encoding="utf-8"?>
<comments xmlns="http://schemas.openxmlformats.org/spreadsheetml/2006/main">
  <authors>
    <author>CAROL VIVIANA</author>
  </authors>
  <commentList>
    <comment ref="B18" authorId="0">
      <text>
        <r>
          <rPr>
            <b/>
            <sz val="9"/>
            <color indexed="81"/>
            <rFont val="Tahoma"/>
            <family val="2"/>
          </rPr>
          <t>CAROL VIVIANA:</t>
        </r>
        <r>
          <rPr>
            <sz val="9"/>
            <color indexed="81"/>
            <rFont val="Tahoma"/>
            <family val="2"/>
          </rPr>
          <t xml:space="preserve">
REGISTRE EL NOMBRE DE ACUERDO AL REGISTRO EN EL BANCO DE PROYECTOS</t>
        </r>
      </text>
    </comment>
    <comment ref="C18" authorId="0">
      <text>
        <r>
          <rPr>
            <b/>
            <sz val="9"/>
            <color indexed="81"/>
            <rFont val="Tahoma"/>
            <family val="2"/>
          </rPr>
          <t>Esta casilla es diligenciada por Planeación.</t>
        </r>
      </text>
    </comment>
    <comment ref="D19" authorId="0">
      <text>
        <r>
          <rPr>
            <b/>
            <sz val="9"/>
            <color indexed="81"/>
            <rFont val="Tahoma"/>
            <family val="2"/>
          </rPr>
          <t>Registrar que se pretende lograr</t>
        </r>
      </text>
    </comment>
    <comment ref="E19" authorId="0">
      <text>
        <r>
          <rPr>
            <b/>
            <sz val="9"/>
            <color indexed="81"/>
            <rFont val="Tahoma"/>
            <family val="2"/>
          </rPr>
          <t>Defina en números hasta donde se pretende llegar</t>
        </r>
      </text>
    </comment>
    <comment ref="F19" authorId="0">
      <text>
        <r>
          <rPr>
            <b/>
            <sz val="9"/>
            <color indexed="81"/>
            <rFont val="Tahoma"/>
            <family val="2"/>
          </rPr>
          <t xml:space="preserve">ESTE PUEDE SER: 
PORCENTAJE, TIEMPO, LONGITUD, </t>
        </r>
      </text>
    </comment>
    <comment ref="G19" authorId="0">
      <text>
        <r>
          <rPr>
            <b/>
            <sz val="9"/>
            <color indexed="81"/>
            <rFont val="Tahoma"/>
            <family val="2"/>
          </rPr>
          <t xml:space="preserve">registre la fórmula </t>
        </r>
      </text>
    </comment>
  </commentList>
</comments>
</file>

<file path=xl/comments24.xml><?xml version="1.0" encoding="utf-8"?>
<comments xmlns="http://schemas.openxmlformats.org/spreadsheetml/2006/main">
  <authors>
    <author>CAROL VIVIANA</author>
  </authors>
  <commentList>
    <comment ref="B18" authorId="0">
      <text>
        <r>
          <rPr>
            <b/>
            <sz val="9"/>
            <color indexed="81"/>
            <rFont val="Tahoma"/>
            <family val="2"/>
          </rPr>
          <t>CAROL VIVIANA:</t>
        </r>
        <r>
          <rPr>
            <sz val="9"/>
            <color indexed="81"/>
            <rFont val="Tahoma"/>
            <family val="2"/>
          </rPr>
          <t xml:space="preserve">
REGISTRE EL NOMBRE DE ACUERDO AL REGISTRO EN EL BANCO DE PROYECTOS</t>
        </r>
      </text>
    </comment>
    <comment ref="C18" authorId="0">
      <text>
        <r>
          <rPr>
            <b/>
            <sz val="9"/>
            <color indexed="81"/>
            <rFont val="Tahoma"/>
            <family val="2"/>
          </rPr>
          <t>Esta casilla es diligenciada por Planeación.</t>
        </r>
      </text>
    </comment>
    <comment ref="D19" authorId="0">
      <text>
        <r>
          <rPr>
            <b/>
            <sz val="9"/>
            <color indexed="81"/>
            <rFont val="Tahoma"/>
            <family val="2"/>
          </rPr>
          <t>Registrar que se pretende lograr</t>
        </r>
      </text>
    </comment>
    <comment ref="E19" authorId="0">
      <text>
        <r>
          <rPr>
            <b/>
            <sz val="9"/>
            <color indexed="81"/>
            <rFont val="Tahoma"/>
            <family val="2"/>
          </rPr>
          <t>Defina en números hasta donde se pretende llegar</t>
        </r>
      </text>
    </comment>
    <comment ref="F19" authorId="0">
      <text>
        <r>
          <rPr>
            <b/>
            <sz val="9"/>
            <color indexed="81"/>
            <rFont val="Tahoma"/>
            <family val="2"/>
          </rPr>
          <t xml:space="preserve">ESTE PUEDE SER: 
PORCENTAJE, TIEMPO, LONGITUD, </t>
        </r>
      </text>
    </comment>
    <comment ref="G19" authorId="0">
      <text>
        <r>
          <rPr>
            <b/>
            <sz val="9"/>
            <color indexed="81"/>
            <rFont val="Tahoma"/>
            <family val="2"/>
          </rPr>
          <t xml:space="preserve">registre la fórmula </t>
        </r>
      </text>
    </comment>
  </commentList>
</comments>
</file>

<file path=xl/comments25.xml><?xml version="1.0" encoding="utf-8"?>
<comments xmlns="http://schemas.openxmlformats.org/spreadsheetml/2006/main">
  <authors>
    <author>CAROL VIVIANA</author>
  </authors>
  <commentList>
    <comment ref="B18" authorId="0">
      <text>
        <r>
          <rPr>
            <b/>
            <sz val="9"/>
            <color indexed="81"/>
            <rFont val="Tahoma"/>
            <family val="2"/>
          </rPr>
          <t>CAROL VIVIANA:</t>
        </r>
        <r>
          <rPr>
            <sz val="9"/>
            <color indexed="81"/>
            <rFont val="Tahoma"/>
            <family val="2"/>
          </rPr>
          <t xml:space="preserve">
REGISTRE EL NOMBRE DE ACUERDO AL REGISTRO EN EL BANCO DE PROYECTOS</t>
        </r>
      </text>
    </comment>
    <comment ref="C18" authorId="0">
      <text>
        <r>
          <rPr>
            <b/>
            <sz val="9"/>
            <color indexed="81"/>
            <rFont val="Tahoma"/>
            <family val="2"/>
          </rPr>
          <t>Esta casilla es diligenciada por Planeación.</t>
        </r>
      </text>
    </comment>
    <comment ref="D19" authorId="0">
      <text>
        <r>
          <rPr>
            <b/>
            <sz val="9"/>
            <color indexed="81"/>
            <rFont val="Tahoma"/>
            <family val="2"/>
          </rPr>
          <t>Registrar que se pretende lograr</t>
        </r>
      </text>
    </comment>
    <comment ref="E19" authorId="0">
      <text>
        <r>
          <rPr>
            <b/>
            <sz val="9"/>
            <color indexed="81"/>
            <rFont val="Tahoma"/>
            <family val="2"/>
          </rPr>
          <t>Defina en números hasta donde se pretende llegar</t>
        </r>
      </text>
    </comment>
    <comment ref="F19" authorId="0">
      <text>
        <r>
          <rPr>
            <b/>
            <sz val="9"/>
            <color indexed="81"/>
            <rFont val="Tahoma"/>
            <family val="2"/>
          </rPr>
          <t xml:space="preserve">ESTE PUEDE SER: 
PORCENTAJE, TIEMPO, LONGITUD, </t>
        </r>
      </text>
    </comment>
    <comment ref="G19" authorId="0">
      <text>
        <r>
          <rPr>
            <b/>
            <sz val="9"/>
            <color indexed="81"/>
            <rFont val="Tahoma"/>
            <family val="2"/>
          </rPr>
          <t xml:space="preserve">registre la fórmula </t>
        </r>
      </text>
    </comment>
  </commentList>
</comments>
</file>

<file path=xl/comments26.xml><?xml version="1.0" encoding="utf-8"?>
<comments xmlns="http://schemas.openxmlformats.org/spreadsheetml/2006/main">
  <authors>
    <author>CAROL VIVIANA</author>
  </authors>
  <commentList>
    <comment ref="B18" authorId="0">
      <text>
        <r>
          <rPr>
            <b/>
            <sz val="9"/>
            <color indexed="81"/>
            <rFont val="Tahoma"/>
            <family val="2"/>
          </rPr>
          <t>CAROL VIVIANA:</t>
        </r>
        <r>
          <rPr>
            <sz val="9"/>
            <color indexed="81"/>
            <rFont val="Tahoma"/>
            <family val="2"/>
          </rPr>
          <t xml:space="preserve">
REGISTRE EL NOMBRE DE ACUERDO AL REGISTRO EN EL BANCO DE PROYECTOS</t>
        </r>
      </text>
    </comment>
    <comment ref="C18" authorId="0">
      <text>
        <r>
          <rPr>
            <b/>
            <sz val="9"/>
            <color indexed="81"/>
            <rFont val="Tahoma"/>
            <family val="2"/>
          </rPr>
          <t>Esta casilla es diligenciada por Planeación.</t>
        </r>
      </text>
    </comment>
    <comment ref="D19" authorId="0">
      <text>
        <r>
          <rPr>
            <b/>
            <sz val="9"/>
            <color indexed="81"/>
            <rFont val="Tahoma"/>
            <family val="2"/>
          </rPr>
          <t>Registrar que se pretende lograr</t>
        </r>
      </text>
    </comment>
    <comment ref="E19" authorId="0">
      <text>
        <r>
          <rPr>
            <b/>
            <sz val="9"/>
            <color indexed="81"/>
            <rFont val="Tahoma"/>
            <family val="2"/>
          </rPr>
          <t>Defina en números hasta donde se pretende llegar</t>
        </r>
      </text>
    </comment>
    <comment ref="F19" authorId="0">
      <text>
        <r>
          <rPr>
            <b/>
            <sz val="9"/>
            <color indexed="81"/>
            <rFont val="Tahoma"/>
            <family val="2"/>
          </rPr>
          <t xml:space="preserve">ESTE PUEDE SER: 
PORCENTAJE, TIEMPO, LONGITUD, </t>
        </r>
      </text>
    </comment>
    <comment ref="G19" authorId="0">
      <text>
        <r>
          <rPr>
            <b/>
            <sz val="9"/>
            <color indexed="81"/>
            <rFont val="Tahoma"/>
            <family val="2"/>
          </rPr>
          <t xml:space="preserve">registre la fórmula </t>
        </r>
      </text>
    </comment>
  </commentList>
</comments>
</file>

<file path=xl/comments27.xml><?xml version="1.0" encoding="utf-8"?>
<comments xmlns="http://schemas.openxmlformats.org/spreadsheetml/2006/main">
  <authors>
    <author>CAROL VIVIANA</author>
  </authors>
  <commentList>
    <comment ref="B18" authorId="0">
      <text>
        <r>
          <rPr>
            <b/>
            <sz val="9"/>
            <color indexed="81"/>
            <rFont val="Tahoma"/>
            <family val="2"/>
          </rPr>
          <t>CAROL VIVIANA:</t>
        </r>
        <r>
          <rPr>
            <sz val="9"/>
            <color indexed="81"/>
            <rFont val="Tahoma"/>
            <family val="2"/>
          </rPr>
          <t xml:space="preserve">
REGISTRE EL NOMBRE DE ACUERDO AL REGISTRO EN EL BANCO DE PROYECTOS</t>
        </r>
      </text>
    </comment>
    <comment ref="C18" authorId="0">
      <text>
        <r>
          <rPr>
            <b/>
            <sz val="9"/>
            <color indexed="81"/>
            <rFont val="Tahoma"/>
            <family val="2"/>
          </rPr>
          <t>Esta casilla es diligenciada por Planeación.</t>
        </r>
      </text>
    </comment>
    <comment ref="D19" authorId="0">
      <text>
        <r>
          <rPr>
            <b/>
            <sz val="9"/>
            <color indexed="81"/>
            <rFont val="Tahoma"/>
            <family val="2"/>
          </rPr>
          <t>Registrar que se pretende lograr</t>
        </r>
      </text>
    </comment>
    <comment ref="E19" authorId="0">
      <text>
        <r>
          <rPr>
            <b/>
            <sz val="9"/>
            <color indexed="81"/>
            <rFont val="Tahoma"/>
            <family val="2"/>
          </rPr>
          <t>Defina en números hasta donde se pretende llegar</t>
        </r>
      </text>
    </comment>
    <comment ref="F19" authorId="0">
      <text>
        <r>
          <rPr>
            <b/>
            <sz val="9"/>
            <color indexed="81"/>
            <rFont val="Tahoma"/>
            <family val="2"/>
          </rPr>
          <t xml:space="preserve">ESTE PUEDE SER: 
PORCENTAJE, TIEMPO, LONGITUD, </t>
        </r>
      </text>
    </comment>
    <comment ref="G19" authorId="0">
      <text>
        <r>
          <rPr>
            <b/>
            <sz val="9"/>
            <color indexed="81"/>
            <rFont val="Tahoma"/>
            <family val="2"/>
          </rPr>
          <t xml:space="preserve">registre la fórmula </t>
        </r>
      </text>
    </comment>
  </commentList>
</comments>
</file>

<file path=xl/comments28.xml><?xml version="1.0" encoding="utf-8"?>
<comments xmlns="http://schemas.openxmlformats.org/spreadsheetml/2006/main">
  <authors>
    <author>CAROL VIVIANA</author>
  </authors>
  <commentList>
    <comment ref="B18" authorId="0">
      <text>
        <r>
          <rPr>
            <b/>
            <sz val="9"/>
            <color indexed="81"/>
            <rFont val="Tahoma"/>
            <family val="2"/>
          </rPr>
          <t>CAROL VIVIANA:</t>
        </r>
        <r>
          <rPr>
            <sz val="9"/>
            <color indexed="81"/>
            <rFont val="Tahoma"/>
            <family val="2"/>
          </rPr>
          <t xml:space="preserve">
REGISTRE EL NOMBRE DE ACUERDO AL REGISTRO EN EL BANCO DE PROYECTOS</t>
        </r>
      </text>
    </comment>
    <comment ref="C18" authorId="0">
      <text>
        <r>
          <rPr>
            <b/>
            <sz val="9"/>
            <color indexed="81"/>
            <rFont val="Tahoma"/>
            <family val="2"/>
          </rPr>
          <t>Esta casilla es diligenciada por Planeación.</t>
        </r>
      </text>
    </comment>
    <comment ref="D19" authorId="0">
      <text>
        <r>
          <rPr>
            <b/>
            <sz val="9"/>
            <color indexed="81"/>
            <rFont val="Tahoma"/>
            <family val="2"/>
          </rPr>
          <t>Registrar que se pretende lograr</t>
        </r>
      </text>
    </comment>
    <comment ref="E19" authorId="0">
      <text>
        <r>
          <rPr>
            <b/>
            <sz val="9"/>
            <color indexed="81"/>
            <rFont val="Tahoma"/>
            <family val="2"/>
          </rPr>
          <t>Defina en números hasta donde se pretende llegar</t>
        </r>
      </text>
    </comment>
    <comment ref="F19" authorId="0">
      <text>
        <r>
          <rPr>
            <b/>
            <sz val="9"/>
            <color indexed="81"/>
            <rFont val="Tahoma"/>
            <family val="2"/>
          </rPr>
          <t xml:space="preserve">ESTE PUEDE SER: 
PORCENTAJE, TIEMPO, LONGITUD, </t>
        </r>
      </text>
    </comment>
    <comment ref="G19" authorId="0">
      <text>
        <r>
          <rPr>
            <b/>
            <sz val="9"/>
            <color indexed="81"/>
            <rFont val="Tahoma"/>
            <family val="2"/>
          </rPr>
          <t xml:space="preserve">registre la fórmula </t>
        </r>
      </text>
    </comment>
  </commentList>
</comments>
</file>

<file path=xl/comments29.xml><?xml version="1.0" encoding="utf-8"?>
<comments xmlns="http://schemas.openxmlformats.org/spreadsheetml/2006/main">
  <authors>
    <author>CAROL VIVIANA</author>
  </authors>
  <commentList>
    <comment ref="B18" authorId="0">
      <text>
        <r>
          <rPr>
            <b/>
            <sz val="9"/>
            <color indexed="81"/>
            <rFont val="Tahoma"/>
            <family val="2"/>
          </rPr>
          <t>CAROL VIVIANA:</t>
        </r>
        <r>
          <rPr>
            <sz val="9"/>
            <color indexed="81"/>
            <rFont val="Tahoma"/>
            <family val="2"/>
          </rPr>
          <t xml:space="preserve">
REGISTRE EL NOMBRE DE ACUERDO AL REGISTRO EN EL BANCO DE PROYECTOS</t>
        </r>
      </text>
    </comment>
    <comment ref="C18" authorId="0">
      <text>
        <r>
          <rPr>
            <b/>
            <sz val="9"/>
            <color indexed="81"/>
            <rFont val="Tahoma"/>
            <family val="2"/>
          </rPr>
          <t>Esta casilla es diligenciada por Planeación.</t>
        </r>
      </text>
    </comment>
    <comment ref="D19" authorId="0">
      <text>
        <r>
          <rPr>
            <b/>
            <sz val="9"/>
            <color indexed="81"/>
            <rFont val="Tahoma"/>
            <family val="2"/>
          </rPr>
          <t>Registrar que se pretende lograr</t>
        </r>
      </text>
    </comment>
    <comment ref="E19" authorId="0">
      <text>
        <r>
          <rPr>
            <b/>
            <sz val="9"/>
            <color indexed="81"/>
            <rFont val="Tahoma"/>
            <family val="2"/>
          </rPr>
          <t>Defina en números hasta donde se pretende llegar</t>
        </r>
      </text>
    </comment>
    <comment ref="F19" authorId="0">
      <text>
        <r>
          <rPr>
            <b/>
            <sz val="9"/>
            <color indexed="81"/>
            <rFont val="Tahoma"/>
            <family val="2"/>
          </rPr>
          <t xml:space="preserve">ESTE PUEDE SER: 
PORCENTAJE, TIEMPO, LONGITUD, </t>
        </r>
      </text>
    </comment>
    <comment ref="G19" authorId="0">
      <text>
        <r>
          <rPr>
            <b/>
            <sz val="9"/>
            <color indexed="81"/>
            <rFont val="Tahoma"/>
            <family val="2"/>
          </rPr>
          <t xml:space="preserve">registre la fórmula </t>
        </r>
      </text>
    </comment>
  </commentList>
</comments>
</file>

<file path=xl/comments3.xml><?xml version="1.0" encoding="utf-8"?>
<comments xmlns="http://schemas.openxmlformats.org/spreadsheetml/2006/main">
  <authors>
    <author>CAROL VIVIANA</author>
  </authors>
  <commentList>
    <comment ref="B18" authorId="0">
      <text>
        <r>
          <rPr>
            <b/>
            <sz val="9"/>
            <color indexed="81"/>
            <rFont val="Tahoma"/>
            <family val="2"/>
          </rPr>
          <t>CAROL VIVIANA:</t>
        </r>
        <r>
          <rPr>
            <sz val="9"/>
            <color indexed="81"/>
            <rFont val="Tahoma"/>
            <family val="2"/>
          </rPr>
          <t xml:space="preserve">
REGISTRE EL NOMBRE DE ACUERDO AL REGISTRO EN EL BANCO DE PROYECTOS</t>
        </r>
      </text>
    </comment>
    <comment ref="C18" authorId="0">
      <text>
        <r>
          <rPr>
            <b/>
            <sz val="9"/>
            <color indexed="81"/>
            <rFont val="Tahoma"/>
            <family val="2"/>
          </rPr>
          <t>Esta casilla es diligenciada por Planeación.</t>
        </r>
      </text>
    </comment>
    <comment ref="D19" authorId="0">
      <text>
        <r>
          <rPr>
            <b/>
            <sz val="9"/>
            <color indexed="81"/>
            <rFont val="Tahoma"/>
            <family val="2"/>
          </rPr>
          <t>Registrar que se pretende lograr</t>
        </r>
      </text>
    </comment>
    <comment ref="E19" authorId="0">
      <text>
        <r>
          <rPr>
            <b/>
            <sz val="9"/>
            <color indexed="81"/>
            <rFont val="Tahoma"/>
            <family val="2"/>
          </rPr>
          <t>Defina en números hasta donde se pretende llegar</t>
        </r>
      </text>
    </comment>
    <comment ref="F19" authorId="0">
      <text>
        <r>
          <rPr>
            <b/>
            <sz val="9"/>
            <color indexed="81"/>
            <rFont val="Tahoma"/>
            <family val="2"/>
          </rPr>
          <t xml:space="preserve">ESTE PUEDE SER: 
PORCENTAJE, TIEMPO, LONGITUD, </t>
        </r>
      </text>
    </comment>
    <comment ref="G19" authorId="0">
      <text>
        <r>
          <rPr>
            <b/>
            <sz val="9"/>
            <color indexed="81"/>
            <rFont val="Tahoma"/>
            <family val="2"/>
          </rPr>
          <t xml:space="preserve">registre la fórmula </t>
        </r>
      </text>
    </comment>
  </commentList>
</comments>
</file>

<file path=xl/comments30.xml><?xml version="1.0" encoding="utf-8"?>
<comments xmlns="http://schemas.openxmlformats.org/spreadsheetml/2006/main">
  <authors>
    <author>CAROL VIVIANA</author>
  </authors>
  <commentList>
    <comment ref="B18" authorId="0">
      <text>
        <r>
          <rPr>
            <b/>
            <sz val="9"/>
            <color indexed="81"/>
            <rFont val="Tahoma"/>
            <family val="2"/>
          </rPr>
          <t>CAROL VIVIANA:</t>
        </r>
        <r>
          <rPr>
            <sz val="9"/>
            <color indexed="81"/>
            <rFont val="Tahoma"/>
            <family val="2"/>
          </rPr>
          <t xml:space="preserve">
REGISTRE EL NOMBRE DE ACUERDO AL REGISTRO EN EL BANCO DE PROYECTOS</t>
        </r>
      </text>
    </comment>
    <comment ref="C18" authorId="0">
      <text>
        <r>
          <rPr>
            <b/>
            <sz val="9"/>
            <color indexed="81"/>
            <rFont val="Tahoma"/>
            <family val="2"/>
          </rPr>
          <t>Esta casilla es diligenciada por Planeación.</t>
        </r>
      </text>
    </comment>
    <comment ref="D19" authorId="0">
      <text>
        <r>
          <rPr>
            <b/>
            <sz val="9"/>
            <color indexed="81"/>
            <rFont val="Tahoma"/>
            <family val="2"/>
          </rPr>
          <t>Registrar que se pretende lograr</t>
        </r>
      </text>
    </comment>
    <comment ref="E19" authorId="0">
      <text>
        <r>
          <rPr>
            <b/>
            <sz val="9"/>
            <color indexed="81"/>
            <rFont val="Tahoma"/>
            <family val="2"/>
          </rPr>
          <t>Defina en números hasta donde se pretende llegar</t>
        </r>
      </text>
    </comment>
    <comment ref="F19" authorId="0">
      <text>
        <r>
          <rPr>
            <b/>
            <sz val="9"/>
            <color indexed="81"/>
            <rFont val="Tahoma"/>
            <family val="2"/>
          </rPr>
          <t xml:space="preserve">ESTE PUEDE SER: 
PORCENTAJE, TIEMPO, LONGITUD, </t>
        </r>
      </text>
    </comment>
    <comment ref="G19" authorId="0">
      <text>
        <r>
          <rPr>
            <b/>
            <sz val="9"/>
            <color indexed="81"/>
            <rFont val="Tahoma"/>
            <family val="2"/>
          </rPr>
          <t xml:space="preserve">registre la fórmula </t>
        </r>
      </text>
    </comment>
  </commentList>
</comments>
</file>

<file path=xl/comments31.xml><?xml version="1.0" encoding="utf-8"?>
<comments xmlns="http://schemas.openxmlformats.org/spreadsheetml/2006/main">
  <authors>
    <author>CAROL VIVIANA</author>
  </authors>
  <commentList>
    <comment ref="B18" authorId="0">
      <text>
        <r>
          <rPr>
            <b/>
            <sz val="9"/>
            <color indexed="81"/>
            <rFont val="Tahoma"/>
            <family val="2"/>
          </rPr>
          <t>CAROL VIVIANA:</t>
        </r>
        <r>
          <rPr>
            <sz val="9"/>
            <color indexed="81"/>
            <rFont val="Tahoma"/>
            <family val="2"/>
          </rPr>
          <t xml:space="preserve">
REGISTRE EL NOMBRE DE ACUERDO AL REGISTRO EN EL BANCO DE PROYECTOS</t>
        </r>
      </text>
    </comment>
    <comment ref="C18" authorId="0">
      <text>
        <r>
          <rPr>
            <b/>
            <sz val="9"/>
            <color indexed="81"/>
            <rFont val="Tahoma"/>
            <family val="2"/>
          </rPr>
          <t>Esta casilla es diligenciada por Planeación.</t>
        </r>
      </text>
    </comment>
    <comment ref="D19" authorId="0">
      <text>
        <r>
          <rPr>
            <b/>
            <sz val="9"/>
            <color indexed="81"/>
            <rFont val="Tahoma"/>
            <family val="2"/>
          </rPr>
          <t>Registrar que se pretende lograr</t>
        </r>
      </text>
    </comment>
    <comment ref="E19" authorId="0">
      <text>
        <r>
          <rPr>
            <b/>
            <sz val="9"/>
            <color indexed="81"/>
            <rFont val="Tahoma"/>
            <family val="2"/>
          </rPr>
          <t>Defina en números hasta donde se pretende llegar</t>
        </r>
      </text>
    </comment>
    <comment ref="F19" authorId="0">
      <text>
        <r>
          <rPr>
            <b/>
            <sz val="9"/>
            <color indexed="81"/>
            <rFont val="Tahoma"/>
            <family val="2"/>
          </rPr>
          <t xml:space="preserve">ESTE PUEDE SER: 
PORCENTAJE, TIEMPO, LONGITUD, </t>
        </r>
      </text>
    </comment>
    <comment ref="G19" authorId="0">
      <text>
        <r>
          <rPr>
            <b/>
            <sz val="9"/>
            <color indexed="81"/>
            <rFont val="Tahoma"/>
            <family val="2"/>
          </rPr>
          <t xml:space="preserve">registre la fórmula </t>
        </r>
      </text>
    </comment>
  </commentList>
</comments>
</file>

<file path=xl/comments32.xml><?xml version="1.0" encoding="utf-8"?>
<comments xmlns="http://schemas.openxmlformats.org/spreadsheetml/2006/main">
  <authors>
    <author>CAROL VIVIANA</author>
  </authors>
  <commentList>
    <comment ref="B18" authorId="0">
      <text>
        <r>
          <rPr>
            <b/>
            <sz val="9"/>
            <color indexed="81"/>
            <rFont val="Tahoma"/>
            <family val="2"/>
          </rPr>
          <t>CAROL VIVIANA:</t>
        </r>
        <r>
          <rPr>
            <sz val="9"/>
            <color indexed="81"/>
            <rFont val="Tahoma"/>
            <family val="2"/>
          </rPr>
          <t xml:space="preserve">
REGISTRE EL NOMBRE DE ACUERDO AL REGISTRO EN EL BANCO DE PROYECTOS</t>
        </r>
      </text>
    </comment>
    <comment ref="C18" authorId="0">
      <text>
        <r>
          <rPr>
            <b/>
            <sz val="9"/>
            <color indexed="81"/>
            <rFont val="Tahoma"/>
            <family val="2"/>
          </rPr>
          <t>Esta casilla es diligenciada por Planeación.</t>
        </r>
      </text>
    </comment>
    <comment ref="D19" authorId="0">
      <text>
        <r>
          <rPr>
            <b/>
            <sz val="9"/>
            <color indexed="81"/>
            <rFont val="Tahoma"/>
            <family val="2"/>
          </rPr>
          <t>Registrar que se pretende lograr</t>
        </r>
      </text>
    </comment>
    <comment ref="E19" authorId="0">
      <text>
        <r>
          <rPr>
            <b/>
            <sz val="9"/>
            <color indexed="81"/>
            <rFont val="Tahoma"/>
            <family val="2"/>
          </rPr>
          <t>Defina en números hasta donde se pretende llegar</t>
        </r>
      </text>
    </comment>
    <comment ref="F19" authorId="0">
      <text>
        <r>
          <rPr>
            <b/>
            <sz val="9"/>
            <color indexed="81"/>
            <rFont val="Tahoma"/>
            <family val="2"/>
          </rPr>
          <t xml:space="preserve">ESTE PUEDE SER: 
PORCENTAJE, TIEMPO, LONGITUD, </t>
        </r>
      </text>
    </comment>
    <comment ref="G19" authorId="0">
      <text>
        <r>
          <rPr>
            <b/>
            <sz val="9"/>
            <color indexed="81"/>
            <rFont val="Tahoma"/>
            <family val="2"/>
          </rPr>
          <t xml:space="preserve">registre la fórmula </t>
        </r>
      </text>
    </comment>
  </commentList>
</comments>
</file>

<file path=xl/comments33.xml><?xml version="1.0" encoding="utf-8"?>
<comments xmlns="http://schemas.openxmlformats.org/spreadsheetml/2006/main">
  <authors>
    <author>CAROL VIVIANA</author>
  </authors>
  <commentList>
    <comment ref="B18" authorId="0">
      <text>
        <r>
          <rPr>
            <b/>
            <sz val="9"/>
            <color indexed="81"/>
            <rFont val="Tahoma"/>
            <family val="2"/>
          </rPr>
          <t>CAROL VIVIANA:</t>
        </r>
        <r>
          <rPr>
            <sz val="9"/>
            <color indexed="81"/>
            <rFont val="Tahoma"/>
            <family val="2"/>
          </rPr>
          <t xml:space="preserve">
REGISTRE EL NOMBRE DE ACUERDO AL REGISTRO EN EL BANCO DE PROYECTOS</t>
        </r>
      </text>
    </comment>
    <comment ref="C18" authorId="0">
      <text>
        <r>
          <rPr>
            <b/>
            <sz val="9"/>
            <color indexed="81"/>
            <rFont val="Tahoma"/>
            <family val="2"/>
          </rPr>
          <t>Esta casilla es diligenciada por Planeación.</t>
        </r>
      </text>
    </comment>
    <comment ref="D19" authorId="0">
      <text>
        <r>
          <rPr>
            <b/>
            <sz val="9"/>
            <color indexed="81"/>
            <rFont val="Tahoma"/>
            <family val="2"/>
          </rPr>
          <t>Registrar que se pretende lograr</t>
        </r>
      </text>
    </comment>
    <comment ref="E19" authorId="0">
      <text>
        <r>
          <rPr>
            <b/>
            <sz val="9"/>
            <color indexed="81"/>
            <rFont val="Tahoma"/>
            <family val="2"/>
          </rPr>
          <t>Defina en números hasta donde se pretende llegar</t>
        </r>
      </text>
    </comment>
    <comment ref="F19" authorId="0">
      <text>
        <r>
          <rPr>
            <b/>
            <sz val="9"/>
            <color indexed="81"/>
            <rFont val="Tahoma"/>
            <family val="2"/>
          </rPr>
          <t xml:space="preserve">ESTE PUEDE SER: 
PORCENTAJE, TIEMPO, LONGITUD, </t>
        </r>
      </text>
    </comment>
    <comment ref="G19" authorId="0">
      <text>
        <r>
          <rPr>
            <b/>
            <sz val="9"/>
            <color indexed="81"/>
            <rFont val="Tahoma"/>
            <family val="2"/>
          </rPr>
          <t xml:space="preserve">registre la fórmula </t>
        </r>
      </text>
    </comment>
  </commentList>
</comments>
</file>

<file path=xl/comments34.xml><?xml version="1.0" encoding="utf-8"?>
<comments xmlns="http://schemas.openxmlformats.org/spreadsheetml/2006/main">
  <authors>
    <author>CAROL VIVIANA</author>
  </authors>
  <commentList>
    <comment ref="B18" authorId="0">
      <text>
        <r>
          <rPr>
            <b/>
            <sz val="9"/>
            <color indexed="81"/>
            <rFont val="Tahoma"/>
            <family val="2"/>
          </rPr>
          <t>CAROL VIVIANA:</t>
        </r>
        <r>
          <rPr>
            <sz val="9"/>
            <color indexed="81"/>
            <rFont val="Tahoma"/>
            <family val="2"/>
          </rPr>
          <t xml:space="preserve">
REGISTRE EL NOMBRE DE ACUERDO AL REGISTRO EN EL BANCO DE PROYECTOS</t>
        </r>
      </text>
    </comment>
    <comment ref="C18" authorId="0">
      <text>
        <r>
          <rPr>
            <b/>
            <sz val="9"/>
            <color indexed="81"/>
            <rFont val="Tahoma"/>
            <family val="2"/>
          </rPr>
          <t>Esta casilla es diligenciada por Planeación.</t>
        </r>
      </text>
    </comment>
    <comment ref="D19" authorId="0">
      <text>
        <r>
          <rPr>
            <b/>
            <sz val="9"/>
            <color indexed="81"/>
            <rFont val="Tahoma"/>
            <family val="2"/>
          </rPr>
          <t>Registrar que se pretende lograr</t>
        </r>
      </text>
    </comment>
    <comment ref="E19" authorId="0">
      <text>
        <r>
          <rPr>
            <b/>
            <sz val="9"/>
            <color indexed="81"/>
            <rFont val="Tahoma"/>
            <family val="2"/>
          </rPr>
          <t>Defina en números hasta donde se pretende llegar</t>
        </r>
      </text>
    </comment>
    <comment ref="F19" authorId="0">
      <text>
        <r>
          <rPr>
            <b/>
            <sz val="9"/>
            <color indexed="81"/>
            <rFont val="Tahoma"/>
            <family val="2"/>
          </rPr>
          <t xml:space="preserve">ESTE PUEDE SER: 
PORCENTAJE, TIEMPO, LONGITUD, </t>
        </r>
      </text>
    </comment>
    <comment ref="G19" authorId="0">
      <text>
        <r>
          <rPr>
            <b/>
            <sz val="9"/>
            <color indexed="81"/>
            <rFont val="Tahoma"/>
            <family val="2"/>
          </rPr>
          <t xml:space="preserve">registre la fórmula </t>
        </r>
      </text>
    </comment>
    <comment ref="B27" authorId="0">
      <text>
        <r>
          <rPr>
            <b/>
            <sz val="9"/>
            <color indexed="81"/>
            <rFont val="Tahoma"/>
            <family val="2"/>
          </rPr>
          <t xml:space="preserve">Se obtiene de la resta de la meta del año con la línea base (CRECIENTE) </t>
        </r>
      </text>
    </comment>
  </commentList>
</comments>
</file>

<file path=xl/comments4.xml><?xml version="1.0" encoding="utf-8"?>
<comments xmlns="http://schemas.openxmlformats.org/spreadsheetml/2006/main">
  <authors>
    <author>CAROL VIVIANA</author>
  </authors>
  <commentList>
    <comment ref="B18" authorId="0">
      <text>
        <r>
          <rPr>
            <b/>
            <sz val="9"/>
            <color indexed="81"/>
            <rFont val="Tahoma"/>
            <family val="2"/>
          </rPr>
          <t>CAROL VIVIANA:</t>
        </r>
        <r>
          <rPr>
            <sz val="9"/>
            <color indexed="81"/>
            <rFont val="Tahoma"/>
            <family val="2"/>
          </rPr>
          <t xml:space="preserve">
REGISTRE EL NOMBRE DE ACUERDO AL REGISTRO EN EL BANCO DE PROYECTOS</t>
        </r>
      </text>
    </comment>
    <comment ref="C18" authorId="0">
      <text>
        <r>
          <rPr>
            <b/>
            <sz val="9"/>
            <color indexed="81"/>
            <rFont val="Tahoma"/>
            <family val="2"/>
          </rPr>
          <t>Esta casilla es diligenciada por Planeación.</t>
        </r>
      </text>
    </comment>
    <comment ref="D19" authorId="0">
      <text>
        <r>
          <rPr>
            <b/>
            <sz val="9"/>
            <color indexed="81"/>
            <rFont val="Tahoma"/>
            <family val="2"/>
          </rPr>
          <t>Registrar que se pretende lograr</t>
        </r>
      </text>
    </comment>
    <comment ref="E19" authorId="0">
      <text>
        <r>
          <rPr>
            <b/>
            <sz val="9"/>
            <color indexed="81"/>
            <rFont val="Tahoma"/>
            <family val="2"/>
          </rPr>
          <t>Defina en números hasta donde se pretende llegar</t>
        </r>
      </text>
    </comment>
    <comment ref="F19" authorId="0">
      <text>
        <r>
          <rPr>
            <b/>
            <sz val="9"/>
            <color indexed="81"/>
            <rFont val="Tahoma"/>
            <family val="2"/>
          </rPr>
          <t xml:space="preserve">ESTE PUEDE SER: 
PORCENTAJE, TIEMPO, LONGITUD, </t>
        </r>
      </text>
    </comment>
    <comment ref="G19" authorId="0">
      <text>
        <r>
          <rPr>
            <b/>
            <sz val="9"/>
            <color indexed="81"/>
            <rFont val="Tahoma"/>
            <family val="2"/>
          </rPr>
          <t xml:space="preserve">registre la fórmula </t>
        </r>
      </text>
    </comment>
  </commentList>
</comments>
</file>

<file path=xl/comments5.xml><?xml version="1.0" encoding="utf-8"?>
<comments xmlns="http://schemas.openxmlformats.org/spreadsheetml/2006/main">
  <authors>
    <author>CAROL VIVIANA</author>
  </authors>
  <commentList>
    <comment ref="B18" authorId="0">
      <text>
        <r>
          <rPr>
            <b/>
            <sz val="9"/>
            <color indexed="81"/>
            <rFont val="Tahoma"/>
            <family val="2"/>
          </rPr>
          <t>CAROL VIVIANA:</t>
        </r>
        <r>
          <rPr>
            <sz val="9"/>
            <color indexed="81"/>
            <rFont val="Tahoma"/>
            <family val="2"/>
          </rPr>
          <t xml:space="preserve">
REGISTRE EL NOMBRE DE ACUERDO AL REGISTRO EN EL BANCO DE PROYECTOS</t>
        </r>
      </text>
    </comment>
    <comment ref="C18" authorId="0">
      <text>
        <r>
          <rPr>
            <b/>
            <sz val="9"/>
            <color indexed="81"/>
            <rFont val="Tahoma"/>
            <family val="2"/>
          </rPr>
          <t>Esta casilla es diligenciada por Planeación.</t>
        </r>
      </text>
    </comment>
    <comment ref="D19" authorId="0">
      <text>
        <r>
          <rPr>
            <b/>
            <sz val="9"/>
            <color indexed="81"/>
            <rFont val="Tahoma"/>
            <family val="2"/>
          </rPr>
          <t>Registrar que se pretende lograr</t>
        </r>
      </text>
    </comment>
    <comment ref="E19" authorId="0">
      <text>
        <r>
          <rPr>
            <b/>
            <sz val="9"/>
            <color indexed="81"/>
            <rFont val="Tahoma"/>
            <family val="2"/>
          </rPr>
          <t>Defina en números hasta donde se pretende llegar</t>
        </r>
      </text>
    </comment>
    <comment ref="F19" authorId="0">
      <text>
        <r>
          <rPr>
            <b/>
            <sz val="9"/>
            <color indexed="81"/>
            <rFont val="Tahoma"/>
            <family val="2"/>
          </rPr>
          <t xml:space="preserve">ESTE PUEDE SER: 
PORCENTAJE, TIEMPO, LONGITUD, </t>
        </r>
      </text>
    </comment>
    <comment ref="G19" authorId="0">
      <text>
        <r>
          <rPr>
            <b/>
            <sz val="9"/>
            <color indexed="81"/>
            <rFont val="Tahoma"/>
            <family val="2"/>
          </rPr>
          <t xml:space="preserve">registre la fórmula </t>
        </r>
      </text>
    </comment>
  </commentList>
</comments>
</file>

<file path=xl/comments6.xml><?xml version="1.0" encoding="utf-8"?>
<comments xmlns="http://schemas.openxmlformats.org/spreadsheetml/2006/main">
  <authors>
    <author>CAROL VIVIANA</author>
  </authors>
  <commentList>
    <comment ref="B18" authorId="0">
      <text>
        <r>
          <rPr>
            <b/>
            <sz val="9"/>
            <color indexed="81"/>
            <rFont val="Tahoma"/>
            <family val="2"/>
          </rPr>
          <t>CAROL VIVIANA:</t>
        </r>
        <r>
          <rPr>
            <sz val="9"/>
            <color indexed="81"/>
            <rFont val="Tahoma"/>
            <family val="2"/>
          </rPr>
          <t xml:space="preserve">
REGISTRE EL NOMBRE DE ACUERDO AL REGISTRO EN EL BANCO DE PROYECTOS</t>
        </r>
      </text>
    </comment>
    <comment ref="C18" authorId="0">
      <text>
        <r>
          <rPr>
            <b/>
            <sz val="9"/>
            <color indexed="81"/>
            <rFont val="Tahoma"/>
            <family val="2"/>
          </rPr>
          <t>Esta casilla es diligenciada por Planeación.</t>
        </r>
      </text>
    </comment>
    <comment ref="D19" authorId="0">
      <text>
        <r>
          <rPr>
            <b/>
            <sz val="9"/>
            <color indexed="81"/>
            <rFont val="Tahoma"/>
            <family val="2"/>
          </rPr>
          <t>Registrar que se pretende lograr</t>
        </r>
      </text>
    </comment>
    <comment ref="E19" authorId="0">
      <text>
        <r>
          <rPr>
            <b/>
            <sz val="9"/>
            <color indexed="81"/>
            <rFont val="Tahoma"/>
            <family val="2"/>
          </rPr>
          <t>Defina en números hasta donde se pretende llegar</t>
        </r>
      </text>
    </comment>
    <comment ref="F19" authorId="0">
      <text>
        <r>
          <rPr>
            <b/>
            <sz val="9"/>
            <color indexed="81"/>
            <rFont val="Tahoma"/>
            <family val="2"/>
          </rPr>
          <t xml:space="preserve">ESTE PUEDE SER: 
PORCENTAJE, TIEMPO, LONGITUD, </t>
        </r>
      </text>
    </comment>
    <comment ref="G19" authorId="0">
      <text>
        <r>
          <rPr>
            <b/>
            <sz val="9"/>
            <color indexed="81"/>
            <rFont val="Tahoma"/>
            <family val="2"/>
          </rPr>
          <t xml:space="preserve">registre la fórmula </t>
        </r>
      </text>
    </comment>
  </commentList>
</comments>
</file>

<file path=xl/comments7.xml><?xml version="1.0" encoding="utf-8"?>
<comments xmlns="http://schemas.openxmlformats.org/spreadsheetml/2006/main">
  <authors>
    <author>CAROL VIVIANA</author>
  </authors>
  <commentList>
    <comment ref="B18" authorId="0">
      <text>
        <r>
          <rPr>
            <b/>
            <sz val="9"/>
            <color indexed="81"/>
            <rFont val="Tahoma"/>
            <family val="2"/>
          </rPr>
          <t>CAROL VIVIANA:</t>
        </r>
        <r>
          <rPr>
            <sz val="9"/>
            <color indexed="81"/>
            <rFont val="Tahoma"/>
            <family val="2"/>
          </rPr>
          <t xml:space="preserve">
REGISTRE EL NOMBRE DE ACUERDO AL REGISTRO EN EL BANCO DE PROYECTOS</t>
        </r>
      </text>
    </comment>
    <comment ref="C18" authorId="0">
      <text>
        <r>
          <rPr>
            <b/>
            <sz val="9"/>
            <color indexed="81"/>
            <rFont val="Tahoma"/>
            <family val="2"/>
          </rPr>
          <t>Esta casilla es diligenciada por Planeación.</t>
        </r>
      </text>
    </comment>
    <comment ref="D19" authorId="0">
      <text>
        <r>
          <rPr>
            <b/>
            <sz val="9"/>
            <color indexed="81"/>
            <rFont val="Tahoma"/>
            <family val="2"/>
          </rPr>
          <t>Registrar que se pretende lograr</t>
        </r>
      </text>
    </comment>
    <comment ref="E19" authorId="0">
      <text>
        <r>
          <rPr>
            <b/>
            <sz val="9"/>
            <color indexed="81"/>
            <rFont val="Tahoma"/>
            <family val="2"/>
          </rPr>
          <t>Defina en números hasta donde se pretende llegar</t>
        </r>
      </text>
    </comment>
    <comment ref="F19" authorId="0">
      <text>
        <r>
          <rPr>
            <b/>
            <sz val="9"/>
            <color indexed="81"/>
            <rFont val="Tahoma"/>
            <family val="2"/>
          </rPr>
          <t xml:space="preserve">ESTE PUEDE SER: 
PORCENTAJE, TIEMPO, LONGITUD, </t>
        </r>
      </text>
    </comment>
    <comment ref="G19" authorId="0">
      <text>
        <r>
          <rPr>
            <b/>
            <sz val="9"/>
            <color indexed="81"/>
            <rFont val="Tahoma"/>
            <family val="2"/>
          </rPr>
          <t xml:space="preserve">registre la fórmula </t>
        </r>
      </text>
    </comment>
  </commentList>
</comments>
</file>

<file path=xl/comments8.xml><?xml version="1.0" encoding="utf-8"?>
<comments xmlns="http://schemas.openxmlformats.org/spreadsheetml/2006/main">
  <authors>
    <author>CAROL VIVIANA</author>
  </authors>
  <commentList>
    <comment ref="B18" authorId="0">
      <text>
        <r>
          <rPr>
            <b/>
            <sz val="9"/>
            <color indexed="81"/>
            <rFont val="Tahoma"/>
            <family val="2"/>
          </rPr>
          <t>CAROL VIVIANA:</t>
        </r>
        <r>
          <rPr>
            <sz val="9"/>
            <color indexed="81"/>
            <rFont val="Tahoma"/>
            <family val="2"/>
          </rPr>
          <t xml:space="preserve">
REGISTRE EL NOMBRE DE ACUERDO AL REGISTRO EN EL BANCO DE PROYECTOS</t>
        </r>
      </text>
    </comment>
    <comment ref="C18" authorId="0">
      <text>
        <r>
          <rPr>
            <b/>
            <sz val="9"/>
            <color indexed="81"/>
            <rFont val="Tahoma"/>
            <family val="2"/>
          </rPr>
          <t>Esta casilla es diligenciada por Planeación.</t>
        </r>
      </text>
    </comment>
    <comment ref="D19" authorId="0">
      <text>
        <r>
          <rPr>
            <b/>
            <sz val="9"/>
            <color indexed="81"/>
            <rFont val="Tahoma"/>
            <family val="2"/>
          </rPr>
          <t>Registrar que se pretende lograr</t>
        </r>
      </text>
    </comment>
    <comment ref="E19" authorId="0">
      <text>
        <r>
          <rPr>
            <b/>
            <sz val="9"/>
            <color indexed="81"/>
            <rFont val="Tahoma"/>
            <family val="2"/>
          </rPr>
          <t>Defina en números hasta donde se pretende llegar</t>
        </r>
      </text>
    </comment>
    <comment ref="F19" authorId="0">
      <text>
        <r>
          <rPr>
            <b/>
            <sz val="9"/>
            <color indexed="81"/>
            <rFont val="Tahoma"/>
            <family val="2"/>
          </rPr>
          <t xml:space="preserve">ESTE PUEDE SER: 
PORCENTAJE, TIEMPO, LONGITUD, </t>
        </r>
      </text>
    </comment>
    <comment ref="G19" authorId="0">
      <text>
        <r>
          <rPr>
            <b/>
            <sz val="9"/>
            <color indexed="81"/>
            <rFont val="Tahoma"/>
            <family val="2"/>
          </rPr>
          <t xml:space="preserve">registre la fórmula </t>
        </r>
      </text>
    </comment>
  </commentList>
</comments>
</file>

<file path=xl/comments9.xml><?xml version="1.0" encoding="utf-8"?>
<comments xmlns="http://schemas.openxmlformats.org/spreadsheetml/2006/main">
  <authors>
    <author>CAROL VIVIANA</author>
  </authors>
  <commentList>
    <comment ref="B18" authorId="0">
      <text>
        <r>
          <rPr>
            <b/>
            <sz val="9"/>
            <color indexed="81"/>
            <rFont val="Tahoma"/>
            <family val="2"/>
          </rPr>
          <t>CAROL VIVIANA:</t>
        </r>
        <r>
          <rPr>
            <sz val="9"/>
            <color indexed="81"/>
            <rFont val="Tahoma"/>
            <family val="2"/>
          </rPr>
          <t xml:space="preserve">
REGISTRE EL NOMBRE DE ACUERDO AL REGISTRO EN EL BANCO DE PROYECTOS</t>
        </r>
      </text>
    </comment>
    <comment ref="C18" authorId="0">
      <text>
        <r>
          <rPr>
            <b/>
            <sz val="9"/>
            <color indexed="81"/>
            <rFont val="Tahoma"/>
            <family val="2"/>
          </rPr>
          <t>Esta casilla es diligenciada por Planeación.</t>
        </r>
      </text>
    </comment>
    <comment ref="D19" authorId="0">
      <text>
        <r>
          <rPr>
            <b/>
            <sz val="9"/>
            <color indexed="81"/>
            <rFont val="Tahoma"/>
            <family val="2"/>
          </rPr>
          <t>Registrar que se pretende lograr</t>
        </r>
      </text>
    </comment>
    <comment ref="E19" authorId="0">
      <text>
        <r>
          <rPr>
            <b/>
            <sz val="9"/>
            <color indexed="81"/>
            <rFont val="Tahoma"/>
            <family val="2"/>
          </rPr>
          <t>Defina en números hasta donde se pretende llegar</t>
        </r>
      </text>
    </comment>
    <comment ref="F19" authorId="0">
      <text>
        <r>
          <rPr>
            <b/>
            <sz val="9"/>
            <color indexed="81"/>
            <rFont val="Tahoma"/>
            <family val="2"/>
          </rPr>
          <t xml:space="preserve">ESTE PUEDE SER: 
PORCENTAJE, TIEMPO, LONGITUD, </t>
        </r>
      </text>
    </comment>
    <comment ref="G19" authorId="0">
      <text>
        <r>
          <rPr>
            <b/>
            <sz val="9"/>
            <color indexed="81"/>
            <rFont val="Tahoma"/>
            <family val="2"/>
          </rPr>
          <t xml:space="preserve">registre la fórmula </t>
        </r>
      </text>
    </comment>
  </commentList>
</comments>
</file>

<file path=xl/sharedStrings.xml><?xml version="1.0" encoding="utf-8"?>
<sst xmlns="http://schemas.openxmlformats.org/spreadsheetml/2006/main" count="3185" uniqueCount="369">
  <si>
    <t>Versión 1</t>
  </si>
  <si>
    <t>Página 1 de 1</t>
  </si>
  <si>
    <t>FEBRERO</t>
  </si>
  <si>
    <t>ABRIL</t>
  </si>
  <si>
    <t>JUNIO</t>
  </si>
  <si>
    <t>AGOSTO</t>
  </si>
  <si>
    <t>OCTUBRE</t>
  </si>
  <si>
    <t>DICIEMBRE</t>
  </si>
  <si>
    <t>GRÁFICO</t>
  </si>
  <si>
    <t>PLAN DE ACCIÓN (AÑO)</t>
  </si>
  <si>
    <t>UNIDAD EJECUTORA</t>
  </si>
  <si>
    <t>DIMENSIÓN</t>
  </si>
  <si>
    <t>OBJETIVO ESTRATÉGICO</t>
  </si>
  <si>
    <t>SECTOR</t>
  </si>
  <si>
    <t>OBJETIVO SECTORIAL</t>
  </si>
  <si>
    <t>PROGRAMA</t>
  </si>
  <si>
    <t>SUBPROGRAMA</t>
  </si>
  <si>
    <t>PRODUCTOS ESPERADOS</t>
  </si>
  <si>
    <t>DATOS GENERALES</t>
  </si>
  <si>
    <t>NOMBRE PROYECTO Y No. DE REGISTRO DEL BANCO DE PROYECTOS</t>
  </si>
  <si>
    <t>LINEA BASE</t>
  </si>
  <si>
    <t>METAS</t>
  </si>
  <si>
    <t>DESCRIPCIÓN</t>
  </si>
  <si>
    <t>VALOR</t>
  </si>
  <si>
    <t>UNIDAD DE MEDIDA</t>
  </si>
  <si>
    <t>DESCRIPCIÓN DE ACTIVIDADES</t>
  </si>
  <si>
    <t>CRONOGRAMA DE ACTIVIDADES</t>
  </si>
  <si>
    <t>TIEMPO TOTAL PROGRAMADO
(MESES)</t>
  </si>
  <si>
    <t>E</t>
  </si>
  <si>
    <t>F</t>
  </si>
  <si>
    <t>M</t>
  </si>
  <si>
    <t>A</t>
  </si>
  <si>
    <t>J</t>
  </si>
  <si>
    <t>S</t>
  </si>
  <si>
    <t>O</t>
  </si>
  <si>
    <t>N</t>
  </si>
  <si>
    <t>D</t>
  </si>
  <si>
    <t>MEDICIÓN DEL INDICADOR</t>
  </si>
  <si>
    <t>CUMPLIMIENTO AÑO VIGENTE</t>
  </si>
  <si>
    <t>PONDERADO</t>
  </si>
  <si>
    <t>INDICADOR DEL PROYECTO</t>
  </si>
  <si>
    <t>No. CONTRATO CONVENIO U ORDEN</t>
  </si>
  <si>
    <t>VALOR APROPIADO (CRP)</t>
  </si>
  <si>
    <t>CUMPLIMIENTO PRESUPUESTAL</t>
  </si>
  <si>
    <t>PRESUPUESTO EJECUTADO</t>
  </si>
  <si>
    <t>RESULTADOS ESPERADOS</t>
  </si>
  <si>
    <t>DIRECCIONAMIENTO Y PLANEACIÓN ESTRATÉGICA</t>
  </si>
  <si>
    <t>F - DPE - 190 - 03</t>
  </si>
  <si>
    <t>PLAN DE ACCIÓN</t>
  </si>
  <si>
    <t>1 BIMESTRE</t>
  </si>
  <si>
    <t>4 BIMESTRE</t>
  </si>
  <si>
    <t>6 BIMESTRE</t>
  </si>
  <si>
    <t>ANÁLISIS DE DATOS</t>
  </si>
  <si>
    <t>ACCIONES DE MEJORA</t>
  </si>
  <si>
    <t>2 BIMESTRE</t>
  </si>
  <si>
    <t>3 BIMESTRE</t>
  </si>
  <si>
    <t xml:space="preserve">5 BIMESTRE </t>
  </si>
  <si>
    <t>MEDICIÓN DE EFICACIA PRESUPUESTAL</t>
  </si>
  <si>
    <t>MEDICIÓN DE EFICACIA DEL PROYECTO</t>
  </si>
  <si>
    <t>VARIABLES</t>
  </si>
  <si>
    <t>META RESULTADO ESPERADO</t>
  </si>
  <si>
    <t>Creciente / Decreciente</t>
  </si>
  <si>
    <t>1 Si es creciente</t>
  </si>
  <si>
    <t>2 Si es decreciente</t>
  </si>
  <si>
    <t>FUENTE ESTRATEGICA DE DESARROLLO</t>
  </si>
  <si>
    <t>POLITICA SECTORIAL</t>
  </si>
  <si>
    <t>OBJETIVO</t>
  </si>
  <si>
    <t>META(S) ESPERADA(S)</t>
  </si>
  <si>
    <t>META ESPERADA DURANTE LA VIGENCIA:</t>
  </si>
  <si>
    <t>Versión: 2</t>
  </si>
  <si>
    <t>ALCALDIA DE POPAYÁN</t>
  </si>
  <si>
    <t>OFICINA ASESORA DE PLANEACIÓN</t>
  </si>
  <si>
    <t xml:space="preserve">INDICADOR </t>
  </si>
  <si>
    <t>Asumiremos la educación como la principal herramienta de equidad, productividad y competitividad, y como el soporte estructural para la construcción de una sociedad fundada en sólidos valores  éticos,  morales  y  ciudadanos,  una  juventud  óptimamente  formada  y  un  modelo  de  ciudad plenamente integrada con las dinámicas regionales, nacionales e internacionales, socialmente equitativa y sustentablemente competitiva.  Privilegiaremos la construcción -consensuada con cada uno de los sectores y comunidades del municipio- de un modelo integral de educación, formación y capacitación orientado a transformar nuestra niñez y juventud en capital humano de talla mundial, aplicando óptimos procesos de direccionamiento estratégico, mejoramiento organizacional continuado, eficiencia institucional transversal, sinergia interinstitucional, transparencia,  eficacia  operativa  y  trabajo  mancomunado  con  padres  de  familia,  docentes  y alumnos, siempre acordes con los lineamientos del Plan Nacional de Desarrollo y del Plan Decenal de Educación y a los  lineamientos  estratégicos  de  política  pública  para  la  construcción,  fortalecimiento  y  adopción  del modelo educativo ¨Popayán educadora, culta y emprendedora¨</t>
  </si>
  <si>
    <t xml:space="preserve">4.1 SECTOR EDUCACIÓN </t>
  </si>
  <si>
    <t>4.1.1 CIERRE DE BRECHAS CON ENFOQUE INTEGRAL</t>
  </si>
  <si>
    <t>4.1.1.1 PRESTACIÓN DEL SERVICIO EDUCATIVO</t>
  </si>
  <si>
    <t>Maximizar los niveles de acceso y permanencia en el sistema educativo de los diferentes grupos poblacionales del municipio (urbanos y rurales, población vulnerable, poblaciones diversas), como herramienta de equidad e irradiación integral de la prosperidad.   Alcanzar al 2015 la universalización de la educación básica (0° a 9°).       Alcanzar al año 2015 una Tasa de Deserción Interanual del 8%.    Alcanzar al año 2015 una Tasa de Repitencia del 3%.       ·          Reducir al año 2015 el número de personas  analfabetas a 4700.</t>
  </si>
  <si>
    <t>Secretaria de educacion Municipal de Popayan</t>
  </si>
  <si>
    <t>4. Consolidar en el municipio un modelo educativo capas de cerrar brechas económicas y sociales, de formar un capital humano idóneo y con sentido de pertenencia; y de apalancar los niveles de competitividad y productividad del territorio.</t>
  </si>
  <si>
    <t>8.4 FUENTES DE EDUCACIÓN</t>
  </si>
  <si>
    <t>Garantizar el cumplimiento de las obligaciones laborales de conformidad con la normatividad vigente, llegando al 98% en 2015.</t>
  </si>
  <si>
    <t>96% cumplimiento de las obligaciones laborales de conformidad con la normatividad vigente</t>
  </si>
  <si>
    <t>%</t>
  </si>
  <si>
    <t>Porcentaje de obligaciones
laborales cumplidas.</t>
  </si>
  <si>
    <t>4.1.1.2 SISTEMA DE GESTIÓN DE COBERTURA</t>
  </si>
  <si>
    <t>Mantener y controlar el sistema de gestión de cobertura, llegando a 0 errores generados en el sistema de información para el 2015.</t>
  </si>
  <si>
    <t>Llegar a 300 el Numero de errores generados en el sistema de informacion</t>
  </si>
  <si>
    <t xml:space="preserve">porcentaje de ejecucion </t>
  </si>
  <si>
    <t>Número de errores
generados  en  el  sistema de información.</t>
  </si>
  <si>
    <t>No de errores encontrados</t>
  </si>
  <si>
    <t>4.1.1.3 TRANSPORTE ESCOLAR</t>
  </si>
  <si>
    <t>2000 estudiantes beneficiados con servicio de transporte escolar.</t>
  </si>
  <si>
    <t>1350 estudiantes beneficiados con servicio de transporte escolar.</t>
  </si>
  <si>
    <t>Número  de  estudiantes beneficiados.</t>
  </si>
  <si>
    <t>4.1.1.4 RESTAURANTES ESCOLARES</t>
  </si>
  <si>
    <t>6200 estudiantes atendidos con estándares de calidad en alimentación escolar de educación básica.</t>
  </si>
  <si>
    <t>5300 Estudiantes atendidos con  estandares de calidad en alimentacion  escolar de educacion basica</t>
  </si>
  <si>
    <t>Número de estudiantes atendidos</t>
  </si>
  <si>
    <t>subsidios entregados</t>
  </si>
  <si>
    <t>ESTUDIANTES</t>
  </si>
  <si>
    <t>ERRORES</t>
  </si>
  <si>
    <t>total subsidios</t>
  </si>
  <si>
    <t xml:space="preserve">estudiantes </t>
  </si>
  <si>
    <t>N° niños atendidos</t>
  </si>
  <si>
    <t xml:space="preserve">Total de niños programados </t>
  </si>
  <si>
    <t>4.1.1.6 MÁS Y MEJORES ESPACIOS ESCOLARES</t>
  </si>
  <si>
    <t>4.1.1.5 ALFABETIZACIÓN DE JÓVENES Y ADULTOS</t>
  </si>
  <si>
    <t>Disminuir  802 personas en el número de iletrados en el municipio (4700 personas analfabetas al 2015).</t>
  </si>
  <si>
    <t>disminuir en 200  el numero de iletrados en el municipio</t>
  </si>
  <si>
    <t>Número de iletrados en el municipio.</t>
  </si>
  <si>
    <t>iletrados</t>
  </si>
  <si>
    <t xml:space="preserve">N° personas atendidas </t>
  </si>
  <si>
    <t>Total de personas por atender</t>
  </si>
  <si>
    <t xml:space="preserve"> </t>
  </si>
  <si>
    <t>80 obras de construcción, adecuación y/o mantenimiento en la zona urbana y rural para el 2015.</t>
  </si>
  <si>
    <t xml:space="preserve">15 obras de construcción, adecuación y/o mantenimiento en la zona urbana y rural </t>
  </si>
  <si>
    <t>OBRAS DE INFRAESTRUCTURA</t>
  </si>
  <si>
    <t>Número de obras realizadas.</t>
  </si>
  <si>
    <t>4.1.2 CALIDAD EDUCATIVA PARA LA POPAYÁN DEL SIGLO XXI</t>
  </si>
  <si>
    <t>4.1.2.1 ASEGURAMIENTO DE LA CALIDAD EDUCATIVA Y FORTALECIMIENTO DE LA EVALUACIÓN EN LOS NIVELES PRE-ESCOLAR, BÁSICA Y MEDIA</t>
  </si>
  <si>
    <t xml:space="preserve">Objetivo:     Mejorar, fortalecer y optimizar los diferentes procesos educativos del municipio con el propósito de consolidar un modelo educativo con excelencia y forjador de una sociedad equitativa, incluyente, ética, solidaria y competitiva.
· Mantener o Incrementar  el número de  instituciones educativas que se encuentran en los niveles alto, superior y muy superior con respecto a la prueba SABER 11°.
· Mantener o Incrementar  el promedio municipal de estudiantes  que se encuentran en los niveles avanzado y superior   respecto al promedio nacional en la aplicación de  la prueba SABER 5° y 9°.
</t>
  </si>
  <si>
    <t>27% de la población evaluada en las pruebas Saber 5 y 9 subirá de nivel de logro, respecto a las mediciones de 2009.</t>
  </si>
  <si>
    <t>23% promedio municipal (grado 5 y 9) niveles satisfactorio y avanzado</t>
  </si>
  <si>
    <t>Porcentaje de la población evaluada que sube de nivel de logro, respecto  a  las mediciones de 2009</t>
  </si>
  <si>
    <t>porcentaje esperado</t>
  </si>
  <si>
    <t>porcentaje alcanzado</t>
  </si>
  <si>
    <t>Fortalecimiento en competencias básicas para el ingreso a la universidad: 5 I.E. muy superior, 8 I.E superior, 14 I.E alto.</t>
  </si>
  <si>
    <t xml:space="preserve">2 I.E. muy superior, 8 I.E superior, 11 I.E alto </t>
  </si>
  <si>
    <t>INSTITUCIONES EDUCATIVAS</t>
  </si>
  <si>
    <t>Número de IE fortalecidas por rangos de categoría</t>
  </si>
  <si>
    <t>N° I.E FORTALECIDAS</t>
  </si>
  <si>
    <t>Total I.E FORTALECIDAS ESPERADAS</t>
  </si>
  <si>
    <t>Implantación del sistema de gestión de calidad educativa en 41IE</t>
  </si>
  <si>
    <t>Promoción y fortalecimiento de los procesos de lecto- escritura en 11 I.E Rurales.</t>
  </si>
  <si>
    <t>Promoción y fortalecimiento de los procesos de lecto- escritura 29 I.E urbanas.</t>
  </si>
  <si>
    <t>4.1.2.2 FOMENTO DE LA CALIDAD PARA LA EQUIDAD</t>
  </si>
  <si>
    <t>41  instituciones educativas con Sistema de gestion de calidad-SIGCE</t>
  </si>
  <si>
    <t>iniciacion de procesos de implantacion de SIGCE en 10 I.E</t>
  </si>
  <si>
    <t>2 I.E  fortalecidas con procesos de lectoescritura en la zona rural</t>
  </si>
  <si>
    <t>6 I.E  fortalecidas con procesos de lectoescritura Zona urbana</t>
  </si>
  <si>
    <t>Número de IE con
SIGCE implementado.</t>
  </si>
  <si>
    <t>No I.E ESPERADAS</t>
  </si>
  <si>
    <t>Número de IE rurales
fortalecidas.</t>
  </si>
  <si>
    <t>Número   de   IE   urbanas
fortalecidas.</t>
  </si>
  <si>
    <t>Total I.E FORTALECIDAS ESPERADAS IMPLEMETANDO EL SIGCE</t>
  </si>
  <si>
    <t>4.1.2.3 FORMACIÓN PARA LA CIUDADANÍA E IMPLEMENTACIÓN DE PROYECTOS PEDAGÓGICOS TRANSVERSALES EN LAS IE.</t>
  </si>
  <si>
    <t>41 I.E</t>
  </si>
  <si>
    <t>41 Establecimientos Educativos que adelantan acciones en el marco de la estrategia de formación para la ciudadanía CÁTEDRA POPAYÁN.</t>
  </si>
  <si>
    <t>41 I.E que adelantan acciones en el marco de la estrategia de formación para la ciudadanía CÁTEDRA POPAYÁN</t>
  </si>
  <si>
    <t>I.E</t>
  </si>
  <si>
    <t>Número de IE que
desarrollan
CÁTEDRA POPAYÁN</t>
  </si>
  <si>
    <t xml:space="preserve">CAMPAÑA POPAYAN CULTA POPYAN LIMPIA </t>
  </si>
  <si>
    <t>41 Establecimientos Educativos que adelantan acciones en el marco de la estrategia de formación en educación ambiental y tiendas saludables.</t>
  </si>
  <si>
    <t>41 Establecimientos Educativos que adelantan acciones en el marco de la estrategia de formación integral en sexualidad y prevención del abuso sexual infantil.</t>
  </si>
  <si>
    <t>41 Establecimientos Educativos que adelantan acciones en el marco de la estrategia de formación en derechos humanos.</t>
  </si>
  <si>
    <t>41 Establecimientos Educativos que adelantan acciones en el marco de la estrategia de formación estilos de vida saludables.</t>
  </si>
  <si>
    <t>41 Establecimientos Educativos que adelantan acciones en el marco de la estrategia de formación “Cátedra Afrocolombiana”.</t>
  </si>
  <si>
    <t>520 estudiantes atendidos con necesidades educativas especiales</t>
  </si>
  <si>
    <t>5 I.E que adelantan acciones en el marco de la estrategia de formación en educación ambiental y tiendas saludables.</t>
  </si>
  <si>
    <t>110 estudiantes atendidos con necesidades educativas especiales</t>
  </si>
  <si>
    <t>Número     de     IE     que
implementan formación en educación ambiental y tiendas saludables.</t>
  </si>
  <si>
    <t>Número de IE que implementan
formación en sexualidad y prevención del abuso sexual infantil..</t>
  </si>
  <si>
    <t>Número de IE que
implementan
formación  en  derechos humanos.</t>
  </si>
  <si>
    <t xml:space="preserve">Número     de     IE     que
implementan formación en estilos de
vida saludables.
</t>
  </si>
  <si>
    <t>Número de IE que implementan formación en cátedra afrocolombiana.</t>
  </si>
  <si>
    <t>Numero de estudiantes atendidos con necesidades educativas especiales</t>
  </si>
  <si>
    <t>4.1.2.4 FORMACIÓN DOCENTE PARA EL MEJORAMIENTO DE LA CALIDAD EDUCATIVA</t>
  </si>
  <si>
    <t xml:space="preserve">  1122 Docentes y  directivos docentes capacitados y acompañados  en estandares y competencias en las areas basicas </t>
  </si>
  <si>
    <t>Acompañamiento y evaluación a 28 instituciones educativas adicionales en gestión escolar</t>
  </si>
  <si>
    <t>Capacitación   a   los   docentes   de   primera   infancia   y adolescencia –en el marco del PEI de las instituciones
Educativas en el Municipio- en la estrategia “de 0 siempre”.</t>
  </si>
  <si>
    <t>5 instituciones educativas acompañadas y evaluadas</t>
  </si>
  <si>
    <t>300 agentes capacitados -30 de  docentes capacitados</t>
  </si>
  <si>
    <t xml:space="preserve">AGENTES Y DOCENTES </t>
  </si>
  <si>
    <t>DOCENTES Y DIRECTIVOS</t>
  </si>
  <si>
    <t>Nuevos docentes
capacitados y acompañados.</t>
  </si>
  <si>
    <t>Número de IE
acompañadas y evaluadas.</t>
  </si>
  <si>
    <t>Número de agentes y docentes capacitados</t>
  </si>
  <si>
    <t>docentes y directivos capacitados</t>
  </si>
  <si>
    <t>agentes y docentes que se esperan capacitar</t>
  </si>
  <si>
    <t>agentes y docentes capacitados</t>
  </si>
  <si>
    <t>4.1.2.5 DOTACIÓN DE MOBILIARIO, BIBLIOTECAS, LABORATORIOS Y MATERIAL DIDÁCTICO PARA LAS INSTITUCIONES</t>
  </si>
  <si>
    <t xml:space="preserve">entrega de dotaciones a las 41 I.E según su necesidad </t>
  </si>
  <si>
    <t>Porcentaje de cumplimiento del Plan de priorización de necesidades de las 41 IE.</t>
  </si>
  <si>
    <t xml:space="preserve">% de cumplimieto </t>
  </si>
  <si>
    <t>% alcanzado</t>
  </si>
  <si>
    <t>4.1.3 PERTINENCIA PARA LA INNOVACIÓN Y LA PRODUCTIVIDAD COMUNICACIÓN PARA LA INNOVACIÓN EDUCATIVA</t>
  </si>
  <si>
    <t xml:space="preserve"> Materializar un modelo educativo pertinente que forme y forje individuos capaces de empoderarse de los procesos locales, regionales, nacionales y globales de innovación, productividad y competitividad y de transformarse en líderes trascendentes en sus respectivos campos de acción personal y profesional en pro del desarrollo integral del municipio y de la región.          
  · Actualizar y reestructurar los planes educativos institucionales con pertinencia,  inclusión  y equidad  en las 41 Instituciones Educativas.</t>
  </si>
  <si>
    <t>4.1.3.1 TECNOLOGIAS DE LA INFORMACIÓN Y LA COMUNICACIÓN PARA LA INNOVACIÓN EDUCATIVA</t>
  </si>
  <si>
    <t>21 proyectos de innovación y aplicación educativa con el uso de las TIC.</t>
  </si>
  <si>
    <t>12 estudiantes promedio por computador.</t>
  </si>
  <si>
    <t>Garantizar y mantener el acceso a internet de las 41 I.E.</t>
  </si>
  <si>
    <t>3 PROYECTOS REALIZADOS PARA I.E CON EL USO DE LAS TIC</t>
  </si>
  <si>
    <t>41 I.E con acceso a internet</t>
  </si>
  <si>
    <t>38 I.E con acceso a internet</t>
  </si>
  <si>
    <t>proyectos</t>
  </si>
  <si>
    <t>Número de proyectos
implementados.</t>
  </si>
  <si>
    <t>estudiantes</t>
  </si>
  <si>
    <t>Estudiantes promedio
por computador.</t>
  </si>
  <si>
    <t>No proyectos por implementar</t>
  </si>
  <si>
    <t>No proyectos implementados</t>
  </si>
  <si>
    <t>estudiantes por computador alcanzar</t>
  </si>
  <si>
    <t>estudiantes por computador</t>
  </si>
  <si>
    <t>Número de IE con
acceso a internet.</t>
  </si>
  <si>
    <t>No I.E QUE A LA FECHA CUENTAN  CON INTERNET</t>
  </si>
  <si>
    <t>I.E CON ACCESO A INTERNET</t>
  </si>
  <si>
    <t>4.1.3.2 DESARROLLO DE COMPETENCIAS EN LENGUA EXTRANJERA</t>
  </si>
  <si>
    <t>Fortalecer y extender los programas de formación presencial y virtual en el desarrollo de competencias y estrategias pedagógicas a los 64 educadores de inglés en básica y media.</t>
  </si>
  <si>
    <t>Número de docentes de inglés con
competencias fortalecidas.</t>
  </si>
  <si>
    <t>12 Docentes capacitados</t>
  </si>
  <si>
    <t>DOCENTES</t>
  </si>
  <si>
    <t>4.1.3.3 MEJORAMIENTO DE LA EDUCACIÓN MEDIA Y ARTICULACIÓN CON LA EDUCACIÓN SUPERIOR Y PARA EL TRABAJO</t>
  </si>
  <si>
    <t>DOCENTES DE INGLES POR CAPACITAR</t>
  </si>
  <si>
    <t>DOCENTES DE INGLES CAPACITADOS</t>
  </si>
  <si>
    <t>Total DE OBRAS REALIZADAS</t>
  </si>
  <si>
    <t>N° OBRAS REALIZADAS</t>
  </si>
  <si>
    <t>ADMINISTRACIÓN DE LOS RECURSOS PARA GARANTIZAR LA PRESTACIÓN DEL SECTOR EDUCATIVO A TRAVÉS DE LOS GASTOS DE FUNCIONAMIENTO DEL PERSONAL DOCENTE Y ADMINISTRATIVO DEL MUNICIPIO DE POPAYÁN
10-0002-2012
10-0011-2012</t>
  </si>
  <si>
    <t>35 nuevas Instituciones de educación media que desarrollan procesos de mejoramiento de la educación media y de articulación con la educación superior y la educación para el trabajo.</t>
  </si>
  <si>
    <t>41 instituciones educativas desarrollando proyectos que incorporan el fomento a la cultura del emprendimiento y del empresarismo.</t>
  </si>
  <si>
    <t>4I.E  en proceso de articulacion</t>
  </si>
  <si>
    <t>Número de Instituciones de
educación media en procesos  de  articulación y mejoramiento</t>
  </si>
  <si>
    <t>Número de instituciones
Educativas desarrollando proyectos que incorporen el fomento a la cultura del emprendimiento.</t>
  </si>
  <si>
    <t>INSTITUCIOONES EDUCATIVAS</t>
  </si>
  <si>
    <t>TOTAL I.E CON PROCESOS DE ARTICULACION Y MEJORAMIENTO</t>
  </si>
  <si>
    <t>I.E CON PROCESOS DE ARTICULACION Y MEJORAMIENTO</t>
  </si>
  <si>
    <t>4.1.3.4 FOMENTO A LA INVESTIGACIÓN EN LAS INSTITUCIONES EDUCATIVAS</t>
  </si>
  <si>
    <t>Formación de 10 grupos de investigación en áreas estratégicas de las Instituciones Educativas en las 9 comunas y 1 rural.</t>
  </si>
  <si>
    <t>2 Grupos de investigacion conformados</t>
  </si>
  <si>
    <t>Número de grupos de investigación
conformados.</t>
  </si>
  <si>
    <t>GRUPOS DE INVESTIGACION</t>
  </si>
  <si>
    <t>TOTAL GRUPOS DE INVESTIGACION</t>
  </si>
  <si>
    <t>GRUPOS DE INVESTIGACION CONFORMADOS</t>
  </si>
  <si>
    <t>4.1.3.5 PROGRAMAS ESPECIALES EN INSTITUCIONES EDUCATIVAS</t>
  </si>
  <si>
    <t>Apoyos pertinentes a la progresiva implementación de 5 proyectos del Plan de Educación Rural</t>
  </si>
  <si>
    <t>1 proyecto apoyado en la implementacion del plan de educacion rural</t>
  </si>
  <si>
    <t>PROYECTO</t>
  </si>
  <si>
    <t>Número de proyectos del
Plan de  Educación Rural ejecutados.</t>
  </si>
  <si>
    <t>TOTAL DE PROYECTOS DEL PLAN DE EDUCACION RURAL APOYADOS</t>
  </si>
  <si>
    <t>PROYECTOS APOYADOS</t>
  </si>
  <si>
    <t>4.1.3.6 ESCUELA ABIERTA</t>
  </si>
  <si>
    <t xml:space="preserve">Poner a disposición de la comunidad (en zonas focalizadas y priorizadas) las herramientas tecnológicas de las IE en horario no escolar. </t>
  </si>
  <si>
    <t xml:space="preserve">INFORME DE PRIORIZACIONES PARA LAS I.E </t>
  </si>
  <si>
    <t>% de elaboracion del informe de priorizacion</t>
  </si>
  <si>
    <t>% de ejecucion</t>
  </si>
  <si>
    <t>4.1.4 MEJORAMIENTO DEL MODELO DE GESTIÓN DEL SISTEMA EDUCATIVO</t>
  </si>
  <si>
    <t>4.1.4.1 CERTIFICACIÓN DE PROCESOS DE LA SECRETARÍA DE EDUCACIÓN</t>
  </si>
  <si>
    <t>  Fortalecer integralmente la capacidad de gestión del sistema educativo municipal, con el fin de optimizar los procesos de aplicación y seguimiento de los recursos humanos, físicos y financieros para garantizar la prestación del servicio educativo en condiciones de calidad, transparencia, oportunidad y eficiencia.
· Mejorar integral y transversalmente la  eficiencia administrativa  de la  Secretaría de Educación.</t>
  </si>
  <si>
    <t>Implementar y mantener los procesos pertinentes para la certificación.</t>
  </si>
  <si>
    <t xml:space="preserve">71% de implementacion de los procesos </t>
  </si>
  <si>
    <t>5 sistemas de informacion duncionando</t>
  </si>
  <si>
    <t>6 Sistemas de información en funcionamiento al 100%</t>
  </si>
  <si>
    <t>Porcentaje de procesos implementados.</t>
  </si>
  <si>
    <t>% DE CUMPLIMIENTOS</t>
  </si>
  <si>
    <t>% EJECUTADO</t>
  </si>
  <si>
    <t xml:space="preserve">SISTEMAS DE INFORMACION </t>
  </si>
  <si>
    <t>Número de sistemas en plena operación.</t>
  </si>
  <si>
    <t xml:space="preserve">1 SISTEMA DE INFORMACION </t>
  </si>
  <si>
    <t>SISTEMAS DE INFORMACION IMPLEMENTADOS</t>
  </si>
  <si>
    <t>TOTAL DE SISTEMAS DE INFORMACION</t>
  </si>
  <si>
    <t xml:space="preserve">DOTACION DE MOBILIARIO ESCOLAR, MATERIAL DIDACTICO, TEXTOS Y EQUIPOS AUDIOVISUALES A INSTITUCIONES EDUCATIVAS DEL MUNICIPIO DE POPAYAN
</t>
  </si>
  <si>
    <t>TOTAL docentes y directivos por capacitar</t>
  </si>
  <si>
    <t>SE ENTREGARAN BIBLIOTECAS PARA LAS INSTITUCIONES EDUCATIVAS DEL MUNICIPIO DE POPAYAN</t>
  </si>
  <si>
    <t xml:space="preserve">CAPACITACION A DOCENTES 50 DOCENTES LENGUAJE, MATEMATICAS, CIENCIAS SOCIALES, NATURALES, FISICA , FILOSOFIA E INGLES , </t>
  </si>
  <si>
    <t>X</t>
  </si>
  <si>
    <t>FORTALECIMIENTO EN 10 I.E RURALES Y 12  URBANAS</t>
  </si>
  <si>
    <t xml:space="preserve">PROGRAMA TODOS A APRENDER CAPACITACION A TRES DOCENTES TUTORRES </t>
  </si>
  <si>
    <t xml:space="preserve">SE REALIZO LOS TALLERES Y CLUBES DE LECTURA Y ESCRITURA INVITANDO A TODAS LAS I.E  DEL MUNICIPIO DE POPAYAN </t>
  </si>
  <si>
    <t xml:space="preserve">ASISTENCIA TECNICA PARA EL MANEJO DEL SIGCE A 41 I.E </t>
  </si>
  <si>
    <t>ACOMPAÑAMIENTO A LAS I.E PARA EL MANEJO DEL SIGCE POR PARTE DE LOS FUNCIONARIOS DE LA SECRETARIA DE EDUCACION</t>
  </si>
  <si>
    <t>SE REALIZARON TALLERES DE FORMACION DOCENTE EN  LECTO ESCRITURA</t>
  </si>
  <si>
    <t xml:space="preserve">REALIZACION DE LA CAMPAÑA POPAYAN CULTA POPAYAN LIMPIA </t>
  </si>
  <si>
    <t xml:space="preserve">CONFORMACION DEL EQUIPO TECNICO REGIONAL </t>
  </si>
  <si>
    <t xml:space="preserve">CAPACITACION DOCENTE EN SALUD SEXUAL Y REPRODUCTIVA </t>
  </si>
  <si>
    <t>FORTALECIMIENTO DE UNA INICIATIVA PEDAGOGICA EN COMPETENCIAS CIUDADANAS</t>
  </si>
  <si>
    <t xml:space="preserve">DIPLOMADO EN PEDAGOGIA </t>
  </si>
  <si>
    <t xml:space="preserve">TALLERES DE FORMACION DOCENTE </t>
  </si>
  <si>
    <t xml:space="preserve">FOROS MUNICIPALES PARA LA PRIMERA INFANCIA </t>
  </si>
  <si>
    <t>TALLERES PARA DOCENTES DE PREESCOLAR</t>
  </si>
  <si>
    <t>ASISTENCIA TECNICA A LOS 41 ESTABLECIMIENTOS EDUCATIVOS PARA LA ARTICULACION AL PEI DEL TEMA DE PRIMERA INFANCIA</t>
  </si>
  <si>
    <t>x</t>
  </si>
  <si>
    <t>DIPLOMADO EN EVALUACION CON UNICOMFACAUCA</t>
  </si>
  <si>
    <t xml:space="preserve">ACOMPAÑAMIENTO A CINCO AULAS FOCALIZADAS POR EL MODELO CIDEP </t>
  </si>
  <si>
    <t xml:space="preserve">ASISTENCIA TECNICA PARA LAS INSTITUCIONES EDUCATIVAS DE BAJO LOGRO </t>
  </si>
  <si>
    <t>SEGUIMIENTO EN LA EJECUCION DEL PLAN DE MEJORAMIENTO INSTITUCIONAL PARA LAS INSTITUCIONES EDUCATIVAS RURALES</t>
  </si>
  <si>
    <t xml:space="preserve">informe del anexo 4 en donde se encuentre registrado y firmado por los rectores el motivo de retiro de los estudiantes esto para corroborar la información presentada por los resultados de la auditoria de matricula </t>
  </si>
  <si>
    <t>Convenio tripartita alcaldia-ICBF-. Fundacion emtel para la atenccion de 5000 estudiantes en los grados 0 a 5 de primaria principalmente.</t>
  </si>
  <si>
    <t>convenio de cooperacion como socio implementador entre la OPSR y la secretaria de educacion municipal .</t>
  </si>
  <si>
    <t xml:space="preserve">pago nomina, prestacion del servicio educativo y prestaciones sociales de docentes </t>
  </si>
  <si>
    <t>reactivacion de la red de proyectos ambientales</t>
  </si>
  <si>
    <t>elaboracion de diagnostico de necesidades de las I.E</t>
  </si>
  <si>
    <t>Iniciar procesos licitatorio para la adquisiocn de mobiliario a las I.E</t>
  </si>
  <si>
    <t>Entrega de mobiliario a las I.E</t>
  </si>
  <si>
    <t>ESTUDIO DE PROPUESTAS  PARA LA IMPLEMENTACION DE TICS EN LAS I.E</t>
  </si>
  <si>
    <t>elaboracion de convenio para iniciar proceso de capacitacion con docentes de ingles</t>
  </si>
  <si>
    <t>realizacion de convocatoria e inscripcion de docentes del area de ingles</t>
  </si>
  <si>
    <t>proceso de inmersion de docentes del area de ingles en la ISLA DE SAN ANDRES</t>
  </si>
  <si>
    <t>REUNION CON LAS INSTITUCIONEDS EDUCATIVAS QUE INICARAN EL PROCESO DE ARTICULACION</t>
  </si>
  <si>
    <t>ELABORACION DEL CONVENIO DE ARTICULACION CON EL SENA</t>
  </si>
  <si>
    <t xml:space="preserve">ARTICULACION CON LA OFICINA ASESORA DE PLANEACION </t>
  </si>
  <si>
    <t xml:space="preserve">ELABORACION DEL CONCURSO DE IMPRENDIMIENTO CON LAS I.E </t>
  </si>
  <si>
    <t>I.E QUE FOMENTAN LA CULTURA DEL EMPRENDIMIENTO</t>
  </si>
  <si>
    <t>TOTAL I.E QUE FOMENTAN LA CULTURA DEL EMPRENDIMIENTO</t>
  </si>
  <si>
    <t xml:space="preserve">SOCIALIZACION DEL PROYECTO ONDAS A LAS I.E </t>
  </si>
  <si>
    <t xml:space="preserve">CONVOCATORIA A LAS I.E PARA LA PARTICIPACION EN FERIA DE CIENCAS Y TECNOLOGIA   </t>
  </si>
  <si>
    <t xml:space="preserve">realizacion del estudio de factibilidad para inicar el proceso de aula abierta </t>
  </si>
  <si>
    <t>el ministerio de educacion realizara para mejorar la utilizacion de los sistemas de informacion</t>
  </si>
  <si>
    <t>seguimiento al SAC para proceso de certificacion</t>
  </si>
  <si>
    <t xml:space="preserve">socializacion del  proceso de certificacion de las i.e rurales </t>
  </si>
  <si>
    <t>reunion de rectores con el secretario de educacion para confirmar tiempos de capacitacion por parte de funcionario de la sem para iniciar proceso de certificacion</t>
  </si>
  <si>
    <t xml:space="preserve">ADMINISTRACIÓN DE LOS RECURSOS PARA GARANTIZAR LA PRESTACIÓN DEL SECTOR EDUCATIVO A TRAVÉS DE LOS GASTOS DE FUNCIONAMIENTO DEL PERSONAL DOCENTE Y ADMINISTRATIVO DEL MUNICIPIO DE POPAYÁN
</t>
  </si>
  <si>
    <t>96,5 % cumplimiento de las obligaciones laborales de conformidad con la normatividad vigente</t>
  </si>
  <si>
    <t>96.5</t>
  </si>
  <si>
    <t>Llegar a 200 el Numero de errores generados en el sistema de informacion</t>
  </si>
  <si>
    <t>1800 estudiantes beneficiados con servicio de transporte escolar.</t>
  </si>
  <si>
    <t xml:space="preserve">ADMINISTRACIÓN DE LOS RECURSOS PARA LA ENTREGA DE SUBSIDIOS DE TRANSPORTE ESCOLAR EN INSTITUCIONES EDUCATIVAS DE LA ZONA RURAL DEL MUNICIPIO DE POPAYAN
</t>
  </si>
  <si>
    <t xml:space="preserve">se giro a los fondos del servicio educativos los recursos del transporte para ser entregados y administrados por los rectores de cada institucion educativa. Por valor de $35,000,000 mediante resolucion </t>
  </si>
  <si>
    <t xml:space="preserve">se giro a los fondos del servicio educativos los recursos del transporte para ser entregados y administrados por os rectores de cada institucion educativa. Por valor de $70,170,000 mediante resolucion </t>
  </si>
  <si>
    <t xml:space="preserve">se giro a los fondos del servicio educativos los recursos del transporte para ser entregados y administrados por os rectores de cada institucion educativa. Por valor de $88,348,000 mediante resolucion </t>
  </si>
  <si>
    <t>5600 Estudiantes atendidos con  estandares de calidad en alimentacion  escolar de educacion basica</t>
  </si>
  <si>
    <t xml:space="preserve">CONTROL DE LOS RECURSOS PARA EL SUMINISTRO DE ALIMENTACION ESCOLAR EN LAS INSTITUCIONES EDUCATIVAS DEL MUNICIPIO DE POPAYAN
</t>
  </si>
  <si>
    <t xml:space="preserve">convenio  para atender 700 jovenes y adultos en extra edad  </t>
  </si>
  <si>
    <t xml:space="preserve">19 obras de construcción, adecuación y/o mantenimiento en la zona urbana y rural </t>
  </si>
  <si>
    <t xml:space="preserve">DIAGNOSTICO DE NECESIDADES DE MEJORAMIENTO Y ADECUACION DE INFRAESTRUCTURA EDUCATIVA </t>
  </si>
  <si>
    <t xml:space="preserve">DISTRIBUCION DEL PRESUPUESTO PARTICIPATIVO </t>
  </si>
  <si>
    <t xml:space="preserve">INICIO PROCESO CONTRACTUAL PARA EJECUCION DE OBRAS </t>
  </si>
  <si>
    <t xml:space="preserve">INTERVENTORIA DE OBRAS </t>
  </si>
  <si>
    <t>25% promedio municipal (grado 5 y 9) niveles satisfactorio y avanzado</t>
  </si>
  <si>
    <t xml:space="preserve">ASISTENCIA TECNICA, CAPACITACION Y DIVULGACION ORIENTADA A FORTALECER LAS INSTITUCIONES EDUCATIVAS DEL  MUNICIPIO DE POPAYAN 
</t>
  </si>
  <si>
    <t xml:space="preserve"> 3 I.E. muy superior, 10 I.E superior, 12 I.E alto</t>
  </si>
  <si>
    <t>3.E  fortalecidas con procesos de lectoescritura en la zona rural</t>
  </si>
  <si>
    <t>7 I.E  fortalecidas con procesos de lectoescritura Zona urbana</t>
  </si>
  <si>
    <t>10 I.E que adelantan acciones en el marco de la estrategia de formación en educación ambiental y tiendas saludables.</t>
  </si>
  <si>
    <t xml:space="preserve">Seguimiento a PRAES de las I.E </t>
  </si>
  <si>
    <t>28 I.E  que adelantan acciones en el marco de la estrategia de formación integral en sexualidad y prevención del abuso sexual infantil.</t>
  </si>
  <si>
    <t>10 I.E  que adelantan acciones en el marco de la estrategia de formación integral en sexualidad y prevención del abuso sexual infantil.</t>
  </si>
  <si>
    <t>2 I.E que adelantan acciones en el marco de la estrategia de formación en derechos humanos.</t>
  </si>
  <si>
    <t>10 I.E que adelantan acciones en el marco de la estrategia de formación en derechos humanos.</t>
  </si>
  <si>
    <t>15 I.E que adelantan acciones en el marco de la estrategia de formación estilos de vida saludables.</t>
  </si>
  <si>
    <t>elaboracion de proeyecto de vida saludable en las I.E</t>
  </si>
  <si>
    <t>socializacion del proyecto vida saludable en las I.E</t>
  </si>
  <si>
    <t xml:space="preserve">Ejecucion </t>
  </si>
  <si>
    <t xml:space="preserve">seguimiento del proyecto </t>
  </si>
  <si>
    <t>15 I.E que adelantan acciones en el marco de la estrategia de formación “Cátedra Afrocolombiana”.</t>
  </si>
  <si>
    <t xml:space="preserve">diagnostico de implementacion de la catedra de afrocolombianeidad en las I.E </t>
  </si>
  <si>
    <t>Toma de I.E que adopten el proyecto</t>
  </si>
  <si>
    <t>120 estudiantes atendidos con necesidades educativas especiales</t>
  </si>
  <si>
    <t>ADMINISTRACIÓN DE LOS RECURSOS PARA GARANTIZAR LA PRESTACIÓN DEL SECTOR EDUCATIVO A TRAVÉS DE LOS GASTOS DE FUNCIONAMIENTO DEL PERSONAL DOCENTE Y ADMINISTRATIVO DEL MUNICIPIO DE POPAYÁN</t>
  </si>
  <si>
    <t>estudio de necesidades de las I.E</t>
  </si>
  <si>
    <t xml:space="preserve">Elaboracion del proyecto MGA </t>
  </si>
  <si>
    <t xml:space="preserve">Entrega e los recursos a las I.E beneficiadas </t>
  </si>
  <si>
    <t xml:space="preserve">122  de  docentes y directivos capacitados </t>
  </si>
  <si>
    <t xml:space="preserve"> ASISTENCIA TECNICA, CAPACITACION Y DIVULGACION ORIENTADA A FORTALECER LAS INSTITUCIONES EDUCATIVAS DEL  MUNICIPIO DE POPAYAN 
</t>
  </si>
  <si>
    <t>6 instituciones educativas acompañadas y evaluadas</t>
  </si>
  <si>
    <t>15% de I.E dotadas</t>
  </si>
  <si>
    <t>25% de I.E  dotadas</t>
  </si>
  <si>
    <t>18 estudiantes por computadorr</t>
  </si>
  <si>
    <t>16 estudiantes por computador</t>
  </si>
  <si>
    <t xml:space="preserve">diagnostico de necesidades en las I.E </t>
  </si>
  <si>
    <t>Establecer convenio con el men para adquirir nuevos equipos de computo que permitan disminuir los niños por computador</t>
  </si>
  <si>
    <t xml:space="preserve">entrega de equipos a las I.E </t>
  </si>
  <si>
    <t xml:space="preserve">inicia convenio con UNE conectividad total </t>
  </si>
  <si>
    <t>16 Docentes capacitados</t>
  </si>
  <si>
    <t>18 I.E</t>
  </si>
  <si>
    <t>26 I.E que desarrollan proyectos de emprendimiento</t>
  </si>
  <si>
    <t xml:space="preserve"> ASISTENCIA TECNICA, CAPACITACION Y DIVULGACION ORIENTADA A FORTALECER LAS INSTITUCIONES EDUCATIVAS DEL  MUNICIPIO DE POPAYAN </t>
  </si>
  <si>
    <t>3 Grupos de investigacion conformados</t>
  </si>
  <si>
    <t xml:space="preserve">80% de implementacion de los procesos </t>
  </si>
  <si>
    <t>certificacion en calidad por parte de ICONTEC Y EL MEN a la SEM</t>
  </si>
  <si>
    <t xml:space="preserve">Mantener la mejora continua para garantizar la calidad de nuestros clientes internos y externos </t>
  </si>
</sst>
</file>

<file path=xl/styles.xml><?xml version="1.0" encoding="utf-8"?>
<styleSheet xmlns="http://schemas.openxmlformats.org/spreadsheetml/2006/main">
  <numFmts count="6">
    <numFmt numFmtId="164" formatCode="_-* #,##0.00\ _€_-;\-* #,##0.00\ _€_-;_-* &quot;-&quot;??\ _€_-;_-@_-"/>
    <numFmt numFmtId="165" formatCode="_ &quot;$&quot;\ * #,##0.00_ ;_ &quot;$&quot;\ * \-#,##0.00_ ;_ &quot;$&quot;\ * &quot;-&quot;??_ ;_ @_ "/>
    <numFmt numFmtId="166" formatCode="dd\-mm\-yy"/>
    <numFmt numFmtId="167" formatCode="0.0%"/>
    <numFmt numFmtId="168" formatCode="_-* #,##0\ _€_-;\-* #,##0\ _€_-;_-* &quot;-&quot;??\ _€_-;_-@_-"/>
    <numFmt numFmtId="169" formatCode="0_);\(0\)"/>
  </numFmts>
  <fonts count="31">
    <font>
      <sz val="10"/>
      <name val="Arial"/>
    </font>
    <font>
      <sz val="11"/>
      <color indexed="8"/>
      <name val="Calibri"/>
      <family val="2"/>
    </font>
    <font>
      <sz val="10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b/>
      <sz val="10"/>
      <color indexed="9"/>
      <name val="Arial"/>
      <family val="2"/>
    </font>
    <font>
      <sz val="11"/>
      <color indexed="8"/>
      <name val="Calibri"/>
      <family val="2"/>
    </font>
    <font>
      <b/>
      <sz val="10"/>
      <color indexed="56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10"/>
      <color indexed="8"/>
      <name val="Arial"/>
      <family val="2"/>
    </font>
    <font>
      <b/>
      <sz val="10"/>
      <color indexed="12"/>
      <name val="Arial"/>
      <family val="2"/>
    </font>
    <font>
      <b/>
      <sz val="12"/>
      <color indexed="9"/>
      <name val="Arial"/>
      <family val="2"/>
    </font>
    <font>
      <b/>
      <sz val="10"/>
      <color indexed="18"/>
      <name val="Arial"/>
      <family val="2"/>
    </font>
    <font>
      <sz val="10"/>
      <color indexed="10"/>
      <name val="Arial"/>
      <family val="2"/>
    </font>
    <font>
      <u/>
      <sz val="10"/>
      <color indexed="12"/>
      <name val="Arial"/>
      <family val="2"/>
    </font>
    <font>
      <b/>
      <sz val="10"/>
      <color indexed="18"/>
      <name val="Arial"/>
      <family val="2"/>
    </font>
    <font>
      <b/>
      <sz val="10"/>
      <color indexed="9"/>
      <name val="Arial"/>
      <family val="2"/>
    </font>
    <font>
      <b/>
      <sz val="10"/>
      <color indexed="10"/>
      <name val="Arial"/>
      <family val="2"/>
    </font>
    <font>
      <b/>
      <sz val="12"/>
      <color indexed="8"/>
      <name val="Arial"/>
      <family val="2"/>
    </font>
    <font>
      <sz val="8"/>
      <name val="Arial"/>
      <family val="2"/>
    </font>
    <font>
      <sz val="12"/>
      <name val="Arial"/>
      <family val="2"/>
    </font>
    <font>
      <u/>
      <sz val="10"/>
      <name val="Arial"/>
      <family val="2"/>
    </font>
    <font>
      <sz val="10"/>
      <name val="Arial"/>
    </font>
    <font>
      <sz val="11"/>
      <name val="Constantia"/>
      <family val="1"/>
    </font>
    <font>
      <sz val="8"/>
      <color rgb="FFFF0000"/>
      <name val="Arial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b/>
      <sz val="10"/>
      <color theme="1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3"/>
        <bgColor indexed="64"/>
      </patternFill>
    </fill>
  </fills>
  <borders count="35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10">
    <xf numFmtId="0" fontId="0" fillId="0" borderId="0"/>
    <xf numFmtId="0" fontId="17" fillId="0" borderId="0" applyNumberFormat="0" applyFill="0" applyBorder="0" applyAlignment="0" applyProtection="0">
      <alignment vertical="top"/>
      <protection locked="0"/>
    </xf>
    <xf numFmtId="164" fontId="25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3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258">
    <xf numFmtId="0" fontId="0" fillId="0" borderId="0" xfId="0"/>
    <xf numFmtId="0" fontId="3" fillId="2" borderId="0" xfId="0" applyFont="1" applyFill="1" applyBorder="1" applyAlignment="1">
      <alignment vertical="center"/>
    </xf>
    <xf numFmtId="0" fontId="3" fillId="2" borderId="0" xfId="0" applyFont="1" applyFill="1" applyAlignment="1">
      <alignment vertical="center"/>
    </xf>
    <xf numFmtId="0" fontId="4" fillId="2" borderId="0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5" fillId="2" borderId="0" xfId="0" applyFont="1" applyFill="1" applyBorder="1" applyAlignment="1">
      <alignment horizontal="center" vertical="center" wrapText="1"/>
    </xf>
    <xf numFmtId="0" fontId="7" fillId="2" borderId="0" xfId="0" applyFont="1" applyFill="1" applyBorder="1" applyAlignment="1">
      <alignment horizontal="center" vertical="center"/>
    </xf>
    <xf numFmtId="10" fontId="7" fillId="2" borderId="0" xfId="6" applyNumberFormat="1" applyFont="1" applyFill="1" applyBorder="1" applyAlignment="1" applyProtection="1">
      <alignment horizontal="center" vertical="center"/>
      <protection locked="0"/>
    </xf>
    <xf numFmtId="167" fontId="3" fillId="2" borderId="0" xfId="0" applyNumberFormat="1" applyFont="1" applyFill="1" applyBorder="1" applyAlignment="1" applyProtection="1">
      <alignment vertical="center"/>
      <protection locked="0"/>
    </xf>
    <xf numFmtId="0" fontId="5" fillId="2" borderId="0" xfId="0" applyFont="1" applyFill="1" applyBorder="1" applyAlignment="1">
      <alignment vertical="center"/>
    </xf>
    <xf numFmtId="0" fontId="3" fillId="2" borderId="0" xfId="0" applyFont="1" applyFill="1" applyBorder="1" applyAlignment="1">
      <alignment horizontal="center" vertical="center"/>
    </xf>
    <xf numFmtId="0" fontId="3" fillId="2" borderId="0" xfId="0" applyFont="1" applyFill="1" applyBorder="1" applyAlignment="1">
      <alignment horizontal="left"/>
    </xf>
    <xf numFmtId="0" fontId="3" fillId="2" borderId="0" xfId="0" applyFont="1" applyFill="1" applyBorder="1" applyAlignment="1"/>
    <xf numFmtId="0" fontId="3" fillId="2" borderId="0" xfId="0" applyFont="1" applyFill="1" applyBorder="1" applyAlignment="1">
      <alignment vertical="center" wrapText="1"/>
    </xf>
    <xf numFmtId="1" fontId="6" fillId="0" borderId="2" xfId="0" applyNumberFormat="1" applyFont="1" applyFill="1" applyBorder="1" applyAlignment="1">
      <alignment horizontal="center" vertical="center"/>
    </xf>
    <xf numFmtId="1" fontId="6" fillId="0" borderId="3" xfId="0" applyNumberFormat="1" applyFont="1" applyFill="1" applyBorder="1" applyAlignment="1">
      <alignment horizontal="center" vertical="center"/>
    </xf>
    <xf numFmtId="0" fontId="5" fillId="2" borderId="4" xfId="0" applyFont="1" applyFill="1" applyBorder="1" applyAlignment="1">
      <alignment horizontal="center" vertical="center" wrapText="1"/>
    </xf>
    <xf numFmtId="9" fontId="6" fillId="0" borderId="5" xfId="6" applyFont="1" applyFill="1" applyBorder="1" applyAlignment="1">
      <alignment horizontal="center" vertical="center"/>
    </xf>
    <xf numFmtId="9" fontId="6" fillId="0" borderId="6" xfId="6" applyFont="1" applyFill="1" applyBorder="1" applyAlignment="1">
      <alignment horizontal="center" vertical="center"/>
    </xf>
    <xf numFmtId="0" fontId="18" fillId="2" borderId="0" xfId="0" applyFont="1" applyFill="1" applyBorder="1" applyAlignment="1">
      <alignment horizontal="center" vertical="center" wrapText="1"/>
    </xf>
    <xf numFmtId="0" fontId="13" fillId="2" borderId="0" xfId="0" applyFont="1" applyFill="1" applyBorder="1" applyAlignment="1">
      <alignment horizontal="left" vertical="center"/>
    </xf>
    <xf numFmtId="0" fontId="18" fillId="2" borderId="0" xfId="0" applyFont="1" applyFill="1" applyBorder="1" applyAlignment="1">
      <alignment horizontal="left" vertical="center"/>
    </xf>
    <xf numFmtId="0" fontId="5" fillId="2" borderId="0" xfId="0" applyFont="1" applyFill="1" applyAlignment="1">
      <alignment vertical="center"/>
    </xf>
    <xf numFmtId="0" fontId="18" fillId="2" borderId="0" xfId="0" applyFont="1" applyFill="1" applyAlignment="1">
      <alignment vertical="center"/>
    </xf>
    <xf numFmtId="0" fontId="18" fillId="2" borderId="0" xfId="0" applyFont="1" applyFill="1" applyBorder="1" applyAlignment="1">
      <alignment horizontal="center" vertical="center"/>
    </xf>
    <xf numFmtId="166" fontId="3" fillId="2" borderId="0" xfId="0" applyNumberFormat="1" applyFont="1" applyFill="1" applyBorder="1" applyAlignment="1">
      <alignment horizontal="center" vertical="center" wrapText="1"/>
    </xf>
    <xf numFmtId="0" fontId="5" fillId="2" borderId="0" xfId="0" applyFont="1" applyFill="1" applyBorder="1" applyAlignment="1" applyProtection="1">
      <alignment horizontal="center" vertical="center" wrapText="1"/>
    </xf>
    <xf numFmtId="0" fontId="18" fillId="2" borderId="0" xfId="0" applyFont="1" applyFill="1" applyBorder="1" applyAlignment="1" applyProtection="1">
      <alignment horizontal="center" vertical="center" wrapText="1"/>
    </xf>
    <xf numFmtId="0" fontId="9" fillId="3" borderId="7" xfId="5" applyFont="1" applyFill="1" applyBorder="1" applyAlignment="1" applyProtection="1">
      <alignment horizontal="center" vertical="center" wrapText="1"/>
    </xf>
    <xf numFmtId="0" fontId="5" fillId="3" borderId="7" xfId="5" applyFont="1" applyFill="1" applyBorder="1" applyAlignment="1" applyProtection="1">
      <alignment horizontal="center" vertical="center" wrapText="1"/>
    </xf>
    <xf numFmtId="0" fontId="12" fillId="2" borderId="0" xfId="0" applyFont="1" applyFill="1" applyBorder="1" applyAlignment="1" applyProtection="1">
      <alignment horizontal="left" vertical="center"/>
    </xf>
    <xf numFmtId="0" fontId="5" fillId="2" borderId="0" xfId="0" applyFont="1" applyFill="1" applyBorder="1" applyAlignment="1" applyProtection="1">
      <alignment horizontal="left" vertical="center"/>
    </xf>
    <xf numFmtId="0" fontId="18" fillId="2" borderId="0" xfId="0" applyFont="1" applyFill="1" applyBorder="1" applyAlignment="1" applyProtection="1">
      <alignment horizontal="left" vertical="center"/>
    </xf>
    <xf numFmtId="0" fontId="18" fillId="2" borderId="0" xfId="0" applyFont="1" applyFill="1" applyAlignment="1" applyProtection="1">
      <alignment vertical="center"/>
    </xf>
    <xf numFmtId="0" fontId="5" fillId="2" borderId="8" xfId="0" applyFont="1" applyFill="1" applyBorder="1" applyAlignment="1" applyProtection="1">
      <alignment horizontal="center" vertical="center"/>
    </xf>
    <xf numFmtId="0" fontId="5" fillId="2" borderId="5" xfId="0" applyFont="1" applyFill="1" applyBorder="1" applyAlignment="1" applyProtection="1">
      <alignment horizontal="center" vertical="center"/>
    </xf>
    <xf numFmtId="0" fontId="5" fillId="2" borderId="6" xfId="0" applyFont="1" applyFill="1" applyBorder="1" applyAlignment="1" applyProtection="1">
      <alignment horizontal="center" vertical="center"/>
    </xf>
    <xf numFmtId="0" fontId="5" fillId="2" borderId="8" xfId="0" applyFont="1" applyFill="1" applyBorder="1" applyAlignment="1" applyProtection="1">
      <alignment horizontal="center" vertical="center" wrapText="1"/>
    </xf>
    <xf numFmtId="0" fontId="7" fillId="4" borderId="7" xfId="5" applyFont="1" applyFill="1" applyBorder="1" applyAlignment="1" applyProtection="1">
      <alignment horizontal="center" vertical="center" wrapText="1"/>
    </xf>
    <xf numFmtId="0" fontId="7" fillId="4" borderId="7" xfId="0" applyFont="1" applyFill="1" applyBorder="1" applyAlignment="1" applyProtection="1">
      <alignment horizontal="center" vertical="center" wrapText="1"/>
    </xf>
    <xf numFmtId="0" fontId="7" fillId="4" borderId="7" xfId="0" applyFont="1" applyFill="1" applyBorder="1" applyAlignment="1" applyProtection="1">
      <alignment horizontal="center" vertical="center"/>
    </xf>
    <xf numFmtId="9" fontId="0" fillId="0" borderId="7" xfId="6" applyFont="1" applyBorder="1" applyAlignment="1" applyProtection="1">
      <alignment horizontal="center" vertical="center" wrapText="1"/>
      <protection locked="0"/>
    </xf>
    <xf numFmtId="0" fontId="3" fillId="0" borderId="7" xfId="0" applyFont="1" applyBorder="1" applyAlignment="1" applyProtection="1">
      <alignment horizontal="justify" vertical="center" wrapText="1"/>
      <protection locked="0"/>
    </xf>
    <xf numFmtId="0" fontId="3" fillId="2" borderId="7" xfId="0" applyNumberFormat="1" applyFont="1" applyFill="1" applyBorder="1" applyAlignment="1" applyProtection="1">
      <alignment vertical="center"/>
      <protection locked="0"/>
    </xf>
    <xf numFmtId="1" fontId="6" fillId="0" borderId="5" xfId="0" applyNumberFormat="1" applyFont="1" applyFill="1" applyBorder="1" applyAlignment="1" applyProtection="1">
      <alignment horizontal="center" vertical="center"/>
      <protection locked="0"/>
    </xf>
    <xf numFmtId="1" fontId="6" fillId="0" borderId="6" xfId="0" applyNumberFormat="1" applyFont="1" applyFill="1" applyBorder="1" applyAlignment="1" applyProtection="1">
      <alignment horizontal="center" vertical="center"/>
      <protection locked="0"/>
    </xf>
    <xf numFmtId="0" fontId="3" fillId="2" borderId="0" xfId="0" applyFont="1" applyFill="1" applyAlignment="1" applyProtection="1">
      <alignment vertical="center"/>
      <protection locked="0"/>
    </xf>
    <xf numFmtId="0" fontId="3" fillId="2" borderId="0" xfId="0" applyFont="1" applyFill="1" applyBorder="1" applyAlignment="1" applyProtection="1">
      <alignment vertical="center"/>
      <protection locked="0"/>
    </xf>
    <xf numFmtId="0" fontId="3" fillId="2" borderId="0" xfId="0" applyFont="1" applyFill="1" applyBorder="1" applyAlignment="1">
      <alignment horizontal="justify" vertical="center" wrapText="1"/>
    </xf>
    <xf numFmtId="0" fontId="3" fillId="2" borderId="0" xfId="0" applyFont="1" applyFill="1" applyAlignment="1">
      <alignment horizontal="justify" vertical="center" wrapText="1"/>
    </xf>
    <xf numFmtId="0" fontId="3" fillId="2" borderId="0" xfId="0" applyFont="1" applyFill="1" applyBorder="1" applyAlignment="1">
      <alignment horizontal="justify" vertical="justify" wrapText="1"/>
    </xf>
    <xf numFmtId="167" fontId="4" fillId="2" borderId="0" xfId="0" applyNumberFormat="1" applyFont="1" applyFill="1" applyBorder="1" applyAlignment="1" applyProtection="1">
      <alignment horizontal="center" vertical="center"/>
    </xf>
    <xf numFmtId="0" fontId="18" fillId="2" borderId="7" xfId="0" applyFont="1" applyFill="1" applyBorder="1" applyAlignment="1" applyProtection="1">
      <alignment horizontal="center" vertical="center" wrapText="1"/>
      <protection locked="0"/>
    </xf>
    <xf numFmtId="0" fontId="5" fillId="2" borderId="4" xfId="0" applyFont="1" applyFill="1" applyBorder="1" applyAlignment="1">
      <alignment horizontal="center" vertical="center"/>
    </xf>
    <xf numFmtId="0" fontId="3" fillId="2" borderId="7" xfId="0" applyFont="1" applyFill="1" applyBorder="1" applyAlignment="1" applyProtection="1">
      <alignment horizontal="center" vertical="center" wrapText="1"/>
      <protection locked="0"/>
    </xf>
    <xf numFmtId="0" fontId="3" fillId="0" borderId="9" xfId="0" applyFont="1" applyBorder="1" applyAlignment="1" applyProtection="1">
      <alignment horizontal="center" vertical="center" wrapText="1"/>
      <protection locked="0"/>
    </xf>
    <xf numFmtId="0" fontId="3" fillId="0" borderId="7" xfId="0" applyFont="1" applyBorder="1" applyAlignment="1" applyProtection="1">
      <alignment horizontal="center" vertical="center" wrapText="1"/>
      <protection locked="0"/>
    </xf>
    <xf numFmtId="1" fontId="0" fillId="0" borderId="7" xfId="6" applyNumberFormat="1" applyFont="1" applyBorder="1" applyAlignment="1" applyProtection="1">
      <alignment horizontal="center" vertical="center" wrapText="1"/>
      <protection locked="0"/>
    </xf>
    <xf numFmtId="0" fontId="5" fillId="0" borderId="7" xfId="0" applyFont="1" applyBorder="1" applyAlignment="1" applyProtection="1">
      <alignment horizontal="center" vertical="center" wrapText="1"/>
      <protection locked="0"/>
    </xf>
    <xf numFmtId="0" fontId="3" fillId="0" borderId="7" xfId="0" applyFont="1" applyFill="1" applyBorder="1" applyAlignment="1" applyProtection="1">
      <alignment horizontal="center" vertical="center" wrapText="1"/>
      <protection locked="0"/>
    </xf>
    <xf numFmtId="9" fontId="5" fillId="5" borderId="10" xfId="6" applyNumberFormat="1" applyFont="1" applyFill="1" applyBorder="1" applyAlignment="1" applyProtection="1">
      <alignment horizontal="center" vertical="center"/>
    </xf>
    <xf numFmtId="9" fontId="5" fillId="0" borderId="10" xfId="6" applyNumberFormat="1" applyFont="1" applyFill="1" applyBorder="1" applyAlignment="1" applyProtection="1">
      <alignment horizontal="center" vertical="center"/>
    </xf>
    <xf numFmtId="3" fontId="6" fillId="0" borderId="11" xfId="3" applyNumberFormat="1" applyFont="1" applyFill="1" applyBorder="1" applyAlignment="1" applyProtection="1">
      <alignment horizontal="center" vertical="center"/>
      <protection locked="0"/>
    </xf>
    <xf numFmtId="3" fontId="6" fillId="0" borderId="12" xfId="3" applyNumberFormat="1" applyFont="1" applyFill="1" applyBorder="1" applyAlignment="1" applyProtection="1">
      <alignment horizontal="center" vertical="center"/>
      <protection locked="0"/>
    </xf>
    <xf numFmtId="3" fontId="6" fillId="0" borderId="13" xfId="3" applyNumberFormat="1" applyFont="1" applyFill="1" applyBorder="1" applyAlignment="1" applyProtection="1">
      <alignment horizontal="center" vertical="center"/>
      <protection locked="0"/>
    </xf>
    <xf numFmtId="0" fontId="2" fillId="0" borderId="9" xfId="0" applyFont="1" applyBorder="1" applyAlignment="1" applyProtection="1">
      <alignment horizontal="center" vertical="center" wrapText="1"/>
      <protection locked="0"/>
    </xf>
    <xf numFmtId="0" fontId="2" fillId="0" borderId="7" xfId="0" applyFont="1" applyBorder="1" applyAlignment="1" applyProtection="1">
      <alignment horizontal="justify" vertical="center" wrapText="1"/>
      <protection locked="0"/>
    </xf>
    <xf numFmtId="0" fontId="2" fillId="0" borderId="7" xfId="0" applyFont="1" applyBorder="1" applyAlignment="1" applyProtection="1">
      <alignment horizontal="center" vertical="center" wrapText="1"/>
      <protection locked="0"/>
    </xf>
    <xf numFmtId="0" fontId="2" fillId="2" borderId="7" xfId="0" applyFont="1" applyFill="1" applyBorder="1" applyAlignment="1" applyProtection="1">
      <alignment horizontal="justify" vertical="center" wrapText="1"/>
      <protection locked="0"/>
    </xf>
    <xf numFmtId="0" fontId="16" fillId="2" borderId="7" xfId="0" applyFont="1" applyFill="1" applyBorder="1" applyAlignment="1" applyProtection="1">
      <alignment horizontal="center" vertical="center" wrapText="1"/>
      <protection locked="0"/>
    </xf>
    <xf numFmtId="3" fontId="16" fillId="2" borderId="7" xfId="0" applyNumberFormat="1" applyFont="1" applyFill="1" applyBorder="1" applyAlignment="1" applyProtection="1">
      <alignment horizontal="center" vertical="center" wrapText="1"/>
      <protection locked="0"/>
    </xf>
    <xf numFmtId="0" fontId="5" fillId="2" borderId="1" xfId="0" applyFont="1" applyFill="1" applyBorder="1" applyAlignment="1" applyProtection="1">
      <alignment horizontal="center" vertical="center" wrapText="1"/>
      <protection locked="0"/>
    </xf>
    <xf numFmtId="0" fontId="5" fillId="2" borderId="14" xfId="0" applyFont="1" applyFill="1" applyBorder="1" applyAlignment="1" applyProtection="1">
      <alignment horizontal="center" vertical="center" wrapText="1"/>
      <protection locked="0"/>
    </xf>
    <xf numFmtId="0" fontId="2" fillId="0" borderId="7" xfId="0" applyFont="1" applyFill="1" applyBorder="1" applyAlignment="1" applyProtection="1">
      <alignment horizontal="center" vertical="center" wrapText="1"/>
      <protection locked="0"/>
    </xf>
    <xf numFmtId="0" fontId="2" fillId="0" borderId="15" xfId="1" applyFont="1" applyFill="1" applyBorder="1" applyAlignment="1" applyProtection="1">
      <alignment horizontal="center" vertical="center" wrapText="1"/>
      <protection locked="0"/>
    </xf>
    <xf numFmtId="0" fontId="2" fillId="2" borderId="7" xfId="0" applyFont="1" applyFill="1" applyBorder="1" applyAlignment="1" applyProtection="1">
      <alignment horizontal="justify" vertical="top" wrapText="1"/>
      <protection locked="0"/>
    </xf>
    <xf numFmtId="0" fontId="2" fillId="0" borderId="7" xfId="0" applyFont="1" applyFill="1" applyBorder="1" applyAlignment="1" applyProtection="1">
      <alignment horizontal="justify" vertical="center" wrapText="1"/>
      <protection locked="0"/>
    </xf>
    <xf numFmtId="0" fontId="12" fillId="2" borderId="0" xfId="0" applyFont="1" applyFill="1" applyBorder="1" applyAlignment="1" applyProtection="1">
      <alignment horizontal="left" vertical="center" wrapText="1"/>
    </xf>
    <xf numFmtId="0" fontId="5" fillId="0" borderId="7" xfId="0" applyFont="1" applyFill="1" applyBorder="1" applyAlignment="1" applyProtection="1">
      <alignment horizontal="center" vertical="center" wrapText="1"/>
      <protection locked="0"/>
    </xf>
    <xf numFmtId="0" fontId="5" fillId="2" borderId="0" xfId="0" applyFont="1" applyFill="1" applyAlignment="1" applyProtection="1">
      <alignment vertical="center"/>
    </xf>
    <xf numFmtId="9" fontId="2" fillId="0" borderId="7" xfId="7" applyFont="1" applyBorder="1" applyAlignment="1" applyProtection="1">
      <alignment horizontal="center" vertical="center" wrapText="1"/>
      <protection locked="0"/>
    </xf>
    <xf numFmtId="0" fontId="5" fillId="2" borderId="16" xfId="0" applyFont="1" applyFill="1" applyBorder="1" applyAlignment="1" applyProtection="1">
      <alignment horizontal="center" vertical="center" wrapText="1"/>
    </xf>
    <xf numFmtId="0" fontId="5" fillId="0" borderId="7" xfId="0" applyFont="1" applyFill="1" applyBorder="1" applyAlignment="1" applyProtection="1">
      <protection locked="0"/>
    </xf>
    <xf numFmtId="0" fontId="5" fillId="0" borderId="12" xfId="5" applyFont="1" applyFill="1" applyBorder="1" applyAlignment="1" applyProtection="1">
      <alignment horizontal="center" vertical="center" wrapText="1"/>
      <protection locked="0"/>
    </xf>
    <xf numFmtId="0" fontId="5" fillId="0" borderId="7" xfId="5" applyFont="1" applyFill="1" applyBorder="1" applyAlignment="1" applyProtection="1">
      <alignment horizontal="center" vertical="center" wrapText="1"/>
      <protection locked="0"/>
    </xf>
    <xf numFmtId="0" fontId="5" fillId="0" borderId="15" xfId="5" applyFont="1" applyFill="1" applyBorder="1" applyAlignment="1" applyProtection="1">
      <alignment horizontal="center" vertical="center" wrapText="1"/>
      <protection locked="0"/>
    </xf>
    <xf numFmtId="0" fontId="5" fillId="0" borderId="7" xfId="0" applyFont="1" applyFill="1" applyBorder="1" applyAlignment="1" applyProtection="1">
      <alignment horizontal="center" vertical="center"/>
      <protection locked="0"/>
    </xf>
    <xf numFmtId="0" fontId="24" fillId="0" borderId="15" xfId="1" applyFont="1" applyFill="1" applyBorder="1" applyAlignment="1" applyProtection="1">
      <alignment horizontal="center" vertical="center" wrapText="1"/>
      <protection locked="0"/>
    </xf>
    <xf numFmtId="168" fontId="2" fillId="0" borderId="7" xfId="2" applyNumberFormat="1" applyFont="1" applyBorder="1" applyAlignment="1" applyProtection="1">
      <alignment horizontal="center" vertical="center" wrapText="1"/>
      <protection locked="0"/>
    </xf>
    <xf numFmtId="169" fontId="2" fillId="0" borderId="7" xfId="0" applyNumberFormat="1" applyFont="1" applyBorder="1" applyAlignment="1" applyProtection="1">
      <alignment horizontal="center" vertical="center" wrapText="1"/>
      <protection locked="0"/>
    </xf>
    <xf numFmtId="168" fontId="6" fillId="0" borderId="5" xfId="2" applyNumberFormat="1" applyFont="1" applyFill="1" applyBorder="1" applyAlignment="1" applyProtection="1">
      <alignment horizontal="center" vertical="center"/>
      <protection locked="0"/>
    </xf>
    <xf numFmtId="0" fontId="26" fillId="0" borderId="0" xfId="0" applyFont="1" applyAlignment="1">
      <alignment wrapText="1"/>
    </xf>
    <xf numFmtId="3" fontId="27" fillId="0" borderId="12" xfId="3" applyNumberFormat="1" applyFont="1" applyFill="1" applyBorder="1" applyAlignment="1" applyProtection="1">
      <alignment horizontal="center" vertical="center"/>
      <protection locked="0"/>
    </xf>
    <xf numFmtId="14" fontId="5" fillId="0" borderId="7" xfId="0" applyNumberFormat="1" applyFont="1" applyFill="1" applyBorder="1" applyAlignment="1" applyProtection="1">
      <alignment horizontal="center" vertical="center" wrapText="1"/>
      <protection locked="0"/>
    </xf>
    <xf numFmtId="14" fontId="5" fillId="0" borderId="7" xfId="0" applyNumberFormat="1" applyFont="1" applyFill="1" applyBorder="1" applyAlignment="1" applyProtection="1">
      <alignment horizontal="center" vertical="center"/>
      <protection locked="0"/>
    </xf>
    <xf numFmtId="0" fontId="5" fillId="0" borderId="12" xfId="5" applyFont="1" applyFill="1" applyBorder="1" applyAlignment="1" applyProtection="1">
      <alignment horizontal="left" vertical="center" wrapText="1"/>
      <protection locked="0"/>
    </xf>
    <xf numFmtId="164" fontId="6" fillId="0" borderId="5" xfId="2" applyFont="1" applyFill="1" applyBorder="1" applyAlignment="1" applyProtection="1">
      <alignment horizontal="center" vertical="center"/>
      <protection locked="0"/>
    </xf>
    <xf numFmtId="0" fontId="2" fillId="2" borderId="7" xfId="0" applyFont="1" applyFill="1" applyBorder="1" applyAlignment="1" applyProtection="1">
      <alignment horizontal="center" vertical="center" wrapText="1"/>
      <protection locked="0"/>
    </xf>
    <xf numFmtId="168" fontId="6" fillId="0" borderId="6" xfId="2" applyNumberFormat="1" applyFont="1" applyFill="1" applyBorder="1" applyAlignment="1" applyProtection="1">
      <alignment horizontal="center" vertical="center"/>
      <protection locked="0"/>
    </xf>
    <xf numFmtId="0" fontId="28" fillId="2" borderId="7" xfId="0" applyFont="1" applyFill="1" applyBorder="1" applyAlignment="1" applyProtection="1">
      <alignment horizontal="center" vertical="center" wrapText="1"/>
      <protection locked="0"/>
    </xf>
    <xf numFmtId="3" fontId="28" fillId="2" borderId="7" xfId="0" applyNumberFormat="1" applyFont="1" applyFill="1" applyBorder="1" applyAlignment="1" applyProtection="1">
      <alignment horizontal="center" vertical="center" wrapText="1"/>
      <protection locked="0"/>
    </xf>
    <xf numFmtId="0" fontId="2" fillId="2" borderId="0" xfId="0" applyFont="1" applyFill="1" applyBorder="1" applyAlignment="1" applyProtection="1">
      <alignment vertical="center"/>
      <protection locked="0"/>
    </xf>
    <xf numFmtId="0" fontId="5" fillId="0" borderId="7" xfId="0" applyFont="1" applyFill="1" applyBorder="1" applyAlignment="1" applyProtection="1">
      <alignment horizontal="center" vertical="center" wrapText="1"/>
      <protection locked="0"/>
    </xf>
    <xf numFmtId="0" fontId="30" fillId="0" borderId="12" xfId="5" applyFont="1" applyFill="1" applyBorder="1" applyAlignment="1" applyProtection="1">
      <alignment horizontal="left" vertical="center" wrapText="1"/>
      <protection locked="0"/>
    </xf>
    <xf numFmtId="0" fontId="7" fillId="4" borderId="17" xfId="5" applyFont="1" applyFill="1" applyBorder="1" applyAlignment="1" applyProtection="1">
      <alignment horizontal="center" vertical="center" wrapText="1"/>
    </xf>
    <xf numFmtId="0" fontId="7" fillId="4" borderId="12" xfId="5" applyFont="1" applyFill="1" applyBorder="1" applyAlignment="1" applyProtection="1">
      <alignment horizontal="center" vertical="center" wrapText="1"/>
    </xf>
    <xf numFmtId="0" fontId="14" fillId="4" borderId="15" xfId="5" applyFont="1" applyFill="1" applyBorder="1" applyAlignment="1" applyProtection="1">
      <alignment horizontal="center" vertical="center" wrapText="1"/>
    </xf>
    <xf numFmtId="0" fontId="14" fillId="4" borderId="18" xfId="5" applyFont="1" applyFill="1" applyBorder="1" applyAlignment="1" applyProtection="1">
      <alignment horizontal="center" vertical="center" wrapText="1"/>
    </xf>
    <xf numFmtId="0" fontId="14" fillId="4" borderId="19" xfId="5" applyFont="1" applyFill="1" applyBorder="1" applyAlignment="1" applyProtection="1">
      <alignment horizontal="center" vertical="center" wrapText="1"/>
    </xf>
    <xf numFmtId="0" fontId="7" fillId="4" borderId="7" xfId="0" applyFont="1" applyFill="1" applyBorder="1" applyAlignment="1" applyProtection="1">
      <alignment horizontal="center" vertical="center" wrapText="1"/>
    </xf>
    <xf numFmtId="0" fontId="7" fillId="4" borderId="7" xfId="0" applyFont="1" applyFill="1" applyBorder="1" applyAlignment="1" applyProtection="1"/>
    <xf numFmtId="167" fontId="5" fillId="2" borderId="20" xfId="0" applyNumberFormat="1" applyFont="1" applyFill="1" applyBorder="1" applyAlignment="1" applyProtection="1">
      <alignment horizontal="right" vertical="center"/>
    </xf>
    <xf numFmtId="167" fontId="2" fillId="2" borderId="21" xfId="0" applyNumberFormat="1" applyFont="1" applyFill="1" applyBorder="1" applyAlignment="1" applyProtection="1">
      <alignment horizontal="center" vertical="center" wrapText="1"/>
      <protection locked="0"/>
    </xf>
    <xf numFmtId="167" fontId="3" fillId="2" borderId="22" xfId="0" applyNumberFormat="1" applyFont="1" applyFill="1" applyBorder="1" applyAlignment="1" applyProtection="1">
      <alignment horizontal="center" vertical="center" wrapText="1"/>
      <protection locked="0"/>
    </xf>
    <xf numFmtId="167" fontId="3" fillId="2" borderId="2" xfId="0" applyNumberFormat="1" applyFont="1" applyFill="1" applyBorder="1" applyAlignment="1" applyProtection="1">
      <alignment horizontal="center" vertical="center" wrapText="1"/>
      <protection locked="0"/>
    </xf>
    <xf numFmtId="167" fontId="3" fillId="2" borderId="16" xfId="0" applyNumberFormat="1" applyFont="1" applyFill="1" applyBorder="1" applyAlignment="1" applyProtection="1">
      <alignment horizontal="center" vertical="center" wrapText="1"/>
      <protection locked="0"/>
    </xf>
    <xf numFmtId="167" fontId="3" fillId="2" borderId="0" xfId="0" applyNumberFormat="1" applyFont="1" applyFill="1" applyBorder="1" applyAlignment="1" applyProtection="1">
      <alignment horizontal="center" vertical="center" wrapText="1"/>
      <protection locked="0"/>
    </xf>
    <xf numFmtId="167" fontId="3" fillId="2" borderId="20" xfId="0" applyNumberFormat="1" applyFont="1" applyFill="1" applyBorder="1" applyAlignment="1" applyProtection="1">
      <alignment horizontal="center" vertical="center" wrapText="1"/>
      <protection locked="0"/>
    </xf>
    <xf numFmtId="167" fontId="3" fillId="2" borderId="23" xfId="0" applyNumberFormat="1" applyFont="1" applyFill="1" applyBorder="1" applyAlignment="1" applyProtection="1">
      <alignment horizontal="center" vertical="center" wrapText="1"/>
      <protection locked="0"/>
    </xf>
    <xf numFmtId="167" fontId="3" fillId="2" borderId="24" xfId="0" applyNumberFormat="1" applyFont="1" applyFill="1" applyBorder="1" applyAlignment="1" applyProtection="1">
      <alignment horizontal="center" vertical="center" wrapText="1"/>
      <protection locked="0"/>
    </xf>
    <xf numFmtId="167" fontId="3" fillId="2" borderId="11" xfId="0" applyNumberFormat="1" applyFont="1" applyFill="1" applyBorder="1" applyAlignment="1" applyProtection="1">
      <alignment horizontal="center" vertical="center" wrapText="1"/>
      <protection locked="0"/>
    </xf>
    <xf numFmtId="0" fontId="2" fillId="2" borderId="21" xfId="0" applyFont="1" applyFill="1" applyBorder="1" applyAlignment="1" applyProtection="1">
      <alignment horizontal="center" vertical="center" wrapText="1"/>
      <protection locked="0"/>
    </xf>
    <xf numFmtId="0" fontId="3" fillId="2" borderId="22" xfId="0" applyFont="1" applyFill="1" applyBorder="1" applyAlignment="1" applyProtection="1">
      <alignment horizontal="center" vertical="center" wrapText="1"/>
      <protection locked="0"/>
    </xf>
    <xf numFmtId="0" fontId="3" fillId="2" borderId="2" xfId="0" applyFont="1" applyFill="1" applyBorder="1" applyAlignment="1" applyProtection="1">
      <alignment horizontal="center" vertical="center" wrapText="1"/>
      <protection locked="0"/>
    </xf>
    <xf numFmtId="0" fontId="3" fillId="2" borderId="16" xfId="0" applyFont="1" applyFill="1" applyBorder="1" applyAlignment="1" applyProtection="1">
      <alignment horizontal="center" vertical="center" wrapText="1"/>
      <protection locked="0"/>
    </xf>
    <xf numFmtId="0" fontId="3" fillId="2" borderId="0" xfId="0" applyFont="1" applyFill="1" applyBorder="1" applyAlignment="1" applyProtection="1">
      <alignment horizontal="center" vertical="center" wrapText="1"/>
      <protection locked="0"/>
    </xf>
    <xf numFmtId="0" fontId="3" fillId="2" borderId="20" xfId="0" applyFont="1" applyFill="1" applyBorder="1" applyAlignment="1" applyProtection="1">
      <alignment horizontal="center" vertical="center" wrapText="1"/>
      <protection locked="0"/>
    </xf>
    <xf numFmtId="0" fontId="3" fillId="2" borderId="23" xfId="0" applyFont="1" applyFill="1" applyBorder="1" applyAlignment="1" applyProtection="1">
      <alignment horizontal="center" vertical="center" wrapText="1"/>
      <protection locked="0"/>
    </xf>
    <xf numFmtId="0" fontId="3" fillId="2" borderId="24" xfId="0" applyFont="1" applyFill="1" applyBorder="1" applyAlignment="1" applyProtection="1">
      <alignment horizontal="center" vertical="center" wrapText="1"/>
      <protection locked="0"/>
    </xf>
    <xf numFmtId="0" fontId="3" fillId="2" borderId="11" xfId="0" applyFont="1" applyFill="1" applyBorder="1" applyAlignment="1" applyProtection="1">
      <alignment horizontal="center" vertical="center" wrapText="1"/>
      <protection locked="0"/>
    </xf>
    <xf numFmtId="0" fontId="2" fillId="2" borderId="21" xfId="0" applyFont="1" applyFill="1" applyBorder="1" applyAlignment="1" applyProtection="1">
      <alignment horizontal="center" vertical="center"/>
      <protection locked="0"/>
    </xf>
    <xf numFmtId="0" fontId="3" fillId="2" borderId="22" xfId="0" applyFont="1" applyFill="1" applyBorder="1" applyAlignment="1" applyProtection="1">
      <alignment horizontal="center" vertical="center"/>
      <protection locked="0"/>
    </xf>
    <xf numFmtId="0" fontId="3" fillId="2" borderId="2" xfId="0" applyFont="1" applyFill="1" applyBorder="1" applyAlignment="1" applyProtection="1">
      <alignment horizontal="center" vertical="center"/>
      <protection locked="0"/>
    </xf>
    <xf numFmtId="0" fontId="3" fillId="2" borderId="16" xfId="0" applyFont="1" applyFill="1" applyBorder="1" applyAlignment="1" applyProtection="1">
      <alignment horizontal="center" vertical="center"/>
      <protection locked="0"/>
    </xf>
    <xf numFmtId="0" fontId="3" fillId="2" borderId="0" xfId="0" applyFont="1" applyFill="1" applyBorder="1" applyAlignment="1" applyProtection="1">
      <alignment horizontal="center" vertical="center"/>
      <protection locked="0"/>
    </xf>
    <xf numFmtId="0" fontId="3" fillId="2" borderId="20" xfId="0" applyFont="1" applyFill="1" applyBorder="1" applyAlignment="1" applyProtection="1">
      <alignment horizontal="center" vertical="center"/>
      <protection locked="0"/>
    </xf>
    <xf numFmtId="0" fontId="3" fillId="2" borderId="23" xfId="0" applyFont="1" applyFill="1" applyBorder="1" applyAlignment="1" applyProtection="1">
      <alignment horizontal="center" vertical="center"/>
      <protection locked="0"/>
    </xf>
    <xf numFmtId="0" fontId="3" fillId="2" borderId="24" xfId="0" applyFont="1" applyFill="1" applyBorder="1" applyAlignment="1" applyProtection="1">
      <alignment horizontal="center" vertical="center"/>
      <protection locked="0"/>
    </xf>
    <xf numFmtId="0" fontId="3" fillId="2" borderId="11" xfId="0" applyFont="1" applyFill="1" applyBorder="1" applyAlignment="1" applyProtection="1">
      <alignment horizontal="center" vertical="center"/>
      <protection locked="0"/>
    </xf>
    <xf numFmtId="167" fontId="2" fillId="2" borderId="7" xfId="0" applyNumberFormat="1" applyFont="1" applyFill="1" applyBorder="1" applyAlignment="1" applyProtection="1">
      <alignment horizontal="center" vertical="center" wrapText="1"/>
      <protection locked="0"/>
    </xf>
    <xf numFmtId="0" fontId="2" fillId="2" borderId="21" xfId="0" applyNumberFormat="1" applyFont="1" applyFill="1" applyBorder="1" applyAlignment="1" applyProtection="1">
      <alignment horizontal="justify" vertical="justify" readingOrder="1"/>
      <protection locked="0"/>
    </xf>
    <xf numFmtId="0" fontId="2" fillId="2" borderId="22" xfId="0" applyNumberFormat="1" applyFont="1" applyFill="1" applyBorder="1" applyAlignment="1" applyProtection="1">
      <alignment horizontal="justify" vertical="justify" readingOrder="1"/>
      <protection locked="0"/>
    </xf>
    <xf numFmtId="0" fontId="2" fillId="2" borderId="2" xfId="0" applyNumberFormat="1" applyFont="1" applyFill="1" applyBorder="1" applyAlignment="1" applyProtection="1">
      <alignment horizontal="justify" vertical="justify" readingOrder="1"/>
      <protection locked="0"/>
    </xf>
    <xf numFmtId="0" fontId="2" fillId="2" borderId="16" xfId="0" applyNumberFormat="1" applyFont="1" applyFill="1" applyBorder="1" applyAlignment="1" applyProtection="1">
      <alignment horizontal="justify" vertical="justify" readingOrder="1"/>
      <protection locked="0"/>
    </xf>
    <xf numFmtId="0" fontId="2" fillId="2" borderId="0" xfId="0" applyNumberFormat="1" applyFont="1" applyFill="1" applyBorder="1" applyAlignment="1" applyProtection="1">
      <alignment horizontal="justify" vertical="justify" readingOrder="1"/>
      <protection locked="0"/>
    </xf>
    <xf numFmtId="0" fontId="2" fillId="2" borderId="20" xfId="0" applyNumberFormat="1" applyFont="1" applyFill="1" applyBorder="1" applyAlignment="1" applyProtection="1">
      <alignment horizontal="justify" vertical="justify" readingOrder="1"/>
      <protection locked="0"/>
    </xf>
    <xf numFmtId="0" fontId="2" fillId="2" borderId="23" xfId="0" applyNumberFormat="1" applyFont="1" applyFill="1" applyBorder="1" applyAlignment="1" applyProtection="1">
      <alignment horizontal="justify" vertical="justify" readingOrder="1"/>
      <protection locked="0"/>
    </xf>
    <xf numFmtId="0" fontId="2" fillId="2" borderId="24" xfId="0" applyNumberFormat="1" applyFont="1" applyFill="1" applyBorder="1" applyAlignment="1" applyProtection="1">
      <alignment horizontal="justify" vertical="justify" readingOrder="1"/>
      <protection locked="0"/>
    </xf>
    <xf numFmtId="0" fontId="2" fillId="2" borderId="11" xfId="0" applyNumberFormat="1" applyFont="1" applyFill="1" applyBorder="1" applyAlignment="1" applyProtection="1">
      <alignment horizontal="justify" vertical="justify" readingOrder="1"/>
      <protection locked="0"/>
    </xf>
    <xf numFmtId="167" fontId="2" fillId="2" borderId="21" xfId="0" applyNumberFormat="1" applyFont="1" applyFill="1" applyBorder="1" applyAlignment="1" applyProtection="1">
      <alignment horizontal="justify" vertical="justify"/>
      <protection locked="0"/>
    </xf>
    <xf numFmtId="167" fontId="2" fillId="2" borderId="22" xfId="0" applyNumberFormat="1" applyFont="1" applyFill="1" applyBorder="1" applyAlignment="1" applyProtection="1">
      <alignment horizontal="justify" vertical="justify"/>
      <protection locked="0"/>
    </xf>
    <xf numFmtId="167" fontId="2" fillId="2" borderId="2" xfId="0" applyNumberFormat="1" applyFont="1" applyFill="1" applyBorder="1" applyAlignment="1" applyProtection="1">
      <alignment horizontal="justify" vertical="justify"/>
      <protection locked="0"/>
    </xf>
    <xf numFmtId="167" fontId="2" fillId="2" borderId="16" xfId="0" applyNumberFormat="1" applyFont="1" applyFill="1" applyBorder="1" applyAlignment="1" applyProtection="1">
      <alignment horizontal="justify" vertical="justify"/>
      <protection locked="0"/>
    </xf>
    <xf numFmtId="167" fontId="2" fillId="2" borderId="0" xfId="0" applyNumberFormat="1" applyFont="1" applyFill="1" applyBorder="1" applyAlignment="1" applyProtection="1">
      <alignment horizontal="justify" vertical="justify"/>
      <protection locked="0"/>
    </xf>
    <xf numFmtId="167" fontId="2" fillId="2" borderId="20" xfId="0" applyNumberFormat="1" applyFont="1" applyFill="1" applyBorder="1" applyAlignment="1" applyProtection="1">
      <alignment horizontal="justify" vertical="justify"/>
      <protection locked="0"/>
    </xf>
    <xf numFmtId="167" fontId="2" fillId="2" borderId="23" xfId="0" applyNumberFormat="1" applyFont="1" applyFill="1" applyBorder="1" applyAlignment="1" applyProtection="1">
      <alignment horizontal="justify" vertical="justify"/>
      <protection locked="0"/>
    </xf>
    <xf numFmtId="167" fontId="2" fillId="2" borderId="24" xfId="0" applyNumberFormat="1" applyFont="1" applyFill="1" applyBorder="1" applyAlignment="1" applyProtection="1">
      <alignment horizontal="justify" vertical="justify"/>
      <protection locked="0"/>
    </xf>
    <xf numFmtId="167" fontId="2" fillId="2" borderId="11" xfId="0" applyNumberFormat="1" applyFont="1" applyFill="1" applyBorder="1" applyAlignment="1" applyProtection="1">
      <alignment horizontal="justify" vertical="justify"/>
      <protection locked="0"/>
    </xf>
    <xf numFmtId="167" fontId="2" fillId="2" borderId="22" xfId="0" applyNumberFormat="1" applyFont="1" applyFill="1" applyBorder="1" applyAlignment="1" applyProtection="1">
      <alignment horizontal="center" vertical="center" wrapText="1"/>
      <protection locked="0"/>
    </xf>
    <xf numFmtId="167" fontId="2" fillId="2" borderId="2" xfId="0" applyNumberFormat="1" applyFont="1" applyFill="1" applyBorder="1" applyAlignment="1" applyProtection="1">
      <alignment horizontal="center" vertical="center" wrapText="1"/>
      <protection locked="0"/>
    </xf>
    <xf numFmtId="167" fontId="2" fillId="2" borderId="16" xfId="0" applyNumberFormat="1" applyFont="1" applyFill="1" applyBorder="1" applyAlignment="1" applyProtection="1">
      <alignment horizontal="center" vertical="center" wrapText="1"/>
      <protection locked="0"/>
    </xf>
    <xf numFmtId="167" fontId="2" fillId="2" borderId="0" xfId="0" applyNumberFormat="1" applyFont="1" applyFill="1" applyBorder="1" applyAlignment="1" applyProtection="1">
      <alignment horizontal="center" vertical="center" wrapText="1"/>
      <protection locked="0"/>
    </xf>
    <xf numFmtId="167" fontId="2" fillId="2" borderId="20" xfId="0" applyNumberFormat="1" applyFont="1" applyFill="1" applyBorder="1" applyAlignment="1" applyProtection="1">
      <alignment horizontal="center" vertical="center" wrapText="1"/>
      <protection locked="0"/>
    </xf>
    <xf numFmtId="167" fontId="2" fillId="2" borderId="23" xfId="0" applyNumberFormat="1" applyFont="1" applyFill="1" applyBorder="1" applyAlignment="1" applyProtection="1">
      <alignment horizontal="center" vertical="center" wrapText="1"/>
      <protection locked="0"/>
    </xf>
    <xf numFmtId="167" fontId="2" fillId="2" borderId="24" xfId="0" applyNumberFormat="1" applyFont="1" applyFill="1" applyBorder="1" applyAlignment="1" applyProtection="1">
      <alignment horizontal="center" vertical="center" wrapText="1"/>
      <protection locked="0"/>
    </xf>
    <xf numFmtId="167" fontId="2" fillId="2" borderId="11" xfId="0" applyNumberFormat="1" applyFont="1" applyFill="1" applyBorder="1" applyAlignment="1" applyProtection="1">
      <alignment horizontal="center" vertical="center" wrapText="1"/>
      <protection locked="0"/>
    </xf>
    <xf numFmtId="167" fontId="2" fillId="2" borderId="7" xfId="0" applyNumberFormat="1" applyFont="1" applyFill="1" applyBorder="1" applyAlignment="1" applyProtection="1">
      <alignment horizontal="center" vertical="center"/>
      <protection locked="0"/>
    </xf>
    <xf numFmtId="167" fontId="3" fillId="2" borderId="7" xfId="0" applyNumberFormat="1" applyFont="1" applyFill="1" applyBorder="1" applyAlignment="1" applyProtection="1">
      <alignment horizontal="center" vertical="center"/>
      <protection locked="0"/>
    </xf>
    <xf numFmtId="0" fontId="4" fillId="2" borderId="24" xfId="0" applyFont="1" applyFill="1" applyBorder="1" applyAlignment="1" applyProtection="1">
      <alignment horizontal="center" vertical="center"/>
    </xf>
    <xf numFmtId="0" fontId="19" fillId="4" borderId="7" xfId="0" applyFont="1" applyFill="1" applyBorder="1" applyAlignment="1" applyProtection="1">
      <alignment horizontal="center" vertical="center" wrapText="1"/>
    </xf>
    <xf numFmtId="0" fontId="19" fillId="4" borderId="7" xfId="0" applyFont="1" applyFill="1" applyBorder="1" applyAlignment="1" applyProtection="1"/>
    <xf numFmtId="0" fontId="20" fillId="6" borderId="7" xfId="0" applyFont="1" applyFill="1" applyBorder="1" applyAlignment="1" applyProtection="1">
      <alignment horizontal="center" vertical="center" wrapText="1"/>
    </xf>
    <xf numFmtId="0" fontId="3" fillId="7" borderId="7" xfId="0" applyNumberFormat="1" applyFont="1" applyFill="1" applyBorder="1" applyAlignment="1" applyProtection="1">
      <alignment horizontal="center" vertical="center"/>
      <protection locked="0"/>
    </xf>
    <xf numFmtId="0" fontId="4" fillId="2" borderId="0" xfId="0" applyFont="1" applyFill="1" applyAlignment="1" applyProtection="1">
      <alignment horizontal="center" vertical="center"/>
      <protection locked="0"/>
    </xf>
    <xf numFmtId="0" fontId="4" fillId="2" borderId="0" xfId="0" applyFont="1" applyFill="1" applyBorder="1" applyAlignment="1" applyProtection="1">
      <alignment horizontal="center" vertical="center" wrapText="1"/>
    </xf>
    <xf numFmtId="0" fontId="21" fillId="2" borderId="0" xfId="0" applyFont="1" applyFill="1" applyBorder="1" applyAlignment="1" applyProtection="1">
      <alignment horizontal="center" vertical="center"/>
    </xf>
    <xf numFmtId="0" fontId="4" fillId="2" borderId="0" xfId="0" applyFont="1" applyFill="1" applyBorder="1" applyAlignment="1">
      <alignment horizontal="center" vertical="center"/>
    </xf>
    <xf numFmtId="167" fontId="4" fillId="2" borderId="0" xfId="0" applyNumberFormat="1" applyFont="1" applyFill="1" applyBorder="1" applyAlignment="1" applyProtection="1">
      <alignment horizontal="center" vertical="center"/>
    </xf>
    <xf numFmtId="0" fontId="4" fillId="2" borderId="0" xfId="0" applyFont="1" applyFill="1" applyAlignment="1" applyProtection="1">
      <alignment horizontal="center" vertical="center"/>
    </xf>
    <xf numFmtId="0" fontId="9" fillId="3" borderId="25" xfId="5" applyFont="1" applyFill="1" applyBorder="1" applyAlignment="1" applyProtection="1">
      <alignment horizontal="center" vertical="center" wrapText="1"/>
    </xf>
    <xf numFmtId="0" fontId="9" fillId="3" borderId="9" xfId="5" applyFont="1" applyFill="1" applyBorder="1" applyAlignment="1" applyProtection="1">
      <alignment horizontal="center" vertical="center" wrapText="1"/>
    </xf>
    <xf numFmtId="0" fontId="9" fillId="3" borderId="13" xfId="5" applyFont="1" applyFill="1" applyBorder="1" applyAlignment="1" applyProtection="1">
      <alignment horizontal="center" vertical="center" wrapText="1"/>
    </xf>
    <xf numFmtId="0" fontId="9" fillId="3" borderId="7" xfId="5" applyFont="1" applyFill="1" applyBorder="1" applyAlignment="1" applyProtection="1">
      <alignment horizontal="center" vertical="center" wrapText="1"/>
    </xf>
    <xf numFmtId="0" fontId="9" fillId="3" borderId="15" xfId="5" applyFont="1" applyFill="1" applyBorder="1" applyAlignment="1" applyProtection="1">
      <alignment horizontal="center" vertical="center" wrapText="1"/>
    </xf>
    <xf numFmtId="0" fontId="9" fillId="3" borderId="18" xfId="5" applyFont="1" applyFill="1" applyBorder="1" applyAlignment="1" applyProtection="1">
      <alignment horizontal="center" vertical="center" wrapText="1"/>
    </xf>
    <xf numFmtId="0" fontId="9" fillId="3" borderId="19" xfId="5" applyFont="1" applyFill="1" applyBorder="1" applyAlignment="1" applyProtection="1">
      <alignment horizontal="center" vertical="center" wrapText="1"/>
    </xf>
    <xf numFmtId="0" fontId="2" fillId="2" borderId="15" xfId="0" applyFont="1" applyFill="1" applyBorder="1" applyAlignment="1" applyProtection="1">
      <alignment horizontal="center" vertical="center" wrapText="1"/>
      <protection locked="0"/>
    </xf>
    <xf numFmtId="0" fontId="2" fillId="2" borderId="19" xfId="0" applyFont="1" applyFill="1" applyBorder="1" applyAlignment="1" applyProtection="1">
      <alignment horizontal="center" vertical="center" wrapText="1"/>
      <protection locked="0"/>
    </xf>
    <xf numFmtId="0" fontId="2" fillId="2" borderId="18" xfId="0" applyFont="1" applyFill="1" applyBorder="1" applyAlignment="1" applyProtection="1">
      <alignment horizontal="center" vertical="center" wrapText="1"/>
      <protection locked="0"/>
    </xf>
    <xf numFmtId="0" fontId="15" fillId="2" borderId="15" xfId="0" applyFont="1" applyFill="1" applyBorder="1" applyAlignment="1" applyProtection="1">
      <alignment horizontal="left" vertical="center" wrapText="1"/>
      <protection locked="0"/>
    </xf>
    <xf numFmtId="0" fontId="15" fillId="2" borderId="18" xfId="0" applyFont="1" applyFill="1" applyBorder="1" applyAlignment="1" applyProtection="1">
      <alignment horizontal="left" vertical="center" wrapText="1"/>
      <protection locked="0"/>
    </xf>
    <xf numFmtId="0" fontId="15" fillId="2" borderId="19" xfId="0" applyFont="1" applyFill="1" applyBorder="1" applyAlignment="1" applyProtection="1">
      <alignment horizontal="left" vertical="center" wrapText="1"/>
      <protection locked="0"/>
    </xf>
    <xf numFmtId="0" fontId="2" fillId="2" borderId="7" xfId="0" applyFont="1" applyFill="1" applyBorder="1" applyAlignment="1" applyProtection="1">
      <alignment horizontal="justify" vertical="center" wrapText="1"/>
      <protection locked="0"/>
    </xf>
    <xf numFmtId="0" fontId="15" fillId="2" borderId="7" xfId="0" applyFont="1" applyFill="1" applyBorder="1" applyAlignment="1" applyProtection="1">
      <alignment horizontal="center" vertical="center" wrapText="1"/>
      <protection locked="0"/>
    </xf>
    <xf numFmtId="0" fontId="3" fillId="2" borderId="19" xfId="0" applyFont="1" applyFill="1" applyBorder="1" applyAlignment="1" applyProtection="1">
      <alignment horizontal="center" vertical="center" wrapText="1"/>
      <protection locked="0"/>
    </xf>
    <xf numFmtId="0" fontId="3" fillId="2" borderId="7" xfId="0" applyFont="1" applyFill="1" applyBorder="1" applyAlignment="1">
      <alignment horizontal="center" vertical="center"/>
    </xf>
    <xf numFmtId="0" fontId="4" fillId="2" borderId="26" xfId="0" applyFont="1" applyFill="1" applyBorder="1" applyAlignment="1" applyProtection="1">
      <alignment horizontal="center" vertical="center"/>
      <protection locked="0"/>
    </xf>
    <xf numFmtId="0" fontId="4" fillId="2" borderId="27" xfId="0" applyFont="1" applyFill="1" applyBorder="1" applyAlignment="1" applyProtection="1">
      <alignment horizontal="center" vertical="center"/>
      <protection locked="0"/>
    </xf>
    <xf numFmtId="0" fontId="23" fillId="2" borderId="25" xfId="0" applyFont="1" applyFill="1" applyBorder="1" applyAlignment="1" applyProtection="1">
      <alignment horizontal="center" vertical="center" wrapText="1"/>
      <protection locked="0"/>
    </xf>
    <xf numFmtId="0" fontId="23" fillId="2" borderId="13" xfId="0" applyFont="1" applyFill="1" applyBorder="1" applyAlignment="1" applyProtection="1">
      <alignment horizontal="center" vertical="center" wrapText="1"/>
      <protection locked="0"/>
    </xf>
    <xf numFmtId="0" fontId="23" fillId="2" borderId="28" xfId="0" applyFont="1" applyFill="1" applyBorder="1" applyAlignment="1" applyProtection="1">
      <alignment horizontal="center" vertical="center" wrapText="1"/>
      <protection locked="0"/>
    </xf>
    <xf numFmtId="14" fontId="2" fillId="2" borderId="9" xfId="0" applyNumberFormat="1" applyFont="1" applyFill="1" applyBorder="1" applyAlignment="1" applyProtection="1">
      <alignment horizontal="center" vertical="center" wrapText="1"/>
      <protection locked="0"/>
    </xf>
    <xf numFmtId="14" fontId="2" fillId="2" borderId="7" xfId="0" applyNumberFormat="1" applyFont="1" applyFill="1" applyBorder="1" applyAlignment="1" applyProtection="1">
      <alignment horizontal="center" vertical="center" wrapText="1"/>
      <protection locked="0"/>
    </xf>
    <xf numFmtId="14" fontId="2" fillId="2" borderId="29" xfId="0" applyNumberFormat="1" applyFont="1" applyFill="1" applyBorder="1" applyAlignment="1" applyProtection="1">
      <alignment horizontal="center" vertical="center" wrapText="1"/>
      <protection locked="0"/>
    </xf>
    <xf numFmtId="166" fontId="2" fillId="2" borderId="30" xfId="0" applyNumberFormat="1" applyFont="1" applyFill="1" applyBorder="1" applyAlignment="1" applyProtection="1">
      <alignment horizontal="center" vertical="center" wrapText="1"/>
      <protection locked="0"/>
    </xf>
    <xf numFmtId="166" fontId="2" fillId="2" borderId="31" xfId="0" applyNumberFormat="1" applyFont="1" applyFill="1" applyBorder="1" applyAlignment="1" applyProtection="1">
      <alignment horizontal="center" vertical="center" wrapText="1"/>
      <protection locked="0"/>
    </xf>
    <xf numFmtId="166" fontId="2" fillId="2" borderId="32" xfId="0" applyNumberFormat="1" applyFont="1" applyFill="1" applyBorder="1" applyAlignment="1" applyProtection="1">
      <alignment horizontal="center" vertical="center" wrapText="1"/>
      <protection locked="0"/>
    </xf>
    <xf numFmtId="0" fontId="4" fillId="2" borderId="33" xfId="0" applyFont="1" applyFill="1" applyBorder="1" applyAlignment="1" applyProtection="1">
      <alignment horizontal="center" vertical="center" wrapText="1"/>
      <protection locked="0"/>
    </xf>
    <xf numFmtId="0" fontId="4" fillId="2" borderId="34" xfId="0" applyFont="1" applyFill="1" applyBorder="1" applyAlignment="1" applyProtection="1">
      <alignment horizontal="center" vertical="center" wrapText="1"/>
      <protection locked="0"/>
    </xf>
    <xf numFmtId="0" fontId="23" fillId="0" borderId="33" xfId="0" applyFont="1" applyBorder="1" applyAlignment="1" applyProtection="1">
      <alignment horizontal="center" vertical="center" wrapText="1"/>
      <protection locked="0"/>
    </xf>
    <xf numFmtId="0" fontId="23" fillId="0" borderId="34" xfId="0" applyFont="1" applyBorder="1" applyAlignment="1" applyProtection="1">
      <alignment horizontal="center" vertical="center" wrapText="1"/>
      <protection locked="0"/>
    </xf>
    <xf numFmtId="0" fontId="2" fillId="2" borderId="21" xfId="0" applyFont="1" applyFill="1" applyBorder="1" applyAlignment="1" applyProtection="1">
      <alignment horizontal="left" vertical="center" wrapText="1"/>
      <protection locked="0"/>
    </xf>
    <xf numFmtId="0" fontId="3" fillId="2" borderId="22" xfId="0" applyFont="1" applyFill="1" applyBorder="1" applyAlignment="1" applyProtection="1">
      <alignment horizontal="left" vertical="center" wrapText="1"/>
      <protection locked="0"/>
    </xf>
    <xf numFmtId="0" fontId="3" fillId="2" borderId="2" xfId="0" applyFont="1" applyFill="1" applyBorder="1" applyAlignment="1" applyProtection="1">
      <alignment horizontal="left" vertical="center" wrapText="1"/>
      <protection locked="0"/>
    </xf>
    <xf numFmtId="0" fontId="3" fillId="2" borderId="16" xfId="0" applyFont="1" applyFill="1" applyBorder="1" applyAlignment="1" applyProtection="1">
      <alignment horizontal="left" vertical="center" wrapText="1"/>
      <protection locked="0"/>
    </xf>
    <xf numFmtId="0" fontId="3" fillId="2" borderId="0" xfId="0" applyFont="1" applyFill="1" applyBorder="1" applyAlignment="1" applyProtection="1">
      <alignment horizontal="left" vertical="center" wrapText="1"/>
      <protection locked="0"/>
    </xf>
    <xf numFmtId="0" fontId="3" fillId="2" borderId="20" xfId="0" applyFont="1" applyFill="1" applyBorder="1" applyAlignment="1" applyProtection="1">
      <alignment horizontal="left" vertical="center" wrapText="1"/>
      <protection locked="0"/>
    </xf>
    <xf numFmtId="0" fontId="3" fillId="2" borderId="23" xfId="0" applyFont="1" applyFill="1" applyBorder="1" applyAlignment="1" applyProtection="1">
      <alignment horizontal="left" vertical="center" wrapText="1"/>
      <protection locked="0"/>
    </xf>
    <xf numFmtId="0" fontId="3" fillId="2" borderId="24" xfId="0" applyFont="1" applyFill="1" applyBorder="1" applyAlignment="1" applyProtection="1">
      <alignment horizontal="left" vertical="center" wrapText="1"/>
      <protection locked="0"/>
    </xf>
    <xf numFmtId="0" fontId="3" fillId="2" borderId="11" xfId="0" applyFont="1" applyFill="1" applyBorder="1" applyAlignment="1" applyProtection="1">
      <alignment horizontal="left" vertical="center" wrapText="1"/>
      <protection locked="0"/>
    </xf>
    <xf numFmtId="0" fontId="29" fillId="2" borderId="21" xfId="0" applyFont="1" applyFill="1" applyBorder="1" applyAlignment="1" applyProtection="1">
      <alignment horizontal="center" vertical="center" wrapText="1"/>
      <protection locked="0"/>
    </xf>
    <xf numFmtId="0" fontId="29" fillId="2" borderId="22" xfId="0" applyFont="1" applyFill="1" applyBorder="1" applyAlignment="1" applyProtection="1">
      <alignment horizontal="center" vertical="center" wrapText="1"/>
      <protection locked="0"/>
    </xf>
    <xf numFmtId="0" fontId="29" fillId="2" borderId="2" xfId="0" applyFont="1" applyFill="1" applyBorder="1" applyAlignment="1" applyProtection="1">
      <alignment horizontal="center" vertical="center" wrapText="1"/>
      <protection locked="0"/>
    </xf>
    <xf numFmtId="0" fontId="29" fillId="2" borderId="16" xfId="0" applyFont="1" applyFill="1" applyBorder="1" applyAlignment="1" applyProtection="1">
      <alignment horizontal="center" vertical="center" wrapText="1"/>
      <protection locked="0"/>
    </xf>
    <xf numFmtId="0" fontId="29" fillId="2" borderId="0" xfId="0" applyFont="1" applyFill="1" applyBorder="1" applyAlignment="1" applyProtection="1">
      <alignment horizontal="center" vertical="center" wrapText="1"/>
      <protection locked="0"/>
    </xf>
    <xf numFmtId="0" fontId="29" fillId="2" borderId="20" xfId="0" applyFont="1" applyFill="1" applyBorder="1" applyAlignment="1" applyProtection="1">
      <alignment horizontal="center" vertical="center" wrapText="1"/>
      <protection locked="0"/>
    </xf>
    <xf numFmtId="0" fontId="29" fillId="2" borderId="23" xfId="0" applyFont="1" applyFill="1" applyBorder="1" applyAlignment="1" applyProtection="1">
      <alignment horizontal="center" vertical="center" wrapText="1"/>
      <protection locked="0"/>
    </xf>
    <xf numFmtId="0" fontId="29" fillId="2" borderId="24" xfId="0" applyFont="1" applyFill="1" applyBorder="1" applyAlignment="1" applyProtection="1">
      <alignment horizontal="center" vertical="center" wrapText="1"/>
      <protection locked="0"/>
    </xf>
    <xf numFmtId="0" fontId="29" fillId="2" borderId="11" xfId="0" applyFont="1" applyFill="1" applyBorder="1" applyAlignment="1" applyProtection="1">
      <alignment horizontal="center" vertical="center" wrapText="1"/>
      <protection locked="0"/>
    </xf>
    <xf numFmtId="0" fontId="2" fillId="2" borderId="21" xfId="0" applyNumberFormat="1" applyFont="1" applyFill="1" applyBorder="1" applyAlignment="1" applyProtection="1">
      <alignment horizontal="justify" vertical="justify" wrapText="1" readingOrder="1"/>
      <protection locked="0"/>
    </xf>
    <xf numFmtId="9" fontId="15" fillId="2" borderId="7" xfId="0" applyNumberFormat="1" applyFont="1" applyFill="1" applyBorder="1" applyAlignment="1" applyProtection="1">
      <alignment horizontal="center" vertical="center" wrapText="1"/>
      <protection locked="0"/>
    </xf>
    <xf numFmtId="167" fontId="3" fillId="2" borderId="21" xfId="0" applyNumberFormat="1" applyFont="1" applyFill="1" applyBorder="1" applyAlignment="1" applyProtection="1">
      <alignment horizontal="center" vertical="center"/>
      <protection locked="0"/>
    </xf>
    <xf numFmtId="167" fontId="3" fillId="2" borderId="22" xfId="0" applyNumberFormat="1" applyFont="1" applyFill="1" applyBorder="1" applyAlignment="1" applyProtection="1">
      <alignment horizontal="center" vertical="center"/>
      <protection locked="0"/>
    </xf>
    <xf numFmtId="167" fontId="3" fillId="2" borderId="2" xfId="0" applyNumberFormat="1" applyFont="1" applyFill="1" applyBorder="1" applyAlignment="1" applyProtection="1">
      <alignment horizontal="center" vertical="center"/>
      <protection locked="0"/>
    </xf>
    <xf numFmtId="167" fontId="3" fillId="2" borderId="16" xfId="0" applyNumberFormat="1" applyFont="1" applyFill="1" applyBorder="1" applyAlignment="1" applyProtection="1">
      <alignment horizontal="center" vertical="center"/>
      <protection locked="0"/>
    </xf>
    <xf numFmtId="167" fontId="3" fillId="2" borderId="0" xfId="0" applyNumberFormat="1" applyFont="1" applyFill="1" applyBorder="1" applyAlignment="1" applyProtection="1">
      <alignment horizontal="center" vertical="center"/>
      <protection locked="0"/>
    </xf>
    <xf numFmtId="167" fontId="3" fillId="2" borderId="20" xfId="0" applyNumberFormat="1" applyFont="1" applyFill="1" applyBorder="1" applyAlignment="1" applyProtection="1">
      <alignment horizontal="center" vertical="center"/>
      <protection locked="0"/>
    </xf>
    <xf numFmtId="167" fontId="3" fillId="2" borderId="23" xfId="0" applyNumberFormat="1" applyFont="1" applyFill="1" applyBorder="1" applyAlignment="1" applyProtection="1">
      <alignment horizontal="center" vertical="center"/>
      <protection locked="0"/>
    </xf>
    <xf numFmtId="167" fontId="3" fillId="2" borderId="24" xfId="0" applyNumberFormat="1" applyFont="1" applyFill="1" applyBorder="1" applyAlignment="1" applyProtection="1">
      <alignment horizontal="center" vertical="center"/>
      <protection locked="0"/>
    </xf>
    <xf numFmtId="167" fontId="3" fillId="2" borderId="11" xfId="0" applyNumberFormat="1" applyFont="1" applyFill="1" applyBorder="1" applyAlignment="1" applyProtection="1">
      <alignment horizontal="center" vertical="center"/>
      <protection locked="0"/>
    </xf>
    <xf numFmtId="0" fontId="3" fillId="2" borderId="15" xfId="0" applyFont="1" applyFill="1" applyBorder="1" applyAlignment="1" applyProtection="1">
      <alignment horizontal="center" vertical="center" wrapText="1"/>
      <protection locked="0"/>
    </xf>
    <xf numFmtId="0" fontId="3" fillId="2" borderId="7" xfId="0" applyFont="1" applyFill="1" applyBorder="1" applyAlignment="1" applyProtection="1">
      <alignment horizontal="center" vertical="center" wrapText="1"/>
      <protection locked="0"/>
    </xf>
    <xf numFmtId="0" fontId="18" fillId="2" borderId="16" xfId="0" applyFont="1" applyFill="1" applyBorder="1" applyAlignment="1" applyProtection="1">
      <alignment horizontal="center" vertical="center"/>
      <protection locked="0"/>
    </xf>
    <xf numFmtId="0" fontId="18" fillId="2" borderId="20" xfId="0" applyFont="1" applyFill="1" applyBorder="1" applyAlignment="1" applyProtection="1">
      <alignment horizontal="center" vertical="center"/>
      <protection locked="0"/>
    </xf>
    <xf numFmtId="0" fontId="5" fillId="0" borderId="7" xfId="0" applyFont="1" applyFill="1" applyBorder="1" applyAlignment="1" applyProtection="1">
      <alignment horizontal="center" vertical="center" wrapText="1"/>
      <protection locked="0"/>
    </xf>
    <xf numFmtId="0" fontId="3" fillId="2" borderId="18" xfId="0" applyFont="1" applyFill="1" applyBorder="1" applyAlignment="1" applyProtection="1">
      <alignment horizontal="center" vertical="center" wrapText="1"/>
      <protection locked="0"/>
    </xf>
    <xf numFmtId="0" fontId="4" fillId="2" borderId="15" xfId="0" applyFont="1" applyFill="1" applyBorder="1" applyAlignment="1">
      <alignment horizontal="center" vertical="center" wrapText="1"/>
    </xf>
    <xf numFmtId="0" fontId="4" fillId="2" borderId="18" xfId="0" applyFont="1" applyFill="1" applyBorder="1" applyAlignment="1">
      <alignment horizontal="center" vertical="center" wrapText="1"/>
    </xf>
    <xf numFmtId="0" fontId="4" fillId="2" borderId="19" xfId="0" applyFont="1" applyFill="1" applyBorder="1" applyAlignment="1">
      <alignment horizontal="center" vertical="center" wrapText="1"/>
    </xf>
    <xf numFmtId="0" fontId="4" fillId="2" borderId="7" xfId="0" applyFont="1" applyFill="1" applyBorder="1" applyAlignment="1">
      <alignment horizontal="center" vertical="center" wrapText="1"/>
    </xf>
    <xf numFmtId="0" fontId="4" fillId="2" borderId="16" xfId="0" applyFont="1" applyFill="1" applyBorder="1" applyAlignment="1">
      <alignment horizontal="center" vertical="center" wrapText="1"/>
    </xf>
    <xf numFmtId="0" fontId="4" fillId="2" borderId="0" xfId="0" applyFont="1" applyFill="1" applyBorder="1" applyAlignment="1">
      <alignment horizontal="center" vertical="center" wrapText="1"/>
    </xf>
    <xf numFmtId="0" fontId="4" fillId="2" borderId="20" xfId="0" applyFont="1" applyFill="1" applyBorder="1" applyAlignment="1">
      <alignment horizontal="center" vertical="center" wrapText="1"/>
    </xf>
    <xf numFmtId="0" fontId="4" fillId="2" borderId="23" xfId="0" applyFont="1" applyFill="1" applyBorder="1" applyAlignment="1">
      <alignment horizontal="center" vertical="center" wrapText="1"/>
    </xf>
    <xf numFmtId="0" fontId="4" fillId="2" borderId="24" xfId="0" applyFont="1" applyFill="1" applyBorder="1" applyAlignment="1">
      <alignment horizontal="center" vertical="center" wrapText="1"/>
    </xf>
    <xf numFmtId="0" fontId="4" fillId="2" borderId="11" xfId="0" applyFont="1" applyFill="1" applyBorder="1" applyAlignment="1">
      <alignment horizontal="center" vertical="center" wrapText="1"/>
    </xf>
    <xf numFmtId="14" fontId="3" fillId="2" borderId="7" xfId="0" applyNumberFormat="1" applyFont="1" applyFill="1" applyBorder="1" applyAlignment="1">
      <alignment horizontal="center" vertical="center" wrapText="1"/>
    </xf>
    <xf numFmtId="166" fontId="3" fillId="2" borderId="7" xfId="0" applyNumberFormat="1" applyFont="1" applyFill="1" applyBorder="1" applyAlignment="1">
      <alignment horizontal="center" vertical="center" wrapText="1"/>
    </xf>
  </cellXfs>
  <cellStyles count="10">
    <cellStyle name="Hipervínculo 2" xfId="1"/>
    <cellStyle name="Millares" xfId="2" builtinId="3"/>
    <cellStyle name="Moneda_FICHA TECNICA INDICADOR" xfId="3"/>
    <cellStyle name="Normal" xfId="0" builtinId="0"/>
    <cellStyle name="Normal 2" xfId="4"/>
    <cellStyle name="Normal 3" xfId="5"/>
    <cellStyle name="Porcentual" xfId="6" builtinId="5"/>
    <cellStyle name="Porcentual 2" xfId="7"/>
    <cellStyle name="Porcentual 2 2" xfId="8"/>
    <cellStyle name="Porcentual 2 2 2" xfId="9"/>
  </cellStyles>
  <dxfs count="102">
    <dxf>
      <font>
        <condense val="0"/>
        <extend val="0"/>
        <color indexed="9"/>
      </font>
      <fill>
        <patternFill>
          <bgColor indexed="10"/>
        </patternFill>
      </fill>
    </dxf>
    <dxf>
      <fill>
        <patternFill>
          <bgColor indexed="51"/>
        </patternFill>
      </fill>
    </dxf>
    <dxf>
      <font>
        <condense val="0"/>
        <extend val="0"/>
        <color indexed="13"/>
      </font>
      <fill>
        <patternFill>
          <bgColor indexed="17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ill>
        <patternFill>
          <bgColor indexed="51"/>
        </patternFill>
      </fill>
    </dxf>
    <dxf>
      <font>
        <condense val="0"/>
        <extend val="0"/>
        <color indexed="13"/>
      </font>
      <fill>
        <patternFill>
          <bgColor indexed="17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ill>
        <patternFill>
          <bgColor indexed="51"/>
        </patternFill>
      </fill>
    </dxf>
    <dxf>
      <font>
        <condense val="0"/>
        <extend val="0"/>
        <color indexed="13"/>
      </font>
      <fill>
        <patternFill>
          <bgColor indexed="17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ill>
        <patternFill>
          <bgColor indexed="51"/>
        </patternFill>
      </fill>
    </dxf>
    <dxf>
      <font>
        <condense val="0"/>
        <extend val="0"/>
        <color indexed="13"/>
      </font>
      <fill>
        <patternFill>
          <bgColor indexed="17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ill>
        <patternFill>
          <bgColor indexed="51"/>
        </patternFill>
      </fill>
    </dxf>
    <dxf>
      <font>
        <condense val="0"/>
        <extend val="0"/>
        <color indexed="13"/>
      </font>
      <fill>
        <patternFill>
          <bgColor indexed="17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ill>
        <patternFill>
          <bgColor indexed="51"/>
        </patternFill>
      </fill>
    </dxf>
    <dxf>
      <font>
        <condense val="0"/>
        <extend val="0"/>
        <color indexed="13"/>
      </font>
      <fill>
        <patternFill>
          <bgColor indexed="17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ill>
        <patternFill>
          <bgColor indexed="51"/>
        </patternFill>
      </fill>
    </dxf>
    <dxf>
      <font>
        <condense val="0"/>
        <extend val="0"/>
        <color indexed="13"/>
      </font>
      <fill>
        <patternFill>
          <bgColor indexed="17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ill>
        <patternFill>
          <bgColor indexed="51"/>
        </patternFill>
      </fill>
    </dxf>
    <dxf>
      <font>
        <condense val="0"/>
        <extend val="0"/>
        <color indexed="13"/>
      </font>
      <fill>
        <patternFill>
          <bgColor indexed="17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ill>
        <patternFill>
          <bgColor indexed="51"/>
        </patternFill>
      </fill>
    </dxf>
    <dxf>
      <font>
        <condense val="0"/>
        <extend val="0"/>
        <color indexed="13"/>
      </font>
      <fill>
        <patternFill>
          <bgColor indexed="17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ill>
        <patternFill>
          <bgColor indexed="51"/>
        </patternFill>
      </fill>
    </dxf>
    <dxf>
      <font>
        <condense val="0"/>
        <extend val="0"/>
        <color indexed="13"/>
      </font>
      <fill>
        <patternFill>
          <bgColor indexed="17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ill>
        <patternFill>
          <bgColor indexed="51"/>
        </patternFill>
      </fill>
    </dxf>
    <dxf>
      <font>
        <condense val="0"/>
        <extend val="0"/>
        <color indexed="13"/>
      </font>
      <fill>
        <patternFill>
          <bgColor indexed="17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ill>
        <patternFill>
          <bgColor indexed="51"/>
        </patternFill>
      </fill>
    </dxf>
    <dxf>
      <font>
        <condense val="0"/>
        <extend val="0"/>
        <color indexed="13"/>
      </font>
      <fill>
        <patternFill>
          <bgColor indexed="17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ill>
        <patternFill>
          <bgColor indexed="51"/>
        </patternFill>
      </fill>
    </dxf>
    <dxf>
      <font>
        <condense val="0"/>
        <extend val="0"/>
        <color indexed="13"/>
      </font>
      <fill>
        <patternFill>
          <bgColor indexed="17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ill>
        <patternFill>
          <bgColor indexed="51"/>
        </patternFill>
      </fill>
    </dxf>
    <dxf>
      <font>
        <condense val="0"/>
        <extend val="0"/>
        <color indexed="13"/>
      </font>
      <fill>
        <patternFill>
          <bgColor indexed="17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ill>
        <patternFill>
          <bgColor indexed="51"/>
        </patternFill>
      </fill>
    </dxf>
    <dxf>
      <font>
        <condense val="0"/>
        <extend val="0"/>
        <color indexed="13"/>
      </font>
      <fill>
        <patternFill>
          <bgColor indexed="17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ill>
        <patternFill>
          <bgColor indexed="51"/>
        </patternFill>
      </fill>
    </dxf>
    <dxf>
      <font>
        <condense val="0"/>
        <extend val="0"/>
        <color indexed="13"/>
      </font>
      <fill>
        <patternFill>
          <bgColor indexed="17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ill>
        <patternFill>
          <bgColor indexed="51"/>
        </patternFill>
      </fill>
    </dxf>
    <dxf>
      <font>
        <condense val="0"/>
        <extend val="0"/>
        <color indexed="13"/>
      </font>
      <fill>
        <patternFill>
          <bgColor indexed="17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ill>
        <patternFill>
          <bgColor indexed="51"/>
        </patternFill>
      </fill>
    </dxf>
    <dxf>
      <font>
        <condense val="0"/>
        <extend val="0"/>
        <color indexed="13"/>
      </font>
      <fill>
        <patternFill>
          <bgColor indexed="17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ill>
        <patternFill>
          <bgColor indexed="51"/>
        </patternFill>
      </fill>
    </dxf>
    <dxf>
      <font>
        <condense val="0"/>
        <extend val="0"/>
        <color indexed="13"/>
      </font>
      <fill>
        <patternFill>
          <bgColor indexed="17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ill>
        <patternFill>
          <bgColor indexed="51"/>
        </patternFill>
      </fill>
    </dxf>
    <dxf>
      <font>
        <condense val="0"/>
        <extend val="0"/>
        <color indexed="13"/>
      </font>
      <fill>
        <patternFill>
          <bgColor indexed="17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ill>
        <patternFill>
          <bgColor indexed="51"/>
        </patternFill>
      </fill>
    </dxf>
    <dxf>
      <font>
        <condense val="0"/>
        <extend val="0"/>
        <color indexed="13"/>
      </font>
      <fill>
        <patternFill>
          <bgColor indexed="17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ill>
        <patternFill>
          <bgColor indexed="51"/>
        </patternFill>
      </fill>
    </dxf>
    <dxf>
      <font>
        <condense val="0"/>
        <extend val="0"/>
        <color indexed="13"/>
      </font>
      <fill>
        <patternFill>
          <bgColor indexed="17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ill>
        <patternFill>
          <bgColor indexed="51"/>
        </patternFill>
      </fill>
    </dxf>
    <dxf>
      <font>
        <condense val="0"/>
        <extend val="0"/>
        <color indexed="13"/>
      </font>
      <fill>
        <patternFill>
          <bgColor indexed="17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ill>
        <patternFill>
          <bgColor indexed="51"/>
        </patternFill>
      </fill>
    </dxf>
    <dxf>
      <font>
        <condense val="0"/>
        <extend val="0"/>
        <color indexed="13"/>
      </font>
      <fill>
        <patternFill>
          <bgColor indexed="17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ill>
        <patternFill>
          <bgColor indexed="51"/>
        </patternFill>
      </fill>
    </dxf>
    <dxf>
      <font>
        <condense val="0"/>
        <extend val="0"/>
        <color indexed="13"/>
      </font>
      <fill>
        <patternFill>
          <bgColor indexed="17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ill>
        <patternFill>
          <bgColor indexed="51"/>
        </patternFill>
      </fill>
    </dxf>
    <dxf>
      <font>
        <condense val="0"/>
        <extend val="0"/>
        <color indexed="13"/>
      </font>
      <fill>
        <patternFill>
          <bgColor indexed="17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ill>
        <patternFill>
          <bgColor indexed="51"/>
        </patternFill>
      </fill>
    </dxf>
    <dxf>
      <font>
        <condense val="0"/>
        <extend val="0"/>
        <color indexed="13"/>
      </font>
      <fill>
        <patternFill>
          <bgColor indexed="17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ill>
        <patternFill>
          <bgColor indexed="51"/>
        </patternFill>
      </fill>
    </dxf>
    <dxf>
      <font>
        <condense val="0"/>
        <extend val="0"/>
        <color indexed="13"/>
      </font>
      <fill>
        <patternFill>
          <bgColor indexed="17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ill>
        <patternFill>
          <bgColor indexed="51"/>
        </patternFill>
      </fill>
    </dxf>
    <dxf>
      <font>
        <condense val="0"/>
        <extend val="0"/>
        <color indexed="13"/>
      </font>
      <fill>
        <patternFill>
          <bgColor indexed="17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ill>
        <patternFill>
          <bgColor indexed="51"/>
        </patternFill>
      </fill>
    </dxf>
    <dxf>
      <font>
        <condense val="0"/>
        <extend val="0"/>
        <color indexed="13"/>
      </font>
      <fill>
        <patternFill>
          <bgColor indexed="17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ill>
        <patternFill>
          <bgColor indexed="51"/>
        </patternFill>
      </fill>
    </dxf>
    <dxf>
      <font>
        <condense val="0"/>
        <extend val="0"/>
        <color indexed="13"/>
      </font>
      <fill>
        <patternFill>
          <bgColor indexed="17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ill>
        <patternFill>
          <bgColor indexed="51"/>
        </patternFill>
      </fill>
    </dxf>
    <dxf>
      <font>
        <condense val="0"/>
        <extend val="0"/>
        <color indexed="13"/>
      </font>
      <fill>
        <patternFill>
          <bgColor indexed="17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ill>
        <patternFill>
          <bgColor indexed="51"/>
        </patternFill>
      </fill>
    </dxf>
    <dxf>
      <font>
        <condense val="0"/>
        <extend val="0"/>
        <color indexed="13"/>
      </font>
      <fill>
        <patternFill>
          <bgColor indexed="17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ill>
        <patternFill>
          <bgColor indexed="51"/>
        </patternFill>
      </fill>
    </dxf>
    <dxf>
      <font>
        <condense val="0"/>
        <extend val="0"/>
        <color indexed="13"/>
      </font>
      <fill>
        <patternFill>
          <bgColor indexed="17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MX"/>
  <c:chart>
    <c:plotArea>
      <c:layout>
        <c:manualLayout>
          <c:layoutTarget val="inner"/>
          <c:xMode val="edge"/>
          <c:yMode val="edge"/>
          <c:x val="9.8333333333333328E-2"/>
          <c:y val="3.1746031746031744E-2"/>
          <c:w val="0.46833333333333327"/>
          <c:h val="0.67857142857142883"/>
        </c:manualLayout>
      </c:layout>
      <c:barChart>
        <c:barDir val="col"/>
        <c:grouping val="clustered"/>
        <c:ser>
          <c:idx val="0"/>
          <c:order val="0"/>
          <c:tx>
            <c:strRef>
              <c:f>'4.1.1.1 '!$B$26</c:f>
              <c:strCache>
                <c:ptCount val="1"/>
                <c:pt idx="0">
                  <c:v>porcentaje de ejecucion </c:v>
                </c:pt>
              </c:strCache>
            </c:strRef>
          </c:tx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MX"/>
              </a:p>
            </c:txPr>
            <c:showVal val="1"/>
          </c:dLbls>
          <c:cat>
            <c:strRef>
              <c:f>'4.1.1.1 '!$C$25:$H$25</c:f>
              <c:strCache>
                <c:ptCount val="6"/>
                <c:pt idx="0">
                  <c:v>FEBRERO</c:v>
                </c:pt>
                <c:pt idx="1">
                  <c:v>ABRIL</c:v>
                </c:pt>
                <c:pt idx="2">
                  <c:v>JUNIO</c:v>
                </c:pt>
                <c:pt idx="3">
                  <c:v>AGOSTO</c:v>
                </c:pt>
                <c:pt idx="4">
                  <c:v>OCTUBRE</c:v>
                </c:pt>
                <c:pt idx="5">
                  <c:v>DICIEMBRE</c:v>
                </c:pt>
              </c:strCache>
            </c:strRef>
          </c:cat>
          <c:val>
            <c:numRef>
              <c:f>'4.1.1.1 '!$C$26:$H$26</c:f>
              <c:numCache>
                <c:formatCode>#,##0</c:formatCode>
                <c:ptCount val="6"/>
              </c:numCache>
            </c:numRef>
          </c:val>
        </c:ser>
        <c:dLbls/>
        <c:axId val="104763776"/>
        <c:axId val="104765312"/>
      </c:barChart>
      <c:lineChart>
        <c:grouping val="standard"/>
        <c:ser>
          <c:idx val="1"/>
          <c:order val="1"/>
          <c:tx>
            <c:strRef>
              <c:f>'4.1.1.1 '!$B$27</c:f>
              <c:strCache>
                <c:ptCount val="1"/>
                <c:pt idx="0">
                  <c:v>Porcentaje de obligaciones
laborales cumplidas.</c:v>
                </c:pt>
              </c:strCache>
            </c:strRef>
          </c:tx>
          <c:marker>
            <c:symbol val="none"/>
          </c:marker>
          <c:cat>
            <c:strRef>
              <c:f>'4.1.1.1 '!$C$25:$H$25</c:f>
              <c:strCache>
                <c:ptCount val="6"/>
                <c:pt idx="0">
                  <c:v>FEBRERO</c:v>
                </c:pt>
                <c:pt idx="1">
                  <c:v>ABRIL</c:v>
                </c:pt>
                <c:pt idx="2">
                  <c:v>JUNIO</c:v>
                </c:pt>
                <c:pt idx="3">
                  <c:v>AGOSTO</c:v>
                </c:pt>
                <c:pt idx="4">
                  <c:v>OCTUBRE</c:v>
                </c:pt>
                <c:pt idx="5">
                  <c:v>DICIEMBRE</c:v>
                </c:pt>
              </c:strCache>
            </c:strRef>
          </c:cat>
          <c:val>
            <c:numRef>
              <c:f>'4.1.1.1 '!$C$27:$H$27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dLbls/>
        <c:marker val="1"/>
        <c:axId val="104763776"/>
        <c:axId val="104765312"/>
      </c:lineChart>
      <c:lineChart>
        <c:grouping val="standard"/>
        <c:ser>
          <c:idx val="2"/>
          <c:order val="2"/>
          <c:tx>
            <c:strRef>
              <c:f>'4.1.1.1 '!$B$28</c:f>
              <c:strCache>
                <c:ptCount val="1"/>
                <c:pt idx="0">
                  <c:v>CUMPLIMIENTO AÑO VIGENTE</c:v>
                </c:pt>
              </c:strCache>
            </c:strRef>
          </c:tx>
          <c:dLbls>
            <c:dLbl>
              <c:idx val="4"/>
              <c:layout>
                <c:manualLayout>
                  <c:x val="-2.4816694867456288E-2"/>
                  <c:y val="6.9444444444444434E-2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3.835307388606881E-2"/>
                  <c:y val="6.9444444444444503E-2"/>
                </c:manualLayout>
              </c:layout>
              <c:dLblPos val="r"/>
              <c:showVal val="1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MX"/>
              </a:p>
            </c:txPr>
            <c:showVal val="1"/>
          </c:dLbls>
          <c:cat>
            <c:strRef>
              <c:f>'4.1.1.1 '!$C$25:$H$25</c:f>
              <c:strCache>
                <c:ptCount val="6"/>
                <c:pt idx="0">
                  <c:v>FEBRERO</c:v>
                </c:pt>
                <c:pt idx="1">
                  <c:v>ABRIL</c:v>
                </c:pt>
                <c:pt idx="2">
                  <c:v>JUNIO</c:v>
                </c:pt>
                <c:pt idx="3">
                  <c:v>AGOSTO</c:v>
                </c:pt>
                <c:pt idx="4">
                  <c:v>OCTUBRE</c:v>
                </c:pt>
                <c:pt idx="5">
                  <c:v>DICIEMBRE</c:v>
                </c:pt>
              </c:strCache>
            </c:strRef>
          </c:cat>
          <c:val>
            <c:numRef>
              <c:f>'4.1.1.1 '!$C$28:$H$28</c:f>
              <c:numCache>
                <c:formatCode>0%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dLbls/>
        <c:marker val="1"/>
        <c:axId val="104766848"/>
        <c:axId val="104768640"/>
      </c:lineChart>
      <c:catAx>
        <c:axId val="104763776"/>
        <c:scaling>
          <c:orientation val="minMax"/>
        </c:scaling>
        <c:axPos val="b"/>
        <c:numFmt formatCode="General" sourceLinked="1"/>
        <c:tickLblPos val="nextTo"/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MX"/>
          </a:p>
        </c:txPr>
        <c:crossAx val="104765312"/>
        <c:crosses val="autoZero"/>
        <c:auto val="1"/>
        <c:lblAlgn val="ctr"/>
        <c:lblOffset val="100"/>
      </c:catAx>
      <c:valAx>
        <c:axId val="104765312"/>
        <c:scaling>
          <c:orientation val="minMax"/>
        </c:scaling>
        <c:axPos val="l"/>
        <c:majorGridlines/>
        <c:numFmt formatCode="#,##0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MX"/>
          </a:p>
        </c:txPr>
        <c:crossAx val="104763776"/>
        <c:crosses val="autoZero"/>
        <c:crossBetween val="between"/>
      </c:valAx>
      <c:catAx>
        <c:axId val="104766848"/>
        <c:scaling>
          <c:orientation val="minMax"/>
        </c:scaling>
        <c:delete val="1"/>
        <c:axPos val="b"/>
        <c:tickLblPos val="none"/>
        <c:crossAx val="104768640"/>
        <c:crosses val="autoZero"/>
        <c:auto val="1"/>
        <c:lblAlgn val="ctr"/>
        <c:lblOffset val="100"/>
      </c:catAx>
      <c:valAx>
        <c:axId val="104768640"/>
        <c:scaling>
          <c:orientation val="minMax"/>
        </c:scaling>
        <c:axPos val="r"/>
        <c:numFmt formatCode="0%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MX"/>
          </a:p>
        </c:txPr>
        <c:crossAx val="104766848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67190568678915175"/>
          <c:y val="0.28982293879931692"/>
          <c:w val="0.31237707786526703"/>
          <c:h val="0.4446902470524518"/>
        </c:manualLayout>
      </c:layout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MX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MX"/>
    </a:p>
  </c:txPr>
  <c:printSettings>
    <c:headerFooter/>
    <c:pageMargins b="0.75000000000000244" l="0.70000000000000062" r="0.70000000000000062" t="0.75000000000000244" header="0.30000000000000032" footer="0.30000000000000032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MX"/>
  <c:chart>
    <c:plotArea>
      <c:layout>
        <c:manualLayout>
          <c:layoutTarget val="inner"/>
          <c:xMode val="edge"/>
          <c:yMode val="edge"/>
          <c:x val="0.13145539906103296"/>
          <c:y val="3.1872509960159376E-2"/>
          <c:w val="0.40610328638497661"/>
          <c:h val="0.67729083665338718"/>
        </c:manualLayout>
      </c:layout>
      <c:barChart>
        <c:barDir val="col"/>
        <c:grouping val="clustered"/>
        <c:ser>
          <c:idx val="0"/>
          <c:order val="0"/>
          <c:tx>
            <c:strRef>
              <c:f>'4.1.2.2 (B)'!$B$26</c:f>
              <c:strCache>
                <c:ptCount val="1"/>
                <c:pt idx="0">
                  <c:v>N° I.E FORTALECIDAS</c:v>
                </c:pt>
              </c:strCache>
            </c:strRef>
          </c:tx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MX"/>
              </a:p>
            </c:txPr>
            <c:showVal val="1"/>
          </c:dLbls>
          <c:cat>
            <c:strRef>
              <c:f>'4.1.2.2 (B)'!$C$25:$H$25</c:f>
              <c:strCache>
                <c:ptCount val="6"/>
                <c:pt idx="0">
                  <c:v>FEBRERO</c:v>
                </c:pt>
                <c:pt idx="1">
                  <c:v>ABRIL</c:v>
                </c:pt>
                <c:pt idx="2">
                  <c:v>JUNIO</c:v>
                </c:pt>
                <c:pt idx="3">
                  <c:v>AGOSTO</c:v>
                </c:pt>
                <c:pt idx="4">
                  <c:v>OCTUBRE</c:v>
                </c:pt>
                <c:pt idx="5">
                  <c:v>DICIEMBRE</c:v>
                </c:pt>
              </c:strCache>
            </c:strRef>
          </c:cat>
          <c:val>
            <c:numRef>
              <c:f>'4.1.2.2 (B)'!$C$26:$H$26</c:f>
              <c:numCache>
                <c:formatCode>#,##0</c:formatCode>
                <c:ptCount val="6"/>
              </c:numCache>
            </c:numRef>
          </c:val>
        </c:ser>
        <c:dLbls/>
        <c:axId val="108334464"/>
        <c:axId val="108373120"/>
      </c:barChart>
      <c:lineChart>
        <c:grouping val="standard"/>
        <c:ser>
          <c:idx val="1"/>
          <c:order val="1"/>
          <c:tx>
            <c:strRef>
              <c:f>'4.1.2.2 (B)'!$B$27</c:f>
              <c:strCache>
                <c:ptCount val="1"/>
                <c:pt idx="0">
                  <c:v>Total I.E FORTALECIDAS ESPERADAS</c:v>
                </c:pt>
              </c:strCache>
            </c:strRef>
          </c:tx>
          <c:marker>
            <c:symbol val="none"/>
          </c:marker>
          <c:cat>
            <c:strRef>
              <c:f>'4.1.2.2 (B)'!$C$25:$H$25</c:f>
              <c:strCache>
                <c:ptCount val="6"/>
                <c:pt idx="0">
                  <c:v>FEBRERO</c:v>
                </c:pt>
                <c:pt idx="1">
                  <c:v>ABRIL</c:v>
                </c:pt>
                <c:pt idx="2">
                  <c:v>JUNIO</c:v>
                </c:pt>
                <c:pt idx="3">
                  <c:v>AGOSTO</c:v>
                </c:pt>
                <c:pt idx="4">
                  <c:v>OCTUBRE</c:v>
                </c:pt>
                <c:pt idx="5">
                  <c:v>DICIEMBRE</c:v>
                </c:pt>
              </c:strCache>
            </c:strRef>
          </c:cat>
          <c:val>
            <c:numRef>
              <c:f>'4.1.2.2 (B)'!$C$27:$H$27</c:f>
              <c:numCache>
                <c:formatCode>0</c:formatCode>
                <c:ptCount val="6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</c:numCache>
            </c:numRef>
          </c:val>
        </c:ser>
        <c:dLbls/>
        <c:marker val="1"/>
        <c:axId val="108334464"/>
        <c:axId val="108373120"/>
      </c:lineChart>
      <c:lineChart>
        <c:grouping val="standard"/>
        <c:ser>
          <c:idx val="2"/>
          <c:order val="2"/>
          <c:tx>
            <c:strRef>
              <c:f>'4.1.2.2 (B)'!$B$28</c:f>
              <c:strCache>
                <c:ptCount val="1"/>
                <c:pt idx="0">
                  <c:v>CUMPLIMIENTO AÑO VIGENTE</c:v>
                </c:pt>
              </c:strCache>
            </c:strRef>
          </c:tx>
          <c:dLbls>
            <c:dLbl>
              <c:idx val="4"/>
              <c:layout>
                <c:manualLayout>
                  <c:x val="-2.4816694867456288E-2"/>
                  <c:y val="6.9444444444444434E-2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3.835307388606881E-2"/>
                  <c:y val="6.9444444444444503E-2"/>
                </c:manualLayout>
              </c:layout>
              <c:dLblPos val="r"/>
              <c:showVal val="1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MX"/>
              </a:p>
            </c:txPr>
            <c:showVal val="1"/>
          </c:dLbls>
          <c:cat>
            <c:strRef>
              <c:f>'4.1.2.2 (B)'!$C$25:$H$25</c:f>
              <c:strCache>
                <c:ptCount val="6"/>
                <c:pt idx="0">
                  <c:v>FEBRERO</c:v>
                </c:pt>
                <c:pt idx="1">
                  <c:v>ABRIL</c:v>
                </c:pt>
                <c:pt idx="2">
                  <c:v>JUNIO</c:v>
                </c:pt>
                <c:pt idx="3">
                  <c:v>AGOSTO</c:v>
                </c:pt>
                <c:pt idx="4">
                  <c:v>OCTUBRE</c:v>
                </c:pt>
                <c:pt idx="5">
                  <c:v>DICIEMBRE</c:v>
                </c:pt>
              </c:strCache>
            </c:strRef>
          </c:cat>
          <c:val>
            <c:numRef>
              <c:f>'4.1.2.2 (B)'!$C$28:$H$28</c:f>
              <c:numCache>
                <c:formatCode>0%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dLbls/>
        <c:marker val="1"/>
        <c:axId val="108374656"/>
        <c:axId val="108376448"/>
      </c:lineChart>
      <c:catAx>
        <c:axId val="108334464"/>
        <c:scaling>
          <c:orientation val="minMax"/>
        </c:scaling>
        <c:axPos val="b"/>
        <c:numFmt formatCode="General" sourceLinked="1"/>
        <c:tickLblPos val="nextTo"/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MX"/>
          </a:p>
        </c:txPr>
        <c:crossAx val="108373120"/>
        <c:crosses val="autoZero"/>
        <c:auto val="1"/>
        <c:lblAlgn val="ctr"/>
        <c:lblOffset val="100"/>
      </c:catAx>
      <c:valAx>
        <c:axId val="108373120"/>
        <c:scaling>
          <c:orientation val="minMax"/>
        </c:scaling>
        <c:axPos val="l"/>
        <c:majorGridlines/>
        <c:numFmt formatCode="#,##0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MX"/>
          </a:p>
        </c:txPr>
        <c:crossAx val="108334464"/>
        <c:crosses val="autoZero"/>
        <c:crossBetween val="between"/>
      </c:valAx>
      <c:catAx>
        <c:axId val="108374656"/>
        <c:scaling>
          <c:orientation val="minMax"/>
        </c:scaling>
        <c:delete val="1"/>
        <c:axPos val="b"/>
        <c:tickLblPos val="none"/>
        <c:crossAx val="108376448"/>
        <c:crosses val="autoZero"/>
        <c:auto val="1"/>
        <c:lblAlgn val="ctr"/>
        <c:lblOffset val="100"/>
      </c:catAx>
      <c:valAx>
        <c:axId val="108376448"/>
        <c:scaling>
          <c:orientation val="minMax"/>
        </c:scaling>
        <c:axPos val="r"/>
        <c:numFmt formatCode="0%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MX"/>
          </a:p>
        </c:txPr>
        <c:crossAx val="108374656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67190590612793133"/>
          <c:y val="0.28982317449362666"/>
          <c:w val="0.31237711483247677"/>
          <c:h val="0.44469052922169572"/>
        </c:manualLayout>
      </c:layout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MX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MX"/>
    </a:p>
  </c:txPr>
  <c:printSettings>
    <c:headerFooter/>
    <c:pageMargins b="0.750000000000004" l="0.70000000000000062" r="0.70000000000000062" t="0.750000000000004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MX"/>
  <c:chart>
    <c:plotArea>
      <c:layout>
        <c:manualLayout>
          <c:layoutTarget val="inner"/>
          <c:xMode val="edge"/>
          <c:yMode val="edge"/>
          <c:x val="0.12984054669703873"/>
          <c:y val="3.1872509960159376E-2"/>
          <c:w val="0.41457858769931683"/>
          <c:h val="0.67729083665338718"/>
        </c:manualLayout>
      </c:layout>
      <c:barChart>
        <c:barDir val="col"/>
        <c:grouping val="clustered"/>
        <c:ser>
          <c:idx val="0"/>
          <c:order val="0"/>
          <c:tx>
            <c:strRef>
              <c:f>'4.1.2.2 (C)'!$B$26</c:f>
              <c:strCache>
                <c:ptCount val="1"/>
                <c:pt idx="0">
                  <c:v>N° I.E FORTALECIDAS</c:v>
                </c:pt>
              </c:strCache>
            </c:strRef>
          </c:tx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MX"/>
              </a:p>
            </c:txPr>
            <c:showVal val="1"/>
          </c:dLbls>
          <c:cat>
            <c:strRef>
              <c:f>'4.1.2.2 (C)'!$C$25:$H$25</c:f>
              <c:strCache>
                <c:ptCount val="6"/>
                <c:pt idx="0">
                  <c:v>FEBRERO</c:v>
                </c:pt>
                <c:pt idx="1">
                  <c:v>ABRIL</c:v>
                </c:pt>
                <c:pt idx="2">
                  <c:v>JUNIO</c:v>
                </c:pt>
                <c:pt idx="3">
                  <c:v>AGOSTO</c:v>
                </c:pt>
                <c:pt idx="4">
                  <c:v>OCTUBRE</c:v>
                </c:pt>
                <c:pt idx="5">
                  <c:v>DICIEMBRE</c:v>
                </c:pt>
              </c:strCache>
            </c:strRef>
          </c:cat>
          <c:val>
            <c:numRef>
              <c:f>'4.1.2.2 (C)'!$C$26:$H$26</c:f>
              <c:numCache>
                <c:formatCode>#,##0</c:formatCode>
                <c:ptCount val="6"/>
              </c:numCache>
            </c:numRef>
          </c:val>
        </c:ser>
        <c:dLbls/>
        <c:axId val="108290816"/>
        <c:axId val="108292352"/>
      </c:barChart>
      <c:lineChart>
        <c:grouping val="standard"/>
        <c:ser>
          <c:idx val="1"/>
          <c:order val="1"/>
          <c:tx>
            <c:strRef>
              <c:f>'4.1.2.2 (C)'!$B$27</c:f>
              <c:strCache>
                <c:ptCount val="1"/>
                <c:pt idx="0">
                  <c:v>Total I.E FORTALECIDAS ESPERADAS</c:v>
                </c:pt>
              </c:strCache>
            </c:strRef>
          </c:tx>
          <c:marker>
            <c:symbol val="none"/>
          </c:marker>
          <c:cat>
            <c:strRef>
              <c:f>'4.1.2.2 (C)'!$C$25:$H$25</c:f>
              <c:strCache>
                <c:ptCount val="6"/>
                <c:pt idx="0">
                  <c:v>FEBRERO</c:v>
                </c:pt>
                <c:pt idx="1">
                  <c:v>ABRIL</c:v>
                </c:pt>
                <c:pt idx="2">
                  <c:v>JUNIO</c:v>
                </c:pt>
                <c:pt idx="3">
                  <c:v>AGOSTO</c:v>
                </c:pt>
                <c:pt idx="4">
                  <c:v>OCTUBRE</c:v>
                </c:pt>
                <c:pt idx="5">
                  <c:v>DICIEMBRE</c:v>
                </c:pt>
              </c:strCache>
            </c:strRef>
          </c:cat>
          <c:val>
            <c:numRef>
              <c:f>'4.1.2.2 (C)'!$C$27:$H$27</c:f>
              <c:numCache>
                <c:formatCode>0</c:formatCode>
                <c:ptCount val="6"/>
                <c:pt idx="0">
                  <c:v>6</c:v>
                </c:pt>
                <c:pt idx="1">
                  <c:v>6</c:v>
                </c:pt>
                <c:pt idx="2">
                  <c:v>6</c:v>
                </c:pt>
                <c:pt idx="3">
                  <c:v>6</c:v>
                </c:pt>
                <c:pt idx="4">
                  <c:v>6</c:v>
                </c:pt>
                <c:pt idx="5">
                  <c:v>6</c:v>
                </c:pt>
              </c:numCache>
            </c:numRef>
          </c:val>
        </c:ser>
        <c:dLbls/>
        <c:marker val="1"/>
        <c:axId val="108290816"/>
        <c:axId val="108292352"/>
      </c:lineChart>
      <c:lineChart>
        <c:grouping val="standard"/>
        <c:ser>
          <c:idx val="2"/>
          <c:order val="2"/>
          <c:tx>
            <c:strRef>
              <c:f>'4.1.2.2 (C)'!$B$28</c:f>
              <c:strCache>
                <c:ptCount val="1"/>
                <c:pt idx="0">
                  <c:v>CUMPLIMIENTO AÑO VIGENTE</c:v>
                </c:pt>
              </c:strCache>
            </c:strRef>
          </c:tx>
          <c:dLbls>
            <c:dLbl>
              <c:idx val="4"/>
              <c:layout>
                <c:manualLayout>
                  <c:x val="-2.4816694867456288E-2"/>
                  <c:y val="6.9444444444444434E-2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3.835307388606881E-2"/>
                  <c:y val="6.9444444444444503E-2"/>
                </c:manualLayout>
              </c:layout>
              <c:dLblPos val="r"/>
              <c:showVal val="1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MX"/>
              </a:p>
            </c:txPr>
            <c:showVal val="1"/>
          </c:dLbls>
          <c:cat>
            <c:strRef>
              <c:f>'4.1.2.2 (C)'!$C$25:$H$25</c:f>
              <c:strCache>
                <c:ptCount val="6"/>
                <c:pt idx="0">
                  <c:v>FEBRERO</c:v>
                </c:pt>
                <c:pt idx="1">
                  <c:v>ABRIL</c:v>
                </c:pt>
                <c:pt idx="2">
                  <c:v>JUNIO</c:v>
                </c:pt>
                <c:pt idx="3">
                  <c:v>AGOSTO</c:v>
                </c:pt>
                <c:pt idx="4">
                  <c:v>OCTUBRE</c:v>
                </c:pt>
                <c:pt idx="5">
                  <c:v>DICIEMBRE</c:v>
                </c:pt>
              </c:strCache>
            </c:strRef>
          </c:cat>
          <c:val>
            <c:numRef>
              <c:f>'4.1.2.2 (C)'!$C$28:$H$28</c:f>
              <c:numCache>
                <c:formatCode>0%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dLbls/>
        <c:marker val="1"/>
        <c:axId val="108302336"/>
        <c:axId val="108303872"/>
      </c:lineChart>
      <c:catAx>
        <c:axId val="108290816"/>
        <c:scaling>
          <c:orientation val="minMax"/>
        </c:scaling>
        <c:axPos val="b"/>
        <c:numFmt formatCode="General" sourceLinked="1"/>
        <c:tickLblPos val="nextTo"/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MX"/>
          </a:p>
        </c:txPr>
        <c:crossAx val="108292352"/>
        <c:crosses val="autoZero"/>
        <c:auto val="1"/>
        <c:lblAlgn val="ctr"/>
        <c:lblOffset val="100"/>
      </c:catAx>
      <c:valAx>
        <c:axId val="108292352"/>
        <c:scaling>
          <c:orientation val="minMax"/>
        </c:scaling>
        <c:axPos val="l"/>
        <c:majorGridlines/>
        <c:numFmt formatCode="#,##0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MX"/>
          </a:p>
        </c:txPr>
        <c:crossAx val="108290816"/>
        <c:crosses val="autoZero"/>
        <c:crossBetween val="between"/>
      </c:valAx>
      <c:catAx>
        <c:axId val="108302336"/>
        <c:scaling>
          <c:orientation val="minMax"/>
        </c:scaling>
        <c:delete val="1"/>
        <c:axPos val="b"/>
        <c:tickLblPos val="none"/>
        <c:crossAx val="108303872"/>
        <c:crosses val="autoZero"/>
        <c:auto val="1"/>
        <c:lblAlgn val="ctr"/>
        <c:lblOffset val="100"/>
      </c:catAx>
      <c:valAx>
        <c:axId val="108303872"/>
        <c:scaling>
          <c:orientation val="minMax"/>
        </c:scaling>
        <c:axPos val="r"/>
        <c:numFmt formatCode="0%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MX"/>
          </a:p>
        </c:txPr>
        <c:crossAx val="108302336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67190572704607876"/>
          <c:y val="0.28982317449362666"/>
          <c:w val="0.3123770918156869"/>
          <c:h val="0.44469052922169572"/>
        </c:manualLayout>
      </c:layout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MX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MX"/>
    </a:p>
  </c:txPr>
  <c:printSettings>
    <c:headerFooter/>
    <c:pageMargins b="0.75000000000000422" l="0.70000000000000062" r="0.70000000000000062" t="0.75000000000000422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MX"/>
  <c:chart>
    <c:plotArea>
      <c:layout>
        <c:manualLayout>
          <c:layoutTarget val="inner"/>
          <c:xMode val="edge"/>
          <c:yMode val="edge"/>
          <c:x val="0.12866817155756213"/>
          <c:y val="3.1690140845070436E-2"/>
          <c:w val="0.41309255079006785"/>
          <c:h val="0.7816901408450706"/>
        </c:manualLayout>
      </c:layout>
      <c:barChart>
        <c:barDir val="col"/>
        <c:grouping val="clustered"/>
        <c:ser>
          <c:idx val="0"/>
          <c:order val="0"/>
          <c:tx>
            <c:strRef>
              <c:f>'4.1.2.3 (A)'!$B$26</c:f>
              <c:strCache>
                <c:ptCount val="1"/>
                <c:pt idx="0">
                  <c:v>N° I.E FORTALECIDAS</c:v>
                </c:pt>
              </c:strCache>
            </c:strRef>
          </c:tx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MX"/>
              </a:p>
            </c:txPr>
            <c:showVal val="1"/>
          </c:dLbls>
          <c:cat>
            <c:strRef>
              <c:f>'4.1.2.3 (A)'!$C$25:$H$25</c:f>
              <c:strCache>
                <c:ptCount val="6"/>
                <c:pt idx="0">
                  <c:v>FEBRERO</c:v>
                </c:pt>
                <c:pt idx="1">
                  <c:v>ABRIL</c:v>
                </c:pt>
                <c:pt idx="2">
                  <c:v>JUNIO</c:v>
                </c:pt>
                <c:pt idx="3">
                  <c:v>AGOSTO</c:v>
                </c:pt>
                <c:pt idx="4">
                  <c:v>OCTUBRE</c:v>
                </c:pt>
                <c:pt idx="5">
                  <c:v>DICIEMBRE</c:v>
                </c:pt>
              </c:strCache>
            </c:strRef>
          </c:cat>
          <c:val>
            <c:numRef>
              <c:f>'4.1.2.3 (A)'!$C$26:$H$26</c:f>
              <c:numCache>
                <c:formatCode>#,##0</c:formatCode>
                <c:ptCount val="6"/>
              </c:numCache>
            </c:numRef>
          </c:val>
        </c:ser>
        <c:dLbls/>
        <c:axId val="108554112"/>
        <c:axId val="108555648"/>
      </c:barChart>
      <c:lineChart>
        <c:grouping val="standard"/>
        <c:ser>
          <c:idx val="1"/>
          <c:order val="1"/>
          <c:tx>
            <c:strRef>
              <c:f>'4.1.2.3 (A)'!$B$27</c:f>
              <c:strCache>
                <c:ptCount val="1"/>
                <c:pt idx="0">
                  <c:v>No I.E ESPERADAS</c:v>
                </c:pt>
              </c:strCache>
            </c:strRef>
          </c:tx>
          <c:marker>
            <c:symbol val="none"/>
          </c:marker>
          <c:cat>
            <c:strRef>
              <c:f>'4.1.2.3 (A)'!$C$25:$H$25</c:f>
              <c:strCache>
                <c:ptCount val="6"/>
                <c:pt idx="0">
                  <c:v>FEBRERO</c:v>
                </c:pt>
                <c:pt idx="1">
                  <c:v>ABRIL</c:v>
                </c:pt>
                <c:pt idx="2">
                  <c:v>JUNIO</c:v>
                </c:pt>
                <c:pt idx="3">
                  <c:v>AGOSTO</c:v>
                </c:pt>
                <c:pt idx="4">
                  <c:v>OCTUBRE</c:v>
                </c:pt>
                <c:pt idx="5">
                  <c:v>DICIEMBRE</c:v>
                </c:pt>
              </c:strCache>
            </c:strRef>
          </c:cat>
          <c:val>
            <c:numRef>
              <c:f>'4.1.2.3 (A)'!$C$27:$H$27</c:f>
              <c:numCache>
                <c:formatCode>0</c:formatCode>
                <c:ptCount val="6"/>
                <c:pt idx="0">
                  <c:v>41</c:v>
                </c:pt>
                <c:pt idx="1">
                  <c:v>41</c:v>
                </c:pt>
                <c:pt idx="2">
                  <c:v>41</c:v>
                </c:pt>
                <c:pt idx="3">
                  <c:v>41</c:v>
                </c:pt>
                <c:pt idx="4">
                  <c:v>41</c:v>
                </c:pt>
                <c:pt idx="5">
                  <c:v>41</c:v>
                </c:pt>
              </c:numCache>
            </c:numRef>
          </c:val>
        </c:ser>
        <c:dLbls/>
        <c:marker val="1"/>
        <c:axId val="108554112"/>
        <c:axId val="108555648"/>
      </c:lineChart>
      <c:lineChart>
        <c:grouping val="standard"/>
        <c:ser>
          <c:idx val="2"/>
          <c:order val="2"/>
          <c:tx>
            <c:strRef>
              <c:f>'4.1.2.3 (A)'!$B$28</c:f>
              <c:strCache>
                <c:ptCount val="1"/>
                <c:pt idx="0">
                  <c:v>CUMPLIMIENTO AÑO VIGENTE</c:v>
                </c:pt>
              </c:strCache>
            </c:strRef>
          </c:tx>
          <c:dLbls>
            <c:dLbl>
              <c:idx val="4"/>
              <c:layout>
                <c:manualLayout>
                  <c:x val="-2.4816694867456288E-2"/>
                  <c:y val="6.9444444444444434E-2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3.835307388606881E-2"/>
                  <c:y val="6.9444444444444503E-2"/>
                </c:manualLayout>
              </c:layout>
              <c:dLblPos val="r"/>
              <c:showVal val="1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MX"/>
              </a:p>
            </c:txPr>
            <c:showVal val="1"/>
          </c:dLbls>
          <c:cat>
            <c:strRef>
              <c:f>'4.1.2.3 (A)'!$C$25:$H$25</c:f>
              <c:strCache>
                <c:ptCount val="6"/>
                <c:pt idx="0">
                  <c:v>FEBRERO</c:v>
                </c:pt>
                <c:pt idx="1">
                  <c:v>ABRIL</c:v>
                </c:pt>
                <c:pt idx="2">
                  <c:v>JUNIO</c:v>
                </c:pt>
                <c:pt idx="3">
                  <c:v>AGOSTO</c:v>
                </c:pt>
                <c:pt idx="4">
                  <c:v>OCTUBRE</c:v>
                </c:pt>
                <c:pt idx="5">
                  <c:v>DICIEMBRE</c:v>
                </c:pt>
              </c:strCache>
            </c:strRef>
          </c:cat>
          <c:val>
            <c:numRef>
              <c:f>'4.1.2.3 (A)'!$C$28:$H$28</c:f>
              <c:numCache>
                <c:formatCode>0%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dLbls/>
        <c:marker val="1"/>
        <c:axId val="108569728"/>
        <c:axId val="108571264"/>
      </c:lineChart>
      <c:catAx>
        <c:axId val="108554112"/>
        <c:scaling>
          <c:orientation val="minMax"/>
        </c:scaling>
        <c:axPos val="b"/>
        <c:numFmt formatCode="General" sourceLinked="1"/>
        <c:tickLblPos val="nextTo"/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MX"/>
          </a:p>
        </c:txPr>
        <c:crossAx val="108555648"/>
        <c:crosses val="autoZero"/>
        <c:auto val="1"/>
        <c:lblAlgn val="ctr"/>
        <c:lblOffset val="100"/>
      </c:catAx>
      <c:valAx>
        <c:axId val="108555648"/>
        <c:scaling>
          <c:orientation val="minMax"/>
        </c:scaling>
        <c:axPos val="l"/>
        <c:majorGridlines/>
        <c:numFmt formatCode="#,##0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MX"/>
          </a:p>
        </c:txPr>
        <c:crossAx val="108554112"/>
        <c:crosses val="autoZero"/>
        <c:crossBetween val="between"/>
      </c:valAx>
      <c:catAx>
        <c:axId val="108569728"/>
        <c:scaling>
          <c:orientation val="minMax"/>
        </c:scaling>
        <c:delete val="1"/>
        <c:axPos val="b"/>
        <c:tickLblPos val="none"/>
        <c:crossAx val="108571264"/>
        <c:crosses val="autoZero"/>
        <c:auto val="1"/>
        <c:lblAlgn val="ctr"/>
        <c:lblOffset val="100"/>
      </c:catAx>
      <c:valAx>
        <c:axId val="108571264"/>
        <c:scaling>
          <c:orientation val="minMax"/>
        </c:scaling>
        <c:axPos val="r"/>
        <c:numFmt formatCode="0%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MX"/>
          </a:p>
        </c:txPr>
        <c:crossAx val="108569728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67190581989892384"/>
          <c:y val="0.28982292706369472"/>
          <c:w val="0.3123769573949981"/>
          <c:h val="0.44469039961554091"/>
        </c:manualLayout>
      </c:layout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MX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MX"/>
    </a:p>
  </c:txPr>
  <c:printSettings>
    <c:headerFooter/>
    <c:pageMargins b="0.75000000000000422" l="0.70000000000000062" r="0.70000000000000062" t="0.75000000000000422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MX"/>
  <c:chart>
    <c:plotArea>
      <c:layout>
        <c:manualLayout>
          <c:layoutTarget val="inner"/>
          <c:xMode val="edge"/>
          <c:yMode val="edge"/>
          <c:x val="0.1049723756906077"/>
          <c:y val="3.1746031746031744E-2"/>
          <c:w val="0.45488029465930035"/>
          <c:h val="0.67857142857142883"/>
        </c:manualLayout>
      </c:layout>
      <c:barChart>
        <c:barDir val="col"/>
        <c:grouping val="clustered"/>
        <c:ser>
          <c:idx val="0"/>
          <c:order val="0"/>
          <c:tx>
            <c:strRef>
              <c:f>'4.1.2.3 (B)'!$B$26</c:f>
              <c:strCache>
                <c:ptCount val="1"/>
                <c:pt idx="0">
                  <c:v>N° I.E FORTALECIDAS</c:v>
                </c:pt>
              </c:strCache>
            </c:strRef>
          </c:tx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MX"/>
              </a:p>
            </c:txPr>
            <c:showVal val="1"/>
          </c:dLbls>
          <c:cat>
            <c:strRef>
              <c:f>'4.1.2.3 (B)'!$C$25:$H$25</c:f>
              <c:strCache>
                <c:ptCount val="6"/>
                <c:pt idx="0">
                  <c:v>FEBRERO</c:v>
                </c:pt>
                <c:pt idx="1">
                  <c:v>ABRIL</c:v>
                </c:pt>
                <c:pt idx="2">
                  <c:v>JUNIO</c:v>
                </c:pt>
                <c:pt idx="3">
                  <c:v>AGOSTO</c:v>
                </c:pt>
                <c:pt idx="4">
                  <c:v>OCTUBRE</c:v>
                </c:pt>
                <c:pt idx="5">
                  <c:v>DICIEMBRE</c:v>
                </c:pt>
              </c:strCache>
            </c:strRef>
          </c:cat>
          <c:val>
            <c:numRef>
              <c:f>'4.1.2.3 (B)'!$C$26:$H$26</c:f>
              <c:numCache>
                <c:formatCode>#,##0</c:formatCode>
                <c:ptCount val="6"/>
              </c:numCache>
            </c:numRef>
          </c:val>
        </c:ser>
        <c:dLbls/>
        <c:axId val="108690432"/>
        <c:axId val="108700416"/>
      </c:barChart>
      <c:lineChart>
        <c:grouping val="standard"/>
        <c:ser>
          <c:idx val="1"/>
          <c:order val="1"/>
          <c:tx>
            <c:strRef>
              <c:f>'4.1.2.3 (B)'!$B$27</c:f>
              <c:strCache>
                <c:ptCount val="1"/>
                <c:pt idx="0">
                  <c:v>No I.E ESPERADAS</c:v>
                </c:pt>
              </c:strCache>
            </c:strRef>
          </c:tx>
          <c:marker>
            <c:symbol val="none"/>
          </c:marker>
          <c:cat>
            <c:strRef>
              <c:f>'4.1.2.3 (B)'!$C$25:$H$25</c:f>
              <c:strCache>
                <c:ptCount val="6"/>
                <c:pt idx="0">
                  <c:v>FEBRERO</c:v>
                </c:pt>
                <c:pt idx="1">
                  <c:v>ABRIL</c:v>
                </c:pt>
                <c:pt idx="2">
                  <c:v>JUNIO</c:v>
                </c:pt>
                <c:pt idx="3">
                  <c:v>AGOSTO</c:v>
                </c:pt>
                <c:pt idx="4">
                  <c:v>OCTUBRE</c:v>
                </c:pt>
                <c:pt idx="5">
                  <c:v>DICIEMBRE</c:v>
                </c:pt>
              </c:strCache>
            </c:strRef>
          </c:cat>
          <c:val>
            <c:numRef>
              <c:f>'4.1.2.3 (B)'!$C$27:$H$27</c:f>
              <c:numCache>
                <c:formatCode>0</c:formatCode>
                <c:ptCount val="6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</c:numCache>
            </c:numRef>
          </c:val>
        </c:ser>
        <c:dLbls/>
        <c:marker val="1"/>
        <c:axId val="108690432"/>
        <c:axId val="108700416"/>
      </c:lineChart>
      <c:lineChart>
        <c:grouping val="standard"/>
        <c:ser>
          <c:idx val="2"/>
          <c:order val="2"/>
          <c:tx>
            <c:strRef>
              <c:f>'4.1.2.3 (B)'!$B$28</c:f>
              <c:strCache>
                <c:ptCount val="1"/>
                <c:pt idx="0">
                  <c:v>CUMPLIMIENTO AÑO VIGENTE</c:v>
                </c:pt>
              </c:strCache>
            </c:strRef>
          </c:tx>
          <c:dLbls>
            <c:dLbl>
              <c:idx val="4"/>
              <c:layout>
                <c:manualLayout>
                  <c:x val="-2.4816694867456288E-2"/>
                  <c:y val="6.9444444444444434E-2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3.835307388606881E-2"/>
                  <c:y val="6.9444444444444503E-2"/>
                </c:manualLayout>
              </c:layout>
              <c:dLblPos val="r"/>
              <c:showVal val="1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MX"/>
              </a:p>
            </c:txPr>
            <c:showVal val="1"/>
          </c:dLbls>
          <c:cat>
            <c:strRef>
              <c:f>'4.1.2.3 (B)'!$C$25:$H$25</c:f>
              <c:strCache>
                <c:ptCount val="6"/>
                <c:pt idx="0">
                  <c:v>FEBRERO</c:v>
                </c:pt>
                <c:pt idx="1">
                  <c:v>ABRIL</c:v>
                </c:pt>
                <c:pt idx="2">
                  <c:v>JUNIO</c:v>
                </c:pt>
                <c:pt idx="3">
                  <c:v>AGOSTO</c:v>
                </c:pt>
                <c:pt idx="4">
                  <c:v>OCTUBRE</c:v>
                </c:pt>
                <c:pt idx="5">
                  <c:v>DICIEMBRE</c:v>
                </c:pt>
              </c:strCache>
            </c:strRef>
          </c:cat>
          <c:val>
            <c:numRef>
              <c:f>'4.1.2.3 (B)'!$C$28:$H$28</c:f>
              <c:numCache>
                <c:formatCode>0%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dLbls/>
        <c:marker val="1"/>
        <c:axId val="108701952"/>
        <c:axId val="108707840"/>
      </c:lineChart>
      <c:catAx>
        <c:axId val="108690432"/>
        <c:scaling>
          <c:orientation val="minMax"/>
        </c:scaling>
        <c:axPos val="b"/>
        <c:numFmt formatCode="General" sourceLinked="1"/>
        <c:tickLblPos val="nextTo"/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MX"/>
          </a:p>
        </c:txPr>
        <c:crossAx val="108700416"/>
        <c:crosses val="autoZero"/>
        <c:auto val="1"/>
        <c:lblAlgn val="ctr"/>
        <c:lblOffset val="100"/>
      </c:catAx>
      <c:valAx>
        <c:axId val="108700416"/>
        <c:scaling>
          <c:orientation val="minMax"/>
        </c:scaling>
        <c:axPos val="l"/>
        <c:majorGridlines/>
        <c:numFmt formatCode="#,##0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MX"/>
          </a:p>
        </c:txPr>
        <c:crossAx val="108690432"/>
        <c:crosses val="autoZero"/>
        <c:crossBetween val="between"/>
      </c:valAx>
      <c:catAx>
        <c:axId val="108701952"/>
        <c:scaling>
          <c:orientation val="minMax"/>
        </c:scaling>
        <c:delete val="1"/>
        <c:axPos val="b"/>
        <c:tickLblPos val="none"/>
        <c:crossAx val="108707840"/>
        <c:crosses val="autoZero"/>
        <c:auto val="1"/>
        <c:lblAlgn val="ctr"/>
        <c:lblOffset val="100"/>
      </c:catAx>
      <c:valAx>
        <c:axId val="108707840"/>
        <c:scaling>
          <c:orientation val="minMax"/>
        </c:scaling>
        <c:axPos val="r"/>
        <c:numFmt formatCode="0%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MX"/>
          </a:p>
        </c:txPr>
        <c:crossAx val="108701952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67190576316082073"/>
          <c:y val="0.28982293879931692"/>
          <c:w val="0.31237714070271577"/>
          <c:h val="0.44469024705245142"/>
        </c:manualLayout>
      </c:layout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MX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MX"/>
    </a:p>
  </c:txPr>
  <c:printSettings>
    <c:headerFooter/>
    <c:pageMargins b="0.75000000000000444" l="0.70000000000000062" r="0.70000000000000062" t="0.75000000000000444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MX"/>
  <c:chart>
    <c:plotArea>
      <c:layout>
        <c:manualLayout>
          <c:layoutTarget val="inner"/>
          <c:xMode val="edge"/>
          <c:yMode val="edge"/>
          <c:x val="0.13194444444444456"/>
          <c:y val="2.5830258302583033E-2"/>
          <c:w val="0.40740740740740738"/>
          <c:h val="0.70479704797047993"/>
        </c:manualLayout>
      </c:layout>
      <c:barChart>
        <c:barDir val="col"/>
        <c:grouping val="clustered"/>
        <c:ser>
          <c:idx val="0"/>
          <c:order val="0"/>
          <c:tx>
            <c:strRef>
              <c:f>'4.1.2.3 (C)'!$B$26</c:f>
              <c:strCache>
                <c:ptCount val="1"/>
                <c:pt idx="0">
                  <c:v>N° I.E FORTALECIDAS</c:v>
                </c:pt>
              </c:strCache>
            </c:strRef>
          </c:tx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MX"/>
              </a:p>
            </c:txPr>
            <c:showVal val="1"/>
          </c:dLbls>
          <c:cat>
            <c:strRef>
              <c:f>'4.1.2.3 (C)'!$C$25:$H$25</c:f>
              <c:strCache>
                <c:ptCount val="6"/>
                <c:pt idx="0">
                  <c:v>FEBRERO</c:v>
                </c:pt>
                <c:pt idx="1">
                  <c:v>ABRIL</c:v>
                </c:pt>
                <c:pt idx="2">
                  <c:v>JUNIO</c:v>
                </c:pt>
                <c:pt idx="3">
                  <c:v>AGOSTO</c:v>
                </c:pt>
                <c:pt idx="4">
                  <c:v>OCTUBRE</c:v>
                </c:pt>
                <c:pt idx="5">
                  <c:v>DICIEMBRE</c:v>
                </c:pt>
              </c:strCache>
            </c:strRef>
          </c:cat>
          <c:val>
            <c:numRef>
              <c:f>'4.1.2.3 (C)'!$C$26:$H$26</c:f>
              <c:numCache>
                <c:formatCode>#,##0</c:formatCode>
                <c:ptCount val="6"/>
              </c:numCache>
            </c:numRef>
          </c:val>
        </c:ser>
        <c:dLbls/>
        <c:axId val="107970944"/>
        <c:axId val="107972480"/>
      </c:barChart>
      <c:lineChart>
        <c:grouping val="standard"/>
        <c:ser>
          <c:idx val="1"/>
          <c:order val="1"/>
          <c:tx>
            <c:strRef>
              <c:f>'4.1.2.3 (C)'!$B$27</c:f>
              <c:strCache>
                <c:ptCount val="1"/>
                <c:pt idx="0">
                  <c:v>No I.E ESPERADAS</c:v>
                </c:pt>
              </c:strCache>
            </c:strRef>
          </c:tx>
          <c:marker>
            <c:symbol val="none"/>
          </c:marker>
          <c:cat>
            <c:strRef>
              <c:f>'4.1.2.3 (C)'!$C$25:$H$25</c:f>
              <c:strCache>
                <c:ptCount val="6"/>
                <c:pt idx="0">
                  <c:v>FEBRERO</c:v>
                </c:pt>
                <c:pt idx="1">
                  <c:v>ABRIL</c:v>
                </c:pt>
                <c:pt idx="2">
                  <c:v>JUNIO</c:v>
                </c:pt>
                <c:pt idx="3">
                  <c:v>AGOSTO</c:v>
                </c:pt>
                <c:pt idx="4">
                  <c:v>OCTUBRE</c:v>
                </c:pt>
                <c:pt idx="5">
                  <c:v>DICIEMBRE</c:v>
                </c:pt>
              </c:strCache>
            </c:strRef>
          </c:cat>
          <c:val>
            <c:numRef>
              <c:f>'4.1.2.3 (C)'!$C$27:$H$27</c:f>
              <c:numCache>
                <c:formatCode>0</c:formatCode>
                <c:ptCount val="6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</c:numCache>
            </c:numRef>
          </c:val>
        </c:ser>
        <c:dLbls/>
        <c:marker val="1"/>
        <c:axId val="107970944"/>
        <c:axId val="107972480"/>
      </c:lineChart>
      <c:lineChart>
        <c:grouping val="standard"/>
        <c:ser>
          <c:idx val="2"/>
          <c:order val="2"/>
          <c:tx>
            <c:strRef>
              <c:f>'4.1.2.3 (C)'!$B$28</c:f>
              <c:strCache>
                <c:ptCount val="1"/>
                <c:pt idx="0">
                  <c:v>CUMPLIMIENTO AÑO VIGENTE</c:v>
                </c:pt>
              </c:strCache>
            </c:strRef>
          </c:tx>
          <c:dLbls>
            <c:dLbl>
              <c:idx val="4"/>
              <c:layout>
                <c:manualLayout>
                  <c:x val="-2.4816694867456288E-2"/>
                  <c:y val="6.9444444444444434E-2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3.835307388606881E-2"/>
                  <c:y val="6.9444444444444503E-2"/>
                </c:manualLayout>
              </c:layout>
              <c:dLblPos val="r"/>
              <c:showVal val="1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MX"/>
              </a:p>
            </c:txPr>
            <c:showVal val="1"/>
          </c:dLbls>
          <c:cat>
            <c:strRef>
              <c:f>'4.1.2.3 (C)'!$C$25:$H$25</c:f>
              <c:strCache>
                <c:ptCount val="6"/>
                <c:pt idx="0">
                  <c:v>FEBRERO</c:v>
                </c:pt>
                <c:pt idx="1">
                  <c:v>ABRIL</c:v>
                </c:pt>
                <c:pt idx="2">
                  <c:v>JUNIO</c:v>
                </c:pt>
                <c:pt idx="3">
                  <c:v>AGOSTO</c:v>
                </c:pt>
                <c:pt idx="4">
                  <c:v>OCTUBRE</c:v>
                </c:pt>
                <c:pt idx="5">
                  <c:v>DICIEMBRE</c:v>
                </c:pt>
              </c:strCache>
            </c:strRef>
          </c:cat>
          <c:val>
            <c:numRef>
              <c:f>'4.1.2.3 (C)'!$C$28:$H$28</c:f>
              <c:numCache>
                <c:formatCode>0%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dLbls/>
        <c:marker val="1"/>
        <c:axId val="107974016"/>
        <c:axId val="107984000"/>
      </c:lineChart>
      <c:catAx>
        <c:axId val="107970944"/>
        <c:scaling>
          <c:orientation val="minMax"/>
        </c:scaling>
        <c:axPos val="b"/>
        <c:numFmt formatCode="General" sourceLinked="1"/>
        <c:tickLblPos val="nextTo"/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MX"/>
          </a:p>
        </c:txPr>
        <c:crossAx val="107972480"/>
        <c:crosses val="autoZero"/>
        <c:auto val="1"/>
        <c:lblAlgn val="ctr"/>
        <c:lblOffset val="100"/>
      </c:catAx>
      <c:valAx>
        <c:axId val="107972480"/>
        <c:scaling>
          <c:orientation val="minMax"/>
        </c:scaling>
        <c:axPos val="l"/>
        <c:majorGridlines/>
        <c:numFmt formatCode="#,##0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MX"/>
          </a:p>
        </c:txPr>
        <c:crossAx val="107970944"/>
        <c:crosses val="autoZero"/>
        <c:crossBetween val="between"/>
      </c:valAx>
      <c:catAx>
        <c:axId val="107974016"/>
        <c:scaling>
          <c:orientation val="minMax"/>
        </c:scaling>
        <c:delete val="1"/>
        <c:axPos val="b"/>
        <c:tickLblPos val="none"/>
        <c:crossAx val="107984000"/>
        <c:crosses val="autoZero"/>
        <c:auto val="1"/>
        <c:lblAlgn val="ctr"/>
        <c:lblOffset val="100"/>
      </c:catAx>
      <c:valAx>
        <c:axId val="107984000"/>
        <c:scaling>
          <c:orientation val="minMax"/>
        </c:scaling>
        <c:axPos val="r"/>
        <c:numFmt formatCode="0%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MX"/>
          </a:p>
        </c:txPr>
        <c:crossAx val="107974016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67190580344123685"/>
          <c:y val="0.28982305256123425"/>
          <c:w val="0.31237702926023114"/>
          <c:h val="0.44469031776931928"/>
        </c:manualLayout>
      </c:layout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MX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MX"/>
    </a:p>
  </c:txPr>
  <c:printSettings>
    <c:headerFooter/>
    <c:pageMargins b="0.75000000000000466" l="0.70000000000000062" r="0.70000000000000062" t="0.75000000000000466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MX"/>
  <c:chart>
    <c:plotArea>
      <c:layout>
        <c:manualLayout>
          <c:layoutTarget val="inner"/>
          <c:xMode val="edge"/>
          <c:yMode val="edge"/>
          <c:x val="0.1049723756906077"/>
          <c:y val="3.1746031746031744E-2"/>
          <c:w val="0.45488029465930035"/>
          <c:h val="0.67857142857142883"/>
        </c:manualLayout>
      </c:layout>
      <c:barChart>
        <c:barDir val="col"/>
        <c:grouping val="clustered"/>
        <c:ser>
          <c:idx val="0"/>
          <c:order val="0"/>
          <c:tx>
            <c:strRef>
              <c:f>'4.1.2.3 (D)'!$B$26</c:f>
              <c:strCache>
                <c:ptCount val="1"/>
                <c:pt idx="0">
                  <c:v>N° I.E FORTALECIDAS</c:v>
                </c:pt>
              </c:strCache>
            </c:strRef>
          </c:tx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MX"/>
              </a:p>
            </c:txPr>
            <c:showVal val="1"/>
          </c:dLbls>
          <c:cat>
            <c:strRef>
              <c:f>'4.1.2.3 (D)'!$C$25:$H$25</c:f>
              <c:strCache>
                <c:ptCount val="6"/>
                <c:pt idx="0">
                  <c:v>FEBRERO</c:v>
                </c:pt>
                <c:pt idx="1">
                  <c:v>ABRIL</c:v>
                </c:pt>
                <c:pt idx="2">
                  <c:v>JUNIO</c:v>
                </c:pt>
                <c:pt idx="3">
                  <c:v>AGOSTO</c:v>
                </c:pt>
                <c:pt idx="4">
                  <c:v>OCTUBRE</c:v>
                </c:pt>
                <c:pt idx="5">
                  <c:v>DICIEMBRE</c:v>
                </c:pt>
              </c:strCache>
            </c:strRef>
          </c:cat>
          <c:val>
            <c:numRef>
              <c:f>'4.1.2.3 (D)'!$C$26:$H$26</c:f>
              <c:numCache>
                <c:formatCode>#,##0</c:formatCode>
                <c:ptCount val="6"/>
              </c:numCache>
            </c:numRef>
          </c:val>
        </c:ser>
        <c:dLbls/>
        <c:axId val="108951040"/>
        <c:axId val="108952576"/>
      </c:barChart>
      <c:lineChart>
        <c:grouping val="standard"/>
        <c:ser>
          <c:idx val="1"/>
          <c:order val="1"/>
          <c:tx>
            <c:strRef>
              <c:f>'4.1.2.3 (D)'!$B$27</c:f>
              <c:strCache>
                <c:ptCount val="1"/>
                <c:pt idx="0">
                  <c:v>No I.E ESPERADAS</c:v>
                </c:pt>
              </c:strCache>
            </c:strRef>
          </c:tx>
          <c:marker>
            <c:symbol val="none"/>
          </c:marker>
          <c:cat>
            <c:strRef>
              <c:f>'4.1.2.3 (D)'!$C$25:$H$25</c:f>
              <c:strCache>
                <c:ptCount val="6"/>
                <c:pt idx="0">
                  <c:v>FEBRERO</c:v>
                </c:pt>
                <c:pt idx="1">
                  <c:v>ABRIL</c:v>
                </c:pt>
                <c:pt idx="2">
                  <c:v>JUNIO</c:v>
                </c:pt>
                <c:pt idx="3">
                  <c:v>AGOSTO</c:v>
                </c:pt>
                <c:pt idx="4">
                  <c:v>OCTUBRE</c:v>
                </c:pt>
                <c:pt idx="5">
                  <c:v>DICIEMBRE</c:v>
                </c:pt>
              </c:strCache>
            </c:strRef>
          </c:cat>
          <c:val>
            <c:numRef>
              <c:f>'4.1.2.3 (D)'!$C$27:$H$27</c:f>
              <c:numCache>
                <c:formatCode>0</c:formatCode>
                <c:ptCount val="6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</c:numCache>
            </c:numRef>
          </c:val>
        </c:ser>
        <c:dLbls/>
        <c:marker val="1"/>
        <c:axId val="108951040"/>
        <c:axId val="108952576"/>
      </c:lineChart>
      <c:lineChart>
        <c:grouping val="standard"/>
        <c:ser>
          <c:idx val="2"/>
          <c:order val="2"/>
          <c:tx>
            <c:strRef>
              <c:f>'4.1.2.3 (D)'!$B$28</c:f>
              <c:strCache>
                <c:ptCount val="1"/>
                <c:pt idx="0">
                  <c:v>CUMPLIMIENTO AÑO VIGENTE</c:v>
                </c:pt>
              </c:strCache>
            </c:strRef>
          </c:tx>
          <c:dLbls>
            <c:dLbl>
              <c:idx val="4"/>
              <c:layout>
                <c:manualLayout>
                  <c:x val="-2.4816694867456288E-2"/>
                  <c:y val="6.9444444444444434E-2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3.835307388606881E-2"/>
                  <c:y val="6.9444444444444503E-2"/>
                </c:manualLayout>
              </c:layout>
              <c:dLblPos val="r"/>
              <c:showVal val="1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MX"/>
              </a:p>
            </c:txPr>
            <c:showVal val="1"/>
          </c:dLbls>
          <c:cat>
            <c:strRef>
              <c:f>'4.1.2.3 (D)'!$C$25:$H$25</c:f>
              <c:strCache>
                <c:ptCount val="6"/>
                <c:pt idx="0">
                  <c:v>FEBRERO</c:v>
                </c:pt>
                <c:pt idx="1">
                  <c:v>ABRIL</c:v>
                </c:pt>
                <c:pt idx="2">
                  <c:v>JUNIO</c:v>
                </c:pt>
                <c:pt idx="3">
                  <c:v>AGOSTO</c:v>
                </c:pt>
                <c:pt idx="4">
                  <c:v>OCTUBRE</c:v>
                </c:pt>
                <c:pt idx="5">
                  <c:v>DICIEMBRE</c:v>
                </c:pt>
              </c:strCache>
            </c:strRef>
          </c:cat>
          <c:val>
            <c:numRef>
              <c:f>'4.1.2.3 (D)'!$C$28:$H$28</c:f>
              <c:numCache>
                <c:formatCode>0%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dLbls/>
        <c:marker val="1"/>
        <c:axId val="108958464"/>
        <c:axId val="108960000"/>
      </c:lineChart>
      <c:catAx>
        <c:axId val="108951040"/>
        <c:scaling>
          <c:orientation val="minMax"/>
        </c:scaling>
        <c:axPos val="b"/>
        <c:numFmt formatCode="General" sourceLinked="1"/>
        <c:tickLblPos val="nextTo"/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MX"/>
          </a:p>
        </c:txPr>
        <c:crossAx val="108952576"/>
        <c:crosses val="autoZero"/>
        <c:auto val="1"/>
        <c:lblAlgn val="ctr"/>
        <c:lblOffset val="100"/>
      </c:catAx>
      <c:valAx>
        <c:axId val="108952576"/>
        <c:scaling>
          <c:orientation val="minMax"/>
        </c:scaling>
        <c:axPos val="l"/>
        <c:majorGridlines/>
        <c:numFmt formatCode="#,##0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MX"/>
          </a:p>
        </c:txPr>
        <c:crossAx val="108951040"/>
        <c:crosses val="autoZero"/>
        <c:crossBetween val="between"/>
      </c:valAx>
      <c:catAx>
        <c:axId val="108958464"/>
        <c:scaling>
          <c:orientation val="minMax"/>
        </c:scaling>
        <c:delete val="1"/>
        <c:axPos val="b"/>
        <c:tickLblPos val="none"/>
        <c:crossAx val="108960000"/>
        <c:crosses val="autoZero"/>
        <c:auto val="1"/>
        <c:lblAlgn val="ctr"/>
        <c:lblOffset val="100"/>
      </c:catAx>
      <c:valAx>
        <c:axId val="108960000"/>
        <c:scaling>
          <c:orientation val="minMax"/>
        </c:scaling>
        <c:axPos val="r"/>
        <c:numFmt formatCode="0%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MX"/>
          </a:p>
        </c:txPr>
        <c:crossAx val="108958464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67190576316082073"/>
          <c:y val="0.28982293879931692"/>
          <c:w val="0.31237714070271577"/>
          <c:h val="0.44469024705245142"/>
        </c:manualLayout>
      </c:layout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MX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MX"/>
    </a:p>
  </c:txPr>
  <c:printSettings>
    <c:headerFooter/>
    <c:pageMargins b="0.75000000000000488" l="0.70000000000000062" r="0.70000000000000062" t="0.75000000000000488" header="0.30000000000000032" footer="0.3000000000000003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MX"/>
  <c:chart>
    <c:plotArea>
      <c:layout>
        <c:manualLayout>
          <c:layoutTarget val="inner"/>
          <c:xMode val="edge"/>
          <c:yMode val="edge"/>
          <c:x val="0.10313075506445672"/>
          <c:y val="3.1746031746031744E-2"/>
          <c:w val="0.45672191528545136"/>
          <c:h val="0.67857142857142883"/>
        </c:manualLayout>
      </c:layout>
      <c:barChart>
        <c:barDir val="col"/>
        <c:grouping val="clustered"/>
        <c:ser>
          <c:idx val="0"/>
          <c:order val="0"/>
          <c:tx>
            <c:strRef>
              <c:f>'4.1.2.3 (F)'!$B$26</c:f>
              <c:strCache>
                <c:ptCount val="1"/>
                <c:pt idx="0">
                  <c:v>N° I.E FORTALECIDAS</c:v>
                </c:pt>
              </c:strCache>
            </c:strRef>
          </c:tx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MX"/>
              </a:p>
            </c:txPr>
            <c:showVal val="1"/>
          </c:dLbls>
          <c:cat>
            <c:strRef>
              <c:f>'4.1.2.3 (F)'!$C$25:$H$25</c:f>
              <c:strCache>
                <c:ptCount val="6"/>
                <c:pt idx="0">
                  <c:v>FEBRERO</c:v>
                </c:pt>
                <c:pt idx="1">
                  <c:v>ABRIL</c:v>
                </c:pt>
                <c:pt idx="2">
                  <c:v>JUNIO</c:v>
                </c:pt>
                <c:pt idx="3">
                  <c:v>AGOSTO</c:v>
                </c:pt>
                <c:pt idx="4">
                  <c:v>OCTUBRE</c:v>
                </c:pt>
                <c:pt idx="5">
                  <c:v>DICIEMBRE</c:v>
                </c:pt>
              </c:strCache>
            </c:strRef>
          </c:cat>
          <c:val>
            <c:numRef>
              <c:f>'4.1.2.3 (F)'!$C$26:$H$26</c:f>
              <c:numCache>
                <c:formatCode>#,##0</c:formatCode>
                <c:ptCount val="6"/>
              </c:numCache>
            </c:numRef>
          </c:val>
        </c:ser>
        <c:dLbls/>
        <c:axId val="107895808"/>
        <c:axId val="107905792"/>
      </c:barChart>
      <c:lineChart>
        <c:grouping val="standard"/>
        <c:ser>
          <c:idx val="1"/>
          <c:order val="1"/>
          <c:tx>
            <c:strRef>
              <c:f>'4.1.2.3 (F)'!$B$27</c:f>
              <c:strCache>
                <c:ptCount val="1"/>
                <c:pt idx="0">
                  <c:v>No I.E ESPERADAS</c:v>
                </c:pt>
              </c:strCache>
            </c:strRef>
          </c:tx>
          <c:marker>
            <c:symbol val="none"/>
          </c:marker>
          <c:cat>
            <c:strRef>
              <c:f>'4.1.2.3 (F)'!$C$25:$H$25</c:f>
              <c:strCache>
                <c:ptCount val="6"/>
                <c:pt idx="0">
                  <c:v>FEBRERO</c:v>
                </c:pt>
                <c:pt idx="1">
                  <c:v>ABRIL</c:v>
                </c:pt>
                <c:pt idx="2">
                  <c:v>JUNIO</c:v>
                </c:pt>
                <c:pt idx="3">
                  <c:v>AGOSTO</c:v>
                </c:pt>
                <c:pt idx="4">
                  <c:v>OCTUBRE</c:v>
                </c:pt>
                <c:pt idx="5">
                  <c:v>DICIEMBRE</c:v>
                </c:pt>
              </c:strCache>
            </c:strRef>
          </c:cat>
          <c:val>
            <c:numRef>
              <c:f>'4.1.2.3 (F)'!$C$27:$H$27</c:f>
              <c:numCache>
                <c:formatCode>0</c:formatCode>
                <c:ptCount val="6"/>
                <c:pt idx="0">
                  <c:v>15</c:v>
                </c:pt>
                <c:pt idx="1">
                  <c:v>15</c:v>
                </c:pt>
                <c:pt idx="2">
                  <c:v>15</c:v>
                </c:pt>
                <c:pt idx="3">
                  <c:v>15</c:v>
                </c:pt>
                <c:pt idx="4">
                  <c:v>15</c:v>
                </c:pt>
                <c:pt idx="5">
                  <c:v>15</c:v>
                </c:pt>
              </c:numCache>
            </c:numRef>
          </c:val>
        </c:ser>
        <c:dLbls/>
        <c:marker val="1"/>
        <c:axId val="107895808"/>
        <c:axId val="107905792"/>
      </c:lineChart>
      <c:lineChart>
        <c:grouping val="standard"/>
        <c:ser>
          <c:idx val="2"/>
          <c:order val="2"/>
          <c:tx>
            <c:strRef>
              <c:f>'4.1.2.3 (F)'!$B$28</c:f>
              <c:strCache>
                <c:ptCount val="1"/>
                <c:pt idx="0">
                  <c:v>CUMPLIMIENTO AÑO VIGENTE</c:v>
                </c:pt>
              </c:strCache>
            </c:strRef>
          </c:tx>
          <c:dLbls>
            <c:dLbl>
              <c:idx val="4"/>
              <c:layout>
                <c:manualLayout>
                  <c:x val="-2.4816694867456288E-2"/>
                  <c:y val="6.9444444444444434E-2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3.835307388606881E-2"/>
                  <c:y val="6.9444444444444503E-2"/>
                </c:manualLayout>
              </c:layout>
              <c:dLblPos val="r"/>
              <c:showVal val="1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MX"/>
              </a:p>
            </c:txPr>
            <c:showVal val="1"/>
          </c:dLbls>
          <c:cat>
            <c:strRef>
              <c:f>'4.1.2.3 (F)'!$C$25:$H$25</c:f>
              <c:strCache>
                <c:ptCount val="6"/>
                <c:pt idx="0">
                  <c:v>FEBRERO</c:v>
                </c:pt>
                <c:pt idx="1">
                  <c:v>ABRIL</c:v>
                </c:pt>
                <c:pt idx="2">
                  <c:v>JUNIO</c:v>
                </c:pt>
                <c:pt idx="3">
                  <c:v>AGOSTO</c:v>
                </c:pt>
                <c:pt idx="4">
                  <c:v>OCTUBRE</c:v>
                </c:pt>
                <c:pt idx="5">
                  <c:v>DICIEMBRE</c:v>
                </c:pt>
              </c:strCache>
            </c:strRef>
          </c:cat>
          <c:val>
            <c:numRef>
              <c:f>'4.1.2.3 (F)'!$C$28:$H$28</c:f>
              <c:numCache>
                <c:formatCode>0%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dLbls/>
        <c:marker val="1"/>
        <c:axId val="107907328"/>
        <c:axId val="107925504"/>
      </c:lineChart>
      <c:catAx>
        <c:axId val="107895808"/>
        <c:scaling>
          <c:orientation val="minMax"/>
        </c:scaling>
        <c:axPos val="b"/>
        <c:numFmt formatCode="General" sourceLinked="1"/>
        <c:tickLblPos val="nextTo"/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MX"/>
          </a:p>
        </c:txPr>
        <c:crossAx val="107905792"/>
        <c:crosses val="autoZero"/>
        <c:auto val="1"/>
        <c:lblAlgn val="ctr"/>
        <c:lblOffset val="100"/>
      </c:catAx>
      <c:valAx>
        <c:axId val="107905792"/>
        <c:scaling>
          <c:orientation val="minMax"/>
        </c:scaling>
        <c:axPos val="l"/>
        <c:majorGridlines/>
        <c:numFmt formatCode="#,##0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MX"/>
          </a:p>
        </c:txPr>
        <c:crossAx val="107895808"/>
        <c:crosses val="autoZero"/>
        <c:crossBetween val="between"/>
      </c:valAx>
      <c:catAx>
        <c:axId val="107907328"/>
        <c:scaling>
          <c:orientation val="minMax"/>
        </c:scaling>
        <c:delete val="1"/>
        <c:axPos val="b"/>
        <c:tickLblPos val="none"/>
        <c:crossAx val="107925504"/>
        <c:crosses val="autoZero"/>
        <c:auto val="1"/>
        <c:lblAlgn val="ctr"/>
        <c:lblOffset val="100"/>
      </c:catAx>
      <c:valAx>
        <c:axId val="107925504"/>
        <c:scaling>
          <c:orientation val="minMax"/>
        </c:scaling>
        <c:axPos val="r"/>
        <c:numFmt formatCode="0%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MX"/>
          </a:p>
        </c:txPr>
        <c:crossAx val="107907328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67190576316082073"/>
          <c:y val="0.28982293879931692"/>
          <c:w val="0.31237714070271577"/>
          <c:h val="0.44469024705245142"/>
        </c:manualLayout>
      </c:layout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MX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MX"/>
    </a:p>
  </c:txPr>
  <c:printSettings>
    <c:headerFooter/>
    <c:pageMargins b="0.75000000000000533" l="0.70000000000000062" r="0.70000000000000062" t="0.75000000000000533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MX"/>
  <c:chart>
    <c:plotArea>
      <c:layout>
        <c:manualLayout>
          <c:layoutTarget val="inner"/>
          <c:xMode val="edge"/>
          <c:yMode val="edge"/>
          <c:x val="0.1049723756906077"/>
          <c:y val="3.1746031746031744E-2"/>
          <c:w val="0.45488029465930035"/>
          <c:h val="0.67857142857142883"/>
        </c:manualLayout>
      </c:layout>
      <c:barChart>
        <c:barDir val="col"/>
        <c:grouping val="clustered"/>
        <c:ser>
          <c:idx val="0"/>
          <c:order val="0"/>
          <c:tx>
            <c:strRef>
              <c:f>'4.1.2.3 (E)'!$B$26</c:f>
              <c:strCache>
                <c:ptCount val="1"/>
                <c:pt idx="0">
                  <c:v>N° I.E FORTALECIDAS</c:v>
                </c:pt>
              </c:strCache>
            </c:strRef>
          </c:tx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MX"/>
              </a:p>
            </c:txPr>
            <c:showVal val="1"/>
          </c:dLbls>
          <c:cat>
            <c:strRef>
              <c:f>'4.1.2.3 (E)'!$C$25:$H$25</c:f>
              <c:strCache>
                <c:ptCount val="6"/>
                <c:pt idx="0">
                  <c:v>FEBRERO</c:v>
                </c:pt>
                <c:pt idx="1">
                  <c:v>ABRIL</c:v>
                </c:pt>
                <c:pt idx="2">
                  <c:v>JUNIO</c:v>
                </c:pt>
                <c:pt idx="3">
                  <c:v>AGOSTO</c:v>
                </c:pt>
                <c:pt idx="4">
                  <c:v>OCTUBRE</c:v>
                </c:pt>
                <c:pt idx="5">
                  <c:v>DICIEMBRE</c:v>
                </c:pt>
              </c:strCache>
            </c:strRef>
          </c:cat>
          <c:val>
            <c:numRef>
              <c:f>'4.1.2.3 (E)'!$C$26:$H$26</c:f>
              <c:numCache>
                <c:formatCode>#,##0</c:formatCode>
                <c:ptCount val="6"/>
                <c:pt idx="1">
                  <c:v>1</c:v>
                </c:pt>
              </c:numCache>
            </c:numRef>
          </c:val>
        </c:ser>
        <c:dLbls/>
        <c:axId val="109334912"/>
        <c:axId val="109336448"/>
      </c:barChart>
      <c:lineChart>
        <c:grouping val="standard"/>
        <c:ser>
          <c:idx val="1"/>
          <c:order val="1"/>
          <c:tx>
            <c:strRef>
              <c:f>'4.1.2.3 (E)'!$B$27</c:f>
              <c:strCache>
                <c:ptCount val="1"/>
                <c:pt idx="0">
                  <c:v>No I.E ESPERADAS</c:v>
                </c:pt>
              </c:strCache>
            </c:strRef>
          </c:tx>
          <c:marker>
            <c:symbol val="none"/>
          </c:marker>
          <c:cat>
            <c:strRef>
              <c:f>'4.1.2.3 (E)'!$C$25:$H$25</c:f>
              <c:strCache>
                <c:ptCount val="6"/>
                <c:pt idx="0">
                  <c:v>FEBRERO</c:v>
                </c:pt>
                <c:pt idx="1">
                  <c:v>ABRIL</c:v>
                </c:pt>
                <c:pt idx="2">
                  <c:v>JUNIO</c:v>
                </c:pt>
                <c:pt idx="3">
                  <c:v>AGOSTO</c:v>
                </c:pt>
                <c:pt idx="4">
                  <c:v>OCTUBRE</c:v>
                </c:pt>
                <c:pt idx="5">
                  <c:v>DICIEMBRE</c:v>
                </c:pt>
              </c:strCache>
            </c:strRef>
          </c:cat>
          <c:val>
            <c:numRef>
              <c:f>'4.1.2.3 (E)'!$C$27:$H$27</c:f>
              <c:numCache>
                <c:formatCode>0</c:formatCode>
                <c:ptCount val="6"/>
                <c:pt idx="0">
                  <c:v>5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</c:numCache>
            </c:numRef>
          </c:val>
        </c:ser>
        <c:dLbls/>
        <c:marker val="1"/>
        <c:axId val="109334912"/>
        <c:axId val="109336448"/>
      </c:lineChart>
      <c:lineChart>
        <c:grouping val="standard"/>
        <c:ser>
          <c:idx val="2"/>
          <c:order val="2"/>
          <c:tx>
            <c:strRef>
              <c:f>'4.1.2.3 (E)'!$B$28</c:f>
              <c:strCache>
                <c:ptCount val="1"/>
                <c:pt idx="0">
                  <c:v>CUMPLIMIENTO AÑO VIGENTE</c:v>
                </c:pt>
              </c:strCache>
            </c:strRef>
          </c:tx>
          <c:dLbls>
            <c:dLbl>
              <c:idx val="4"/>
              <c:layout>
                <c:manualLayout>
                  <c:x val="-2.4816694867456288E-2"/>
                  <c:y val="6.9444444444444434E-2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3.835307388606881E-2"/>
                  <c:y val="6.9444444444444503E-2"/>
                </c:manualLayout>
              </c:layout>
              <c:dLblPos val="r"/>
              <c:showVal val="1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MX"/>
              </a:p>
            </c:txPr>
            <c:showVal val="1"/>
          </c:dLbls>
          <c:cat>
            <c:strRef>
              <c:f>'4.1.2.3 (E)'!$C$25:$H$25</c:f>
              <c:strCache>
                <c:ptCount val="6"/>
                <c:pt idx="0">
                  <c:v>FEBRERO</c:v>
                </c:pt>
                <c:pt idx="1">
                  <c:v>ABRIL</c:v>
                </c:pt>
                <c:pt idx="2">
                  <c:v>JUNIO</c:v>
                </c:pt>
                <c:pt idx="3">
                  <c:v>AGOSTO</c:v>
                </c:pt>
                <c:pt idx="4">
                  <c:v>OCTUBRE</c:v>
                </c:pt>
                <c:pt idx="5">
                  <c:v>DICIEMBRE</c:v>
                </c:pt>
              </c:strCache>
            </c:strRef>
          </c:cat>
          <c:val>
            <c:numRef>
              <c:f>'4.1.2.3 (E)'!$C$28:$H$28</c:f>
              <c:numCache>
                <c:formatCode>0%</c:formatCode>
                <c:ptCount val="6"/>
                <c:pt idx="0">
                  <c:v>0</c:v>
                </c:pt>
                <c:pt idx="1">
                  <c:v>0.2</c:v>
                </c:pt>
                <c:pt idx="2">
                  <c:v>0.2</c:v>
                </c:pt>
                <c:pt idx="3">
                  <c:v>0.2</c:v>
                </c:pt>
                <c:pt idx="4">
                  <c:v>0.2</c:v>
                </c:pt>
                <c:pt idx="5">
                  <c:v>0.2</c:v>
                </c:pt>
              </c:numCache>
            </c:numRef>
          </c:val>
        </c:ser>
        <c:dLbls/>
        <c:marker val="1"/>
        <c:axId val="109337984"/>
        <c:axId val="109347968"/>
      </c:lineChart>
      <c:catAx>
        <c:axId val="109334912"/>
        <c:scaling>
          <c:orientation val="minMax"/>
        </c:scaling>
        <c:axPos val="b"/>
        <c:numFmt formatCode="General" sourceLinked="1"/>
        <c:tickLblPos val="nextTo"/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MX"/>
          </a:p>
        </c:txPr>
        <c:crossAx val="109336448"/>
        <c:crosses val="autoZero"/>
        <c:auto val="1"/>
        <c:lblAlgn val="ctr"/>
        <c:lblOffset val="100"/>
      </c:catAx>
      <c:valAx>
        <c:axId val="109336448"/>
        <c:scaling>
          <c:orientation val="minMax"/>
        </c:scaling>
        <c:axPos val="l"/>
        <c:majorGridlines/>
        <c:numFmt formatCode="#,##0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MX"/>
          </a:p>
        </c:txPr>
        <c:crossAx val="109334912"/>
        <c:crosses val="autoZero"/>
        <c:crossBetween val="between"/>
      </c:valAx>
      <c:catAx>
        <c:axId val="109337984"/>
        <c:scaling>
          <c:orientation val="minMax"/>
        </c:scaling>
        <c:delete val="1"/>
        <c:axPos val="b"/>
        <c:tickLblPos val="none"/>
        <c:crossAx val="109347968"/>
        <c:crosses val="autoZero"/>
        <c:auto val="1"/>
        <c:lblAlgn val="ctr"/>
        <c:lblOffset val="100"/>
      </c:catAx>
      <c:valAx>
        <c:axId val="109347968"/>
        <c:scaling>
          <c:orientation val="minMax"/>
        </c:scaling>
        <c:axPos val="r"/>
        <c:numFmt formatCode="0%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MX"/>
          </a:p>
        </c:txPr>
        <c:crossAx val="109337984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67190576316082073"/>
          <c:y val="0.28982293879931692"/>
          <c:w val="0.31237714070271577"/>
          <c:h val="0.44469024705245142"/>
        </c:manualLayout>
      </c:layout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MX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MX"/>
    </a:p>
  </c:txPr>
  <c:printSettings>
    <c:headerFooter/>
    <c:pageMargins b="0.75000000000000511" l="0.70000000000000062" r="0.70000000000000062" t="0.75000000000000511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MX"/>
  <c:chart>
    <c:plotArea>
      <c:layout>
        <c:manualLayout>
          <c:layoutTarget val="inner"/>
          <c:xMode val="edge"/>
          <c:yMode val="edge"/>
          <c:x val="0.1049723756906077"/>
          <c:y val="3.2128514056224897E-2"/>
          <c:w val="0.45488029465930035"/>
          <c:h val="0.67469879518072307"/>
        </c:manualLayout>
      </c:layout>
      <c:barChart>
        <c:barDir val="col"/>
        <c:grouping val="clustered"/>
        <c:ser>
          <c:idx val="0"/>
          <c:order val="0"/>
          <c:tx>
            <c:strRef>
              <c:f>'4.1.2.3 (G)'!$B$26</c:f>
              <c:strCache>
                <c:ptCount val="1"/>
                <c:pt idx="0">
                  <c:v>N° I.E FORTALECIDAS</c:v>
                </c:pt>
              </c:strCache>
            </c:strRef>
          </c:tx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MX"/>
              </a:p>
            </c:txPr>
            <c:showVal val="1"/>
          </c:dLbls>
          <c:cat>
            <c:strRef>
              <c:f>'4.1.2.3 (G)'!$C$25:$H$25</c:f>
              <c:strCache>
                <c:ptCount val="6"/>
                <c:pt idx="0">
                  <c:v>FEBRERO</c:v>
                </c:pt>
                <c:pt idx="1">
                  <c:v>ABRIL</c:v>
                </c:pt>
                <c:pt idx="2">
                  <c:v>JUNIO</c:v>
                </c:pt>
                <c:pt idx="3">
                  <c:v>AGOSTO</c:v>
                </c:pt>
                <c:pt idx="4">
                  <c:v>OCTUBRE</c:v>
                </c:pt>
                <c:pt idx="5">
                  <c:v>DICIEMBRE</c:v>
                </c:pt>
              </c:strCache>
            </c:strRef>
          </c:cat>
          <c:val>
            <c:numRef>
              <c:f>'4.1.2.3 (G)'!$C$26:$H$26</c:f>
              <c:numCache>
                <c:formatCode>#,##0</c:formatCode>
                <c:ptCount val="6"/>
              </c:numCache>
            </c:numRef>
          </c:val>
        </c:ser>
        <c:dLbls/>
        <c:axId val="109536768"/>
        <c:axId val="109538304"/>
      </c:barChart>
      <c:lineChart>
        <c:grouping val="standard"/>
        <c:ser>
          <c:idx val="1"/>
          <c:order val="1"/>
          <c:tx>
            <c:strRef>
              <c:f>'4.1.2.3 (G)'!$B$27</c:f>
              <c:strCache>
                <c:ptCount val="1"/>
                <c:pt idx="0">
                  <c:v>No I.E ESPERADAS</c:v>
                </c:pt>
              </c:strCache>
            </c:strRef>
          </c:tx>
          <c:marker>
            <c:symbol val="none"/>
          </c:marker>
          <c:cat>
            <c:strRef>
              <c:f>'4.1.2.3 (G)'!$C$25:$H$25</c:f>
              <c:strCache>
                <c:ptCount val="6"/>
                <c:pt idx="0">
                  <c:v>FEBRERO</c:v>
                </c:pt>
                <c:pt idx="1">
                  <c:v>ABRIL</c:v>
                </c:pt>
                <c:pt idx="2">
                  <c:v>JUNIO</c:v>
                </c:pt>
                <c:pt idx="3">
                  <c:v>AGOSTO</c:v>
                </c:pt>
                <c:pt idx="4">
                  <c:v>OCTUBRE</c:v>
                </c:pt>
                <c:pt idx="5">
                  <c:v>DICIEMBRE</c:v>
                </c:pt>
              </c:strCache>
            </c:strRef>
          </c:cat>
          <c:val>
            <c:numRef>
              <c:f>'4.1.2.3 (G)'!$C$27:$H$27</c:f>
              <c:numCache>
                <c:formatCode>0</c:formatCode>
                <c:ptCount val="6"/>
                <c:pt idx="0">
                  <c:v>120</c:v>
                </c:pt>
                <c:pt idx="1">
                  <c:v>120</c:v>
                </c:pt>
                <c:pt idx="2">
                  <c:v>120</c:v>
                </c:pt>
                <c:pt idx="3">
                  <c:v>120</c:v>
                </c:pt>
                <c:pt idx="4">
                  <c:v>120</c:v>
                </c:pt>
                <c:pt idx="5">
                  <c:v>120</c:v>
                </c:pt>
              </c:numCache>
            </c:numRef>
          </c:val>
        </c:ser>
        <c:dLbls/>
        <c:marker val="1"/>
        <c:axId val="109536768"/>
        <c:axId val="109538304"/>
      </c:lineChart>
      <c:lineChart>
        <c:grouping val="standard"/>
        <c:ser>
          <c:idx val="2"/>
          <c:order val="2"/>
          <c:tx>
            <c:strRef>
              <c:f>'4.1.2.3 (G)'!$B$28</c:f>
              <c:strCache>
                <c:ptCount val="1"/>
                <c:pt idx="0">
                  <c:v>CUMPLIMIENTO AÑO VIGENTE</c:v>
                </c:pt>
              </c:strCache>
            </c:strRef>
          </c:tx>
          <c:dLbls>
            <c:dLbl>
              <c:idx val="4"/>
              <c:layout>
                <c:manualLayout>
                  <c:x val="-2.4816694867456288E-2"/>
                  <c:y val="6.9444444444444434E-2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3.835307388606881E-2"/>
                  <c:y val="6.9444444444444503E-2"/>
                </c:manualLayout>
              </c:layout>
              <c:dLblPos val="r"/>
              <c:showVal val="1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MX"/>
              </a:p>
            </c:txPr>
            <c:showVal val="1"/>
          </c:dLbls>
          <c:cat>
            <c:strRef>
              <c:f>'4.1.2.3 (G)'!$C$25:$H$25</c:f>
              <c:strCache>
                <c:ptCount val="6"/>
                <c:pt idx="0">
                  <c:v>FEBRERO</c:v>
                </c:pt>
                <c:pt idx="1">
                  <c:v>ABRIL</c:v>
                </c:pt>
                <c:pt idx="2">
                  <c:v>JUNIO</c:v>
                </c:pt>
                <c:pt idx="3">
                  <c:v>AGOSTO</c:v>
                </c:pt>
                <c:pt idx="4">
                  <c:v>OCTUBRE</c:v>
                </c:pt>
                <c:pt idx="5">
                  <c:v>DICIEMBRE</c:v>
                </c:pt>
              </c:strCache>
            </c:strRef>
          </c:cat>
          <c:val>
            <c:numRef>
              <c:f>'4.1.2.3 (G)'!$C$28:$H$28</c:f>
              <c:numCache>
                <c:formatCode>0%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dLbls/>
        <c:marker val="1"/>
        <c:axId val="109552384"/>
        <c:axId val="109553920"/>
      </c:lineChart>
      <c:catAx>
        <c:axId val="109536768"/>
        <c:scaling>
          <c:orientation val="minMax"/>
        </c:scaling>
        <c:axPos val="b"/>
        <c:numFmt formatCode="General" sourceLinked="1"/>
        <c:tickLblPos val="nextTo"/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MX"/>
          </a:p>
        </c:txPr>
        <c:crossAx val="109538304"/>
        <c:crosses val="autoZero"/>
        <c:auto val="1"/>
        <c:lblAlgn val="ctr"/>
        <c:lblOffset val="100"/>
      </c:catAx>
      <c:valAx>
        <c:axId val="109538304"/>
        <c:scaling>
          <c:orientation val="minMax"/>
        </c:scaling>
        <c:axPos val="l"/>
        <c:majorGridlines/>
        <c:numFmt formatCode="#,##0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MX"/>
          </a:p>
        </c:txPr>
        <c:crossAx val="109536768"/>
        <c:crosses val="autoZero"/>
        <c:crossBetween val="between"/>
      </c:valAx>
      <c:catAx>
        <c:axId val="109552384"/>
        <c:scaling>
          <c:orientation val="minMax"/>
        </c:scaling>
        <c:delete val="1"/>
        <c:axPos val="b"/>
        <c:tickLblPos val="none"/>
        <c:crossAx val="109553920"/>
        <c:crosses val="autoZero"/>
        <c:auto val="1"/>
        <c:lblAlgn val="ctr"/>
        <c:lblOffset val="100"/>
      </c:catAx>
      <c:valAx>
        <c:axId val="109553920"/>
        <c:scaling>
          <c:orientation val="minMax"/>
        </c:scaling>
        <c:axPos val="r"/>
        <c:numFmt formatCode="0%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MX"/>
          </a:p>
        </c:txPr>
        <c:crossAx val="109552384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67190576316082073"/>
          <c:y val="0.2898228082935419"/>
          <c:w val="0.31237714070271577"/>
          <c:h val="0.44469025709135745"/>
        </c:manualLayout>
      </c:layout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MX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MX"/>
    </a:p>
  </c:txPr>
  <c:printSettings>
    <c:headerFooter/>
    <c:pageMargins b="0.75000000000000555" l="0.70000000000000062" r="0.70000000000000062" t="0.75000000000000555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MX"/>
  <c:chart>
    <c:plotArea>
      <c:layout>
        <c:manualLayout>
          <c:layoutTarget val="inner"/>
          <c:xMode val="edge"/>
          <c:yMode val="edge"/>
          <c:x val="0.1049723756906077"/>
          <c:y val="3.2128514056224897E-2"/>
          <c:w val="0.45488029465930035"/>
          <c:h val="0.67469879518072307"/>
        </c:manualLayout>
      </c:layout>
      <c:barChart>
        <c:barDir val="col"/>
        <c:grouping val="clustered"/>
        <c:ser>
          <c:idx val="0"/>
          <c:order val="0"/>
          <c:tx>
            <c:strRef>
              <c:f>'4.1.2.4 (A) '!$B$26</c:f>
              <c:strCache>
                <c:ptCount val="1"/>
                <c:pt idx="0">
                  <c:v>docentes y directivos capacitados</c:v>
                </c:pt>
              </c:strCache>
            </c:strRef>
          </c:tx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MX"/>
              </a:p>
            </c:txPr>
            <c:showVal val="1"/>
          </c:dLbls>
          <c:cat>
            <c:strRef>
              <c:f>'4.1.2.4 (A) '!$C$25:$H$25</c:f>
              <c:strCache>
                <c:ptCount val="6"/>
                <c:pt idx="0">
                  <c:v>FEBRERO</c:v>
                </c:pt>
                <c:pt idx="1">
                  <c:v>ABRIL</c:v>
                </c:pt>
                <c:pt idx="2">
                  <c:v>JUNIO</c:v>
                </c:pt>
                <c:pt idx="3">
                  <c:v>AGOSTO</c:v>
                </c:pt>
                <c:pt idx="4">
                  <c:v>OCTUBRE</c:v>
                </c:pt>
                <c:pt idx="5">
                  <c:v>DICIEMBRE</c:v>
                </c:pt>
              </c:strCache>
            </c:strRef>
          </c:cat>
          <c:val>
            <c:numRef>
              <c:f>'4.1.2.4 (A) '!$C$26:$H$26</c:f>
              <c:numCache>
                <c:formatCode>#,##0</c:formatCode>
                <c:ptCount val="6"/>
                <c:pt idx="2">
                  <c:v>60</c:v>
                </c:pt>
                <c:pt idx="3">
                  <c:v>80</c:v>
                </c:pt>
              </c:numCache>
            </c:numRef>
          </c:val>
        </c:ser>
        <c:dLbls/>
        <c:axId val="109652224"/>
        <c:axId val="109662208"/>
      </c:barChart>
      <c:lineChart>
        <c:grouping val="standard"/>
        <c:ser>
          <c:idx val="1"/>
          <c:order val="1"/>
          <c:tx>
            <c:strRef>
              <c:f>'4.1.2.4 (A) '!$B$27</c:f>
              <c:strCache>
                <c:ptCount val="1"/>
                <c:pt idx="0">
                  <c:v>TOTAL docentes y directivos por capacitar</c:v>
                </c:pt>
              </c:strCache>
            </c:strRef>
          </c:tx>
          <c:marker>
            <c:symbol val="none"/>
          </c:marker>
          <c:cat>
            <c:strRef>
              <c:f>'4.1.2.4 (A) '!$C$25:$H$25</c:f>
              <c:strCache>
                <c:ptCount val="6"/>
                <c:pt idx="0">
                  <c:v>FEBRERO</c:v>
                </c:pt>
                <c:pt idx="1">
                  <c:v>ABRIL</c:v>
                </c:pt>
                <c:pt idx="2">
                  <c:v>JUNIO</c:v>
                </c:pt>
                <c:pt idx="3">
                  <c:v>AGOSTO</c:v>
                </c:pt>
                <c:pt idx="4">
                  <c:v>OCTUBRE</c:v>
                </c:pt>
                <c:pt idx="5">
                  <c:v>DICIEMBRE</c:v>
                </c:pt>
              </c:strCache>
            </c:strRef>
          </c:cat>
          <c:val>
            <c:numRef>
              <c:f>'4.1.2.4 (A) '!$C$27:$H$27</c:f>
              <c:numCache>
                <c:formatCode>0</c:formatCode>
                <c:ptCount val="6"/>
                <c:pt idx="0">
                  <c:v>300</c:v>
                </c:pt>
                <c:pt idx="1">
                  <c:v>300</c:v>
                </c:pt>
                <c:pt idx="2">
                  <c:v>300</c:v>
                </c:pt>
                <c:pt idx="3">
                  <c:v>300</c:v>
                </c:pt>
                <c:pt idx="4">
                  <c:v>300</c:v>
                </c:pt>
                <c:pt idx="5">
                  <c:v>300</c:v>
                </c:pt>
              </c:numCache>
            </c:numRef>
          </c:val>
        </c:ser>
        <c:dLbls/>
        <c:marker val="1"/>
        <c:axId val="109652224"/>
        <c:axId val="109662208"/>
      </c:lineChart>
      <c:lineChart>
        <c:grouping val="standard"/>
        <c:ser>
          <c:idx val="2"/>
          <c:order val="2"/>
          <c:tx>
            <c:strRef>
              <c:f>'4.1.2.4 (A) '!$B$28</c:f>
              <c:strCache>
                <c:ptCount val="1"/>
                <c:pt idx="0">
                  <c:v>CUMPLIMIENTO AÑO VIGENTE</c:v>
                </c:pt>
              </c:strCache>
            </c:strRef>
          </c:tx>
          <c:dLbls>
            <c:dLbl>
              <c:idx val="4"/>
              <c:layout>
                <c:manualLayout>
                  <c:x val="-2.4816694867456288E-2"/>
                  <c:y val="6.9444444444444434E-2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3.835307388606881E-2"/>
                  <c:y val="6.9444444444444503E-2"/>
                </c:manualLayout>
              </c:layout>
              <c:dLblPos val="r"/>
              <c:showVal val="1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MX"/>
              </a:p>
            </c:txPr>
            <c:showVal val="1"/>
          </c:dLbls>
          <c:cat>
            <c:strRef>
              <c:f>'4.1.2.4 (A) '!$C$25:$H$25</c:f>
              <c:strCache>
                <c:ptCount val="6"/>
                <c:pt idx="0">
                  <c:v>FEBRERO</c:v>
                </c:pt>
                <c:pt idx="1">
                  <c:v>ABRIL</c:v>
                </c:pt>
                <c:pt idx="2">
                  <c:v>JUNIO</c:v>
                </c:pt>
                <c:pt idx="3">
                  <c:v>AGOSTO</c:v>
                </c:pt>
                <c:pt idx="4">
                  <c:v>OCTUBRE</c:v>
                </c:pt>
                <c:pt idx="5">
                  <c:v>DICIEMBRE</c:v>
                </c:pt>
              </c:strCache>
            </c:strRef>
          </c:cat>
          <c:val>
            <c:numRef>
              <c:f>'4.1.2.4 (A) '!$C$28:$H$28</c:f>
              <c:numCache>
                <c:formatCode>0%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0.2</c:v>
                </c:pt>
                <c:pt idx="3">
                  <c:v>0.46666666666666667</c:v>
                </c:pt>
                <c:pt idx="4">
                  <c:v>0.46666666666666667</c:v>
                </c:pt>
                <c:pt idx="5">
                  <c:v>0.46666666666666667</c:v>
                </c:pt>
              </c:numCache>
            </c:numRef>
          </c:val>
        </c:ser>
        <c:dLbls/>
        <c:marker val="1"/>
        <c:axId val="109663744"/>
        <c:axId val="109665280"/>
      </c:lineChart>
      <c:catAx>
        <c:axId val="109652224"/>
        <c:scaling>
          <c:orientation val="minMax"/>
        </c:scaling>
        <c:axPos val="b"/>
        <c:numFmt formatCode="General" sourceLinked="1"/>
        <c:tickLblPos val="nextTo"/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MX"/>
          </a:p>
        </c:txPr>
        <c:crossAx val="109662208"/>
        <c:crosses val="autoZero"/>
        <c:auto val="1"/>
        <c:lblAlgn val="ctr"/>
        <c:lblOffset val="100"/>
      </c:catAx>
      <c:valAx>
        <c:axId val="109662208"/>
        <c:scaling>
          <c:orientation val="minMax"/>
        </c:scaling>
        <c:axPos val="l"/>
        <c:majorGridlines/>
        <c:numFmt formatCode="#,##0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MX"/>
          </a:p>
        </c:txPr>
        <c:crossAx val="109652224"/>
        <c:crosses val="autoZero"/>
        <c:crossBetween val="between"/>
      </c:valAx>
      <c:catAx>
        <c:axId val="109663744"/>
        <c:scaling>
          <c:orientation val="minMax"/>
        </c:scaling>
        <c:delete val="1"/>
        <c:axPos val="b"/>
        <c:tickLblPos val="none"/>
        <c:crossAx val="109665280"/>
        <c:crosses val="autoZero"/>
        <c:auto val="1"/>
        <c:lblAlgn val="ctr"/>
        <c:lblOffset val="100"/>
      </c:catAx>
      <c:valAx>
        <c:axId val="109665280"/>
        <c:scaling>
          <c:orientation val="minMax"/>
        </c:scaling>
        <c:axPos val="r"/>
        <c:numFmt formatCode="0%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MX"/>
          </a:p>
        </c:txPr>
        <c:crossAx val="109663744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67190576316082073"/>
          <c:y val="0.2898228082935419"/>
          <c:w val="0.31237714070271577"/>
          <c:h val="0.44469025709135745"/>
        </c:manualLayout>
      </c:layout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MX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MX"/>
    </a:p>
  </c:txPr>
  <c:printSettings>
    <c:headerFooter/>
    <c:pageMargins b="0.75000000000000577" l="0.70000000000000062" r="0.70000000000000062" t="0.75000000000000577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MX"/>
  <c:chart>
    <c:plotArea>
      <c:layout>
        <c:manualLayout>
          <c:layoutTarget val="inner"/>
          <c:xMode val="edge"/>
          <c:yMode val="edge"/>
          <c:x val="0.1049723756906077"/>
          <c:y val="3.1746031746031744E-2"/>
          <c:w val="0.45488029465930035"/>
          <c:h val="0.67857142857142883"/>
        </c:manualLayout>
      </c:layout>
      <c:barChart>
        <c:barDir val="col"/>
        <c:grouping val="clustered"/>
        <c:ser>
          <c:idx val="0"/>
          <c:order val="0"/>
          <c:tx>
            <c:strRef>
              <c:f>'4.1.1.2'!$B$26</c:f>
              <c:strCache>
                <c:ptCount val="1"/>
                <c:pt idx="0">
                  <c:v>No de errores encontrados</c:v>
                </c:pt>
              </c:strCache>
            </c:strRef>
          </c:tx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MX"/>
              </a:p>
            </c:txPr>
            <c:showVal val="1"/>
          </c:dLbls>
          <c:cat>
            <c:strRef>
              <c:f>'4.1.1.2'!$C$25:$H$25</c:f>
              <c:strCache>
                <c:ptCount val="6"/>
                <c:pt idx="0">
                  <c:v>FEBRERO</c:v>
                </c:pt>
                <c:pt idx="1">
                  <c:v>ABRIL</c:v>
                </c:pt>
                <c:pt idx="2">
                  <c:v>JUNIO</c:v>
                </c:pt>
                <c:pt idx="3">
                  <c:v>AGOSTO</c:v>
                </c:pt>
                <c:pt idx="4">
                  <c:v>OCTUBRE</c:v>
                </c:pt>
                <c:pt idx="5">
                  <c:v>DICIEMBRE</c:v>
                </c:pt>
              </c:strCache>
            </c:strRef>
          </c:cat>
          <c:val>
            <c:numRef>
              <c:f>'4.1.1.2'!$C$26:$H$26</c:f>
              <c:numCache>
                <c:formatCode>#,##0</c:formatCode>
                <c:ptCount val="6"/>
              </c:numCache>
            </c:numRef>
          </c:val>
        </c:ser>
        <c:dLbls/>
        <c:axId val="105666816"/>
        <c:axId val="105684992"/>
      </c:barChart>
      <c:lineChart>
        <c:grouping val="standard"/>
        <c:ser>
          <c:idx val="1"/>
          <c:order val="1"/>
          <c:tx>
            <c:strRef>
              <c:f>'4.1.1.2'!$B$27</c:f>
              <c:strCache>
                <c:ptCount val="1"/>
                <c:pt idx="0">
                  <c:v>Número de errores
generados  en  el  sistema de información.</c:v>
                </c:pt>
              </c:strCache>
            </c:strRef>
          </c:tx>
          <c:marker>
            <c:symbol val="none"/>
          </c:marker>
          <c:cat>
            <c:strRef>
              <c:f>'4.1.1.2'!$C$25:$H$25</c:f>
              <c:strCache>
                <c:ptCount val="6"/>
                <c:pt idx="0">
                  <c:v>FEBRERO</c:v>
                </c:pt>
                <c:pt idx="1">
                  <c:v>ABRIL</c:v>
                </c:pt>
                <c:pt idx="2">
                  <c:v>JUNIO</c:v>
                </c:pt>
                <c:pt idx="3">
                  <c:v>AGOSTO</c:v>
                </c:pt>
                <c:pt idx="4">
                  <c:v>OCTUBRE</c:v>
                </c:pt>
                <c:pt idx="5">
                  <c:v>DICIEMBRE</c:v>
                </c:pt>
              </c:strCache>
            </c:strRef>
          </c:cat>
          <c:val>
            <c:numRef>
              <c:f>'4.1.1.2'!$C$27:$H$27</c:f>
              <c:numCache>
                <c:formatCode>0</c:formatCode>
                <c:ptCount val="6"/>
                <c:pt idx="0">
                  <c:v>200</c:v>
                </c:pt>
                <c:pt idx="1">
                  <c:v>200</c:v>
                </c:pt>
                <c:pt idx="2">
                  <c:v>200</c:v>
                </c:pt>
                <c:pt idx="3">
                  <c:v>200</c:v>
                </c:pt>
                <c:pt idx="4">
                  <c:v>200</c:v>
                </c:pt>
                <c:pt idx="5">
                  <c:v>200</c:v>
                </c:pt>
              </c:numCache>
            </c:numRef>
          </c:val>
        </c:ser>
        <c:dLbls/>
        <c:marker val="1"/>
        <c:axId val="105666816"/>
        <c:axId val="105684992"/>
      </c:lineChart>
      <c:lineChart>
        <c:grouping val="standard"/>
        <c:ser>
          <c:idx val="2"/>
          <c:order val="2"/>
          <c:tx>
            <c:strRef>
              <c:f>'4.1.1.2'!$B$28</c:f>
              <c:strCache>
                <c:ptCount val="1"/>
                <c:pt idx="0">
                  <c:v>CUMPLIMIENTO AÑO VIGENTE</c:v>
                </c:pt>
              </c:strCache>
            </c:strRef>
          </c:tx>
          <c:dLbls>
            <c:dLbl>
              <c:idx val="4"/>
              <c:layout>
                <c:manualLayout>
                  <c:x val="-2.4816694867456288E-2"/>
                  <c:y val="6.9444444444444434E-2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3.835307388606881E-2"/>
                  <c:y val="6.9444444444444503E-2"/>
                </c:manualLayout>
              </c:layout>
              <c:dLblPos val="r"/>
              <c:showVal val="1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MX"/>
              </a:p>
            </c:txPr>
            <c:showVal val="1"/>
          </c:dLbls>
          <c:cat>
            <c:strRef>
              <c:f>'4.1.1.2'!$C$25:$H$25</c:f>
              <c:strCache>
                <c:ptCount val="6"/>
                <c:pt idx="0">
                  <c:v>FEBRERO</c:v>
                </c:pt>
                <c:pt idx="1">
                  <c:v>ABRIL</c:v>
                </c:pt>
                <c:pt idx="2">
                  <c:v>JUNIO</c:v>
                </c:pt>
                <c:pt idx="3">
                  <c:v>AGOSTO</c:v>
                </c:pt>
                <c:pt idx="4">
                  <c:v>OCTUBRE</c:v>
                </c:pt>
                <c:pt idx="5">
                  <c:v>DICIEMBRE</c:v>
                </c:pt>
              </c:strCache>
            </c:strRef>
          </c:cat>
          <c:val>
            <c:numRef>
              <c:f>'4.1.1.2'!$C$28:$H$28</c:f>
              <c:numCache>
                <c:formatCode>0%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dLbls/>
        <c:marker val="1"/>
        <c:axId val="105686528"/>
        <c:axId val="105688064"/>
      </c:lineChart>
      <c:catAx>
        <c:axId val="105666816"/>
        <c:scaling>
          <c:orientation val="minMax"/>
        </c:scaling>
        <c:axPos val="b"/>
        <c:numFmt formatCode="General" sourceLinked="1"/>
        <c:tickLblPos val="nextTo"/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MX"/>
          </a:p>
        </c:txPr>
        <c:crossAx val="105684992"/>
        <c:crosses val="autoZero"/>
        <c:auto val="1"/>
        <c:lblAlgn val="ctr"/>
        <c:lblOffset val="100"/>
      </c:catAx>
      <c:valAx>
        <c:axId val="105684992"/>
        <c:scaling>
          <c:orientation val="minMax"/>
        </c:scaling>
        <c:axPos val="l"/>
        <c:majorGridlines/>
        <c:numFmt formatCode="#,##0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MX"/>
          </a:p>
        </c:txPr>
        <c:crossAx val="105666816"/>
        <c:crosses val="autoZero"/>
        <c:crossBetween val="between"/>
      </c:valAx>
      <c:catAx>
        <c:axId val="105686528"/>
        <c:scaling>
          <c:orientation val="minMax"/>
        </c:scaling>
        <c:delete val="1"/>
        <c:axPos val="b"/>
        <c:tickLblPos val="none"/>
        <c:crossAx val="105688064"/>
        <c:crosses val="autoZero"/>
        <c:auto val="1"/>
        <c:lblAlgn val="ctr"/>
        <c:lblOffset val="100"/>
      </c:catAx>
      <c:valAx>
        <c:axId val="105688064"/>
        <c:scaling>
          <c:orientation val="minMax"/>
        </c:scaling>
        <c:axPos val="r"/>
        <c:numFmt formatCode="0%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MX"/>
          </a:p>
        </c:txPr>
        <c:crossAx val="105686528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67190576316082073"/>
          <c:y val="0.28982293879931692"/>
          <c:w val="0.31237714070271577"/>
          <c:h val="0.44469024705245142"/>
        </c:manualLayout>
      </c:layout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MX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MX"/>
    </a:p>
  </c:txPr>
  <c:printSettings>
    <c:headerFooter/>
    <c:pageMargins b="0.75000000000000266" l="0.70000000000000062" r="0.70000000000000062" t="0.75000000000000266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MX"/>
  <c:chart>
    <c:plotArea>
      <c:layout>
        <c:manualLayout>
          <c:layoutTarget val="inner"/>
          <c:xMode val="edge"/>
          <c:yMode val="edge"/>
          <c:x val="0.1049723756906077"/>
          <c:y val="3.1746031746031744E-2"/>
          <c:w val="0.45488029465930035"/>
          <c:h val="0.67857142857142883"/>
        </c:manualLayout>
      </c:layout>
      <c:barChart>
        <c:barDir val="col"/>
        <c:grouping val="clustered"/>
        <c:ser>
          <c:idx val="0"/>
          <c:order val="0"/>
          <c:tx>
            <c:strRef>
              <c:f>'4.1.2.4  (B)'!$B$26</c:f>
              <c:strCache>
                <c:ptCount val="1"/>
                <c:pt idx="0">
                  <c:v>N° I.E FORTALECIDAS</c:v>
                </c:pt>
              </c:strCache>
            </c:strRef>
          </c:tx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MX"/>
              </a:p>
            </c:txPr>
            <c:showVal val="1"/>
          </c:dLbls>
          <c:cat>
            <c:strRef>
              <c:f>'4.1.2.4  (B)'!$C$25:$H$25</c:f>
              <c:strCache>
                <c:ptCount val="6"/>
                <c:pt idx="0">
                  <c:v>FEBRERO</c:v>
                </c:pt>
                <c:pt idx="1">
                  <c:v>ABRIL</c:v>
                </c:pt>
                <c:pt idx="2">
                  <c:v>JUNIO</c:v>
                </c:pt>
                <c:pt idx="3">
                  <c:v>AGOSTO</c:v>
                </c:pt>
                <c:pt idx="4">
                  <c:v>OCTUBRE</c:v>
                </c:pt>
                <c:pt idx="5">
                  <c:v>DICIEMBRE</c:v>
                </c:pt>
              </c:strCache>
            </c:strRef>
          </c:cat>
          <c:val>
            <c:numRef>
              <c:f>'4.1.2.4  (B)'!$C$26:$H$26</c:f>
              <c:numCache>
                <c:formatCode>#,##0</c:formatCode>
                <c:ptCount val="6"/>
              </c:numCache>
            </c:numRef>
          </c:val>
        </c:ser>
        <c:dLbls/>
        <c:axId val="109264256"/>
        <c:axId val="109270144"/>
      </c:barChart>
      <c:lineChart>
        <c:grouping val="standard"/>
        <c:ser>
          <c:idx val="1"/>
          <c:order val="1"/>
          <c:tx>
            <c:strRef>
              <c:f>'4.1.2.4  (B)'!$B$27</c:f>
              <c:strCache>
                <c:ptCount val="1"/>
                <c:pt idx="0">
                  <c:v>No I.E ESPERADAS</c:v>
                </c:pt>
              </c:strCache>
            </c:strRef>
          </c:tx>
          <c:marker>
            <c:symbol val="none"/>
          </c:marker>
          <c:cat>
            <c:strRef>
              <c:f>'4.1.2.4  (B)'!$C$25:$H$25</c:f>
              <c:strCache>
                <c:ptCount val="6"/>
                <c:pt idx="0">
                  <c:v>FEBRERO</c:v>
                </c:pt>
                <c:pt idx="1">
                  <c:v>ABRIL</c:v>
                </c:pt>
                <c:pt idx="2">
                  <c:v>JUNIO</c:v>
                </c:pt>
                <c:pt idx="3">
                  <c:v>AGOSTO</c:v>
                </c:pt>
                <c:pt idx="4">
                  <c:v>OCTUBRE</c:v>
                </c:pt>
                <c:pt idx="5">
                  <c:v>DICIEMBRE</c:v>
                </c:pt>
              </c:strCache>
            </c:strRef>
          </c:cat>
          <c:val>
            <c:numRef>
              <c:f>'4.1.2.4  (B)'!$C$27:$H$27</c:f>
              <c:numCache>
                <c:formatCode>0</c:formatCode>
                <c:ptCount val="6"/>
                <c:pt idx="0">
                  <c:v>6</c:v>
                </c:pt>
                <c:pt idx="1">
                  <c:v>6</c:v>
                </c:pt>
                <c:pt idx="2">
                  <c:v>6</c:v>
                </c:pt>
                <c:pt idx="3">
                  <c:v>6</c:v>
                </c:pt>
                <c:pt idx="4">
                  <c:v>6</c:v>
                </c:pt>
                <c:pt idx="5">
                  <c:v>6</c:v>
                </c:pt>
              </c:numCache>
            </c:numRef>
          </c:val>
        </c:ser>
        <c:dLbls/>
        <c:marker val="1"/>
        <c:axId val="109264256"/>
        <c:axId val="109270144"/>
      </c:lineChart>
      <c:lineChart>
        <c:grouping val="standard"/>
        <c:ser>
          <c:idx val="2"/>
          <c:order val="2"/>
          <c:tx>
            <c:strRef>
              <c:f>'4.1.2.4  (B)'!$B$28</c:f>
              <c:strCache>
                <c:ptCount val="1"/>
                <c:pt idx="0">
                  <c:v>CUMPLIMIENTO AÑO VIGENTE</c:v>
                </c:pt>
              </c:strCache>
            </c:strRef>
          </c:tx>
          <c:dLbls>
            <c:dLbl>
              <c:idx val="4"/>
              <c:layout>
                <c:manualLayout>
                  <c:x val="-2.4816694867456288E-2"/>
                  <c:y val="6.9444444444444434E-2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3.835307388606881E-2"/>
                  <c:y val="6.9444444444444503E-2"/>
                </c:manualLayout>
              </c:layout>
              <c:dLblPos val="r"/>
              <c:showVal val="1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MX"/>
              </a:p>
            </c:txPr>
            <c:showVal val="1"/>
          </c:dLbls>
          <c:cat>
            <c:strRef>
              <c:f>'4.1.2.4  (B)'!$C$25:$H$25</c:f>
              <c:strCache>
                <c:ptCount val="6"/>
                <c:pt idx="0">
                  <c:v>FEBRERO</c:v>
                </c:pt>
                <c:pt idx="1">
                  <c:v>ABRIL</c:v>
                </c:pt>
                <c:pt idx="2">
                  <c:v>JUNIO</c:v>
                </c:pt>
                <c:pt idx="3">
                  <c:v>AGOSTO</c:v>
                </c:pt>
                <c:pt idx="4">
                  <c:v>OCTUBRE</c:v>
                </c:pt>
                <c:pt idx="5">
                  <c:v>DICIEMBRE</c:v>
                </c:pt>
              </c:strCache>
            </c:strRef>
          </c:cat>
          <c:val>
            <c:numRef>
              <c:f>'4.1.2.4  (B)'!$C$28:$H$28</c:f>
              <c:numCache>
                <c:formatCode>0%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dLbls/>
        <c:marker val="1"/>
        <c:axId val="109271680"/>
        <c:axId val="109285760"/>
      </c:lineChart>
      <c:catAx>
        <c:axId val="109264256"/>
        <c:scaling>
          <c:orientation val="minMax"/>
        </c:scaling>
        <c:axPos val="b"/>
        <c:numFmt formatCode="General" sourceLinked="1"/>
        <c:tickLblPos val="nextTo"/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MX"/>
          </a:p>
        </c:txPr>
        <c:crossAx val="109270144"/>
        <c:crosses val="autoZero"/>
        <c:auto val="1"/>
        <c:lblAlgn val="ctr"/>
        <c:lblOffset val="100"/>
      </c:catAx>
      <c:valAx>
        <c:axId val="109270144"/>
        <c:scaling>
          <c:orientation val="minMax"/>
        </c:scaling>
        <c:axPos val="l"/>
        <c:majorGridlines/>
        <c:numFmt formatCode="#,##0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MX"/>
          </a:p>
        </c:txPr>
        <c:crossAx val="109264256"/>
        <c:crosses val="autoZero"/>
        <c:crossBetween val="between"/>
      </c:valAx>
      <c:catAx>
        <c:axId val="109271680"/>
        <c:scaling>
          <c:orientation val="minMax"/>
        </c:scaling>
        <c:delete val="1"/>
        <c:axPos val="b"/>
        <c:tickLblPos val="none"/>
        <c:crossAx val="109285760"/>
        <c:crosses val="autoZero"/>
        <c:auto val="1"/>
        <c:lblAlgn val="ctr"/>
        <c:lblOffset val="100"/>
      </c:catAx>
      <c:valAx>
        <c:axId val="109285760"/>
        <c:scaling>
          <c:orientation val="minMax"/>
        </c:scaling>
        <c:axPos val="r"/>
        <c:numFmt formatCode="0%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MX"/>
          </a:p>
        </c:txPr>
        <c:crossAx val="109271680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67190576316082073"/>
          <c:y val="0.28982293879931692"/>
          <c:w val="0.31237714070271577"/>
          <c:h val="0.44469024705245142"/>
        </c:manualLayout>
      </c:layout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MX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MX"/>
    </a:p>
  </c:txPr>
  <c:printSettings>
    <c:headerFooter/>
    <c:pageMargins b="0.750000000000006" l="0.70000000000000062" r="0.70000000000000062" t="0.750000000000006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MX"/>
  <c:chart>
    <c:plotArea>
      <c:layout>
        <c:manualLayout>
          <c:layoutTarget val="inner"/>
          <c:xMode val="edge"/>
          <c:yMode val="edge"/>
          <c:x val="0.1049723756906077"/>
          <c:y val="3.1746031746031744E-2"/>
          <c:w val="0.45488029465930035"/>
          <c:h val="0.67857142857142883"/>
        </c:manualLayout>
      </c:layout>
      <c:barChart>
        <c:barDir val="col"/>
        <c:grouping val="clustered"/>
        <c:ser>
          <c:idx val="0"/>
          <c:order val="0"/>
          <c:tx>
            <c:strRef>
              <c:f>'4.1.2.4  (C)'!$B$26</c:f>
              <c:strCache>
                <c:ptCount val="1"/>
                <c:pt idx="0">
                  <c:v>agentes y docentes capacitados</c:v>
                </c:pt>
              </c:strCache>
            </c:strRef>
          </c:tx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MX"/>
              </a:p>
            </c:txPr>
            <c:showVal val="1"/>
          </c:dLbls>
          <c:cat>
            <c:strRef>
              <c:f>'4.1.2.4  (C)'!$C$25:$H$25</c:f>
              <c:strCache>
                <c:ptCount val="6"/>
                <c:pt idx="0">
                  <c:v>FEBRERO</c:v>
                </c:pt>
                <c:pt idx="1">
                  <c:v>ABRIL</c:v>
                </c:pt>
                <c:pt idx="2">
                  <c:v>JUNIO</c:v>
                </c:pt>
                <c:pt idx="3">
                  <c:v>AGOSTO</c:v>
                </c:pt>
                <c:pt idx="4">
                  <c:v>OCTUBRE</c:v>
                </c:pt>
                <c:pt idx="5">
                  <c:v>DICIEMBRE</c:v>
                </c:pt>
              </c:strCache>
            </c:strRef>
          </c:cat>
          <c:val>
            <c:numRef>
              <c:f>'4.1.2.4  (C)'!$C$26:$H$26</c:f>
              <c:numCache>
                <c:formatCode>#,##0</c:formatCode>
                <c:ptCount val="6"/>
              </c:numCache>
            </c:numRef>
          </c:val>
        </c:ser>
        <c:dLbls/>
        <c:axId val="109933312"/>
        <c:axId val="109934848"/>
      </c:barChart>
      <c:lineChart>
        <c:grouping val="standard"/>
        <c:ser>
          <c:idx val="1"/>
          <c:order val="1"/>
          <c:tx>
            <c:strRef>
              <c:f>'4.1.2.4  (C)'!$B$27</c:f>
              <c:strCache>
                <c:ptCount val="1"/>
                <c:pt idx="0">
                  <c:v>agentes y docentes que se esperan capacitar</c:v>
                </c:pt>
              </c:strCache>
            </c:strRef>
          </c:tx>
          <c:marker>
            <c:symbol val="none"/>
          </c:marker>
          <c:cat>
            <c:strRef>
              <c:f>'4.1.2.4  (C)'!$C$25:$H$25</c:f>
              <c:strCache>
                <c:ptCount val="6"/>
                <c:pt idx="0">
                  <c:v>FEBRERO</c:v>
                </c:pt>
                <c:pt idx="1">
                  <c:v>ABRIL</c:v>
                </c:pt>
                <c:pt idx="2">
                  <c:v>JUNIO</c:v>
                </c:pt>
                <c:pt idx="3">
                  <c:v>AGOSTO</c:v>
                </c:pt>
                <c:pt idx="4">
                  <c:v>OCTUBRE</c:v>
                </c:pt>
                <c:pt idx="5">
                  <c:v>DICIEMBRE</c:v>
                </c:pt>
              </c:strCache>
            </c:strRef>
          </c:cat>
          <c:val>
            <c:numRef>
              <c:f>'4.1.2.4  (C)'!$C$27:$H$27</c:f>
              <c:numCache>
                <c:formatCode>0</c:formatCode>
                <c:ptCount val="6"/>
                <c:pt idx="0">
                  <c:v>330</c:v>
                </c:pt>
                <c:pt idx="1">
                  <c:v>330</c:v>
                </c:pt>
                <c:pt idx="2">
                  <c:v>330</c:v>
                </c:pt>
                <c:pt idx="3">
                  <c:v>330</c:v>
                </c:pt>
                <c:pt idx="4">
                  <c:v>330</c:v>
                </c:pt>
                <c:pt idx="5">
                  <c:v>330</c:v>
                </c:pt>
              </c:numCache>
            </c:numRef>
          </c:val>
        </c:ser>
        <c:dLbls/>
        <c:marker val="1"/>
        <c:axId val="109933312"/>
        <c:axId val="109934848"/>
      </c:lineChart>
      <c:lineChart>
        <c:grouping val="standard"/>
        <c:ser>
          <c:idx val="2"/>
          <c:order val="2"/>
          <c:tx>
            <c:strRef>
              <c:f>'4.1.2.4  (C)'!$B$28</c:f>
              <c:strCache>
                <c:ptCount val="1"/>
                <c:pt idx="0">
                  <c:v>CUMPLIMIENTO AÑO VIGENTE</c:v>
                </c:pt>
              </c:strCache>
            </c:strRef>
          </c:tx>
          <c:dLbls>
            <c:dLbl>
              <c:idx val="4"/>
              <c:layout>
                <c:manualLayout>
                  <c:x val="-2.4816694867456288E-2"/>
                  <c:y val="6.9444444444444434E-2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3.835307388606881E-2"/>
                  <c:y val="6.9444444444444503E-2"/>
                </c:manualLayout>
              </c:layout>
              <c:dLblPos val="r"/>
              <c:showVal val="1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MX"/>
              </a:p>
            </c:txPr>
            <c:showVal val="1"/>
          </c:dLbls>
          <c:cat>
            <c:strRef>
              <c:f>'4.1.2.4  (C)'!$C$25:$H$25</c:f>
              <c:strCache>
                <c:ptCount val="6"/>
                <c:pt idx="0">
                  <c:v>FEBRERO</c:v>
                </c:pt>
                <c:pt idx="1">
                  <c:v>ABRIL</c:v>
                </c:pt>
                <c:pt idx="2">
                  <c:v>JUNIO</c:v>
                </c:pt>
                <c:pt idx="3">
                  <c:v>AGOSTO</c:v>
                </c:pt>
                <c:pt idx="4">
                  <c:v>OCTUBRE</c:v>
                </c:pt>
                <c:pt idx="5">
                  <c:v>DICIEMBRE</c:v>
                </c:pt>
              </c:strCache>
            </c:strRef>
          </c:cat>
          <c:val>
            <c:numRef>
              <c:f>'4.1.2.4  (C)'!$C$28:$H$28</c:f>
              <c:numCache>
                <c:formatCode>0%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dLbls/>
        <c:marker val="1"/>
        <c:axId val="109940736"/>
        <c:axId val="109942272"/>
      </c:lineChart>
      <c:catAx>
        <c:axId val="109933312"/>
        <c:scaling>
          <c:orientation val="minMax"/>
        </c:scaling>
        <c:axPos val="b"/>
        <c:numFmt formatCode="General" sourceLinked="1"/>
        <c:tickLblPos val="nextTo"/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MX"/>
          </a:p>
        </c:txPr>
        <c:crossAx val="109934848"/>
        <c:crosses val="autoZero"/>
        <c:auto val="1"/>
        <c:lblAlgn val="ctr"/>
        <c:lblOffset val="100"/>
      </c:catAx>
      <c:valAx>
        <c:axId val="109934848"/>
        <c:scaling>
          <c:orientation val="minMax"/>
        </c:scaling>
        <c:axPos val="l"/>
        <c:majorGridlines/>
        <c:numFmt formatCode="#,##0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MX"/>
          </a:p>
        </c:txPr>
        <c:crossAx val="109933312"/>
        <c:crosses val="autoZero"/>
        <c:crossBetween val="between"/>
      </c:valAx>
      <c:catAx>
        <c:axId val="109940736"/>
        <c:scaling>
          <c:orientation val="minMax"/>
        </c:scaling>
        <c:delete val="1"/>
        <c:axPos val="b"/>
        <c:tickLblPos val="none"/>
        <c:crossAx val="109942272"/>
        <c:crosses val="autoZero"/>
        <c:auto val="1"/>
        <c:lblAlgn val="ctr"/>
        <c:lblOffset val="100"/>
      </c:catAx>
      <c:valAx>
        <c:axId val="109942272"/>
        <c:scaling>
          <c:orientation val="minMax"/>
        </c:scaling>
        <c:axPos val="r"/>
        <c:numFmt formatCode="0%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MX"/>
          </a:p>
        </c:txPr>
        <c:crossAx val="109940736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67190576316082073"/>
          <c:y val="0.28982293879931692"/>
          <c:w val="0.31237714070271577"/>
          <c:h val="0.44469024705245142"/>
        </c:manualLayout>
      </c:layout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MX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MX"/>
    </a:p>
  </c:txPr>
  <c:printSettings>
    <c:headerFooter/>
    <c:pageMargins b="0.75000000000000622" l="0.70000000000000062" r="0.70000000000000062" t="0.75000000000000622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MX"/>
  <c:chart>
    <c:plotArea>
      <c:layout>
        <c:manualLayout>
          <c:layoutTarget val="inner"/>
          <c:xMode val="edge"/>
          <c:yMode val="edge"/>
          <c:x val="0.1049723756906077"/>
          <c:y val="3.1746031746031744E-2"/>
          <c:w val="0.45488029465930035"/>
          <c:h val="0.67857142857142883"/>
        </c:manualLayout>
      </c:layout>
      <c:barChart>
        <c:barDir val="col"/>
        <c:grouping val="clustered"/>
        <c:ser>
          <c:idx val="0"/>
          <c:order val="0"/>
          <c:tx>
            <c:strRef>
              <c:f>'4.1.2.5 '!$B$26</c:f>
              <c:strCache>
                <c:ptCount val="1"/>
                <c:pt idx="0">
                  <c:v>% alcanzado</c:v>
                </c:pt>
              </c:strCache>
            </c:strRef>
          </c:tx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MX"/>
              </a:p>
            </c:txPr>
            <c:showVal val="1"/>
          </c:dLbls>
          <c:cat>
            <c:strRef>
              <c:f>'4.1.2.5 '!$C$25:$H$25</c:f>
              <c:strCache>
                <c:ptCount val="6"/>
                <c:pt idx="0">
                  <c:v>FEBRERO</c:v>
                </c:pt>
                <c:pt idx="1">
                  <c:v>ABRIL</c:v>
                </c:pt>
                <c:pt idx="2">
                  <c:v>JUNIO</c:v>
                </c:pt>
                <c:pt idx="3">
                  <c:v>AGOSTO</c:v>
                </c:pt>
                <c:pt idx="4">
                  <c:v>OCTUBRE</c:v>
                </c:pt>
                <c:pt idx="5">
                  <c:v>DICIEMBRE</c:v>
                </c:pt>
              </c:strCache>
            </c:strRef>
          </c:cat>
          <c:val>
            <c:numRef>
              <c:f>'4.1.2.5 '!$C$26:$H$26</c:f>
              <c:numCache>
                <c:formatCode>#,##0</c:formatCode>
                <c:ptCount val="6"/>
              </c:numCache>
            </c:numRef>
          </c:val>
        </c:ser>
        <c:dLbls/>
        <c:axId val="110245760"/>
        <c:axId val="110247296"/>
      </c:barChart>
      <c:lineChart>
        <c:grouping val="standard"/>
        <c:ser>
          <c:idx val="1"/>
          <c:order val="1"/>
          <c:tx>
            <c:strRef>
              <c:f>'4.1.2.5 '!$B$27</c:f>
              <c:strCache>
                <c:ptCount val="1"/>
                <c:pt idx="0">
                  <c:v>% de cumplimieto </c:v>
                </c:pt>
              </c:strCache>
            </c:strRef>
          </c:tx>
          <c:marker>
            <c:symbol val="none"/>
          </c:marker>
          <c:cat>
            <c:strRef>
              <c:f>'4.1.2.5 '!$C$25:$H$25</c:f>
              <c:strCache>
                <c:ptCount val="6"/>
                <c:pt idx="0">
                  <c:v>FEBRERO</c:v>
                </c:pt>
                <c:pt idx="1">
                  <c:v>ABRIL</c:v>
                </c:pt>
                <c:pt idx="2">
                  <c:v>JUNIO</c:v>
                </c:pt>
                <c:pt idx="3">
                  <c:v>AGOSTO</c:v>
                </c:pt>
                <c:pt idx="4">
                  <c:v>OCTUBRE</c:v>
                </c:pt>
                <c:pt idx="5">
                  <c:v>DICIEMBRE</c:v>
                </c:pt>
              </c:strCache>
            </c:strRef>
          </c:cat>
          <c:val>
            <c:numRef>
              <c:f>'4.1.2.5 '!$C$27:$H$27</c:f>
              <c:numCache>
                <c:formatCode>0</c:formatCode>
                <c:ptCount val="6"/>
                <c:pt idx="0">
                  <c:v>25</c:v>
                </c:pt>
                <c:pt idx="1">
                  <c:v>25</c:v>
                </c:pt>
                <c:pt idx="2">
                  <c:v>25</c:v>
                </c:pt>
                <c:pt idx="3">
                  <c:v>25</c:v>
                </c:pt>
                <c:pt idx="4">
                  <c:v>25</c:v>
                </c:pt>
                <c:pt idx="5">
                  <c:v>25</c:v>
                </c:pt>
              </c:numCache>
            </c:numRef>
          </c:val>
        </c:ser>
        <c:dLbls/>
        <c:marker val="1"/>
        <c:axId val="110245760"/>
        <c:axId val="110247296"/>
      </c:lineChart>
      <c:lineChart>
        <c:grouping val="standard"/>
        <c:ser>
          <c:idx val="2"/>
          <c:order val="2"/>
          <c:tx>
            <c:strRef>
              <c:f>'4.1.2.5 '!$B$28</c:f>
              <c:strCache>
                <c:ptCount val="1"/>
                <c:pt idx="0">
                  <c:v>CUMPLIMIENTO AÑO VIGENTE</c:v>
                </c:pt>
              </c:strCache>
            </c:strRef>
          </c:tx>
          <c:dLbls>
            <c:dLbl>
              <c:idx val="4"/>
              <c:layout>
                <c:manualLayout>
                  <c:x val="-2.4816694867456288E-2"/>
                  <c:y val="6.9444444444444434E-2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3.835307388606881E-2"/>
                  <c:y val="6.9444444444444503E-2"/>
                </c:manualLayout>
              </c:layout>
              <c:dLblPos val="r"/>
              <c:showVal val="1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MX"/>
              </a:p>
            </c:txPr>
            <c:showVal val="1"/>
          </c:dLbls>
          <c:cat>
            <c:strRef>
              <c:f>'4.1.2.5 '!$C$25:$H$25</c:f>
              <c:strCache>
                <c:ptCount val="6"/>
                <c:pt idx="0">
                  <c:v>FEBRERO</c:v>
                </c:pt>
                <c:pt idx="1">
                  <c:v>ABRIL</c:v>
                </c:pt>
                <c:pt idx="2">
                  <c:v>JUNIO</c:v>
                </c:pt>
                <c:pt idx="3">
                  <c:v>AGOSTO</c:v>
                </c:pt>
                <c:pt idx="4">
                  <c:v>OCTUBRE</c:v>
                </c:pt>
                <c:pt idx="5">
                  <c:v>DICIEMBRE</c:v>
                </c:pt>
              </c:strCache>
            </c:strRef>
          </c:cat>
          <c:val>
            <c:numRef>
              <c:f>'4.1.2.5 '!$C$28:$H$28</c:f>
              <c:numCache>
                <c:formatCode>0%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dLbls/>
        <c:marker val="1"/>
        <c:axId val="110269568"/>
        <c:axId val="110271104"/>
      </c:lineChart>
      <c:catAx>
        <c:axId val="110245760"/>
        <c:scaling>
          <c:orientation val="minMax"/>
        </c:scaling>
        <c:axPos val="b"/>
        <c:numFmt formatCode="General" sourceLinked="1"/>
        <c:tickLblPos val="nextTo"/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MX"/>
          </a:p>
        </c:txPr>
        <c:crossAx val="110247296"/>
        <c:crosses val="autoZero"/>
        <c:auto val="1"/>
        <c:lblAlgn val="ctr"/>
        <c:lblOffset val="100"/>
      </c:catAx>
      <c:valAx>
        <c:axId val="110247296"/>
        <c:scaling>
          <c:orientation val="minMax"/>
        </c:scaling>
        <c:axPos val="l"/>
        <c:majorGridlines/>
        <c:numFmt formatCode="#,##0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MX"/>
          </a:p>
        </c:txPr>
        <c:crossAx val="110245760"/>
        <c:crosses val="autoZero"/>
        <c:crossBetween val="between"/>
      </c:valAx>
      <c:catAx>
        <c:axId val="110269568"/>
        <c:scaling>
          <c:orientation val="minMax"/>
        </c:scaling>
        <c:delete val="1"/>
        <c:axPos val="b"/>
        <c:tickLblPos val="none"/>
        <c:crossAx val="110271104"/>
        <c:crosses val="autoZero"/>
        <c:auto val="1"/>
        <c:lblAlgn val="ctr"/>
        <c:lblOffset val="100"/>
      </c:catAx>
      <c:valAx>
        <c:axId val="110271104"/>
        <c:scaling>
          <c:orientation val="minMax"/>
        </c:scaling>
        <c:axPos val="r"/>
        <c:numFmt formatCode="0%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MX"/>
          </a:p>
        </c:txPr>
        <c:crossAx val="110269568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67190576316082073"/>
          <c:y val="0.28982293879931692"/>
          <c:w val="0.31237714070271577"/>
          <c:h val="0.44469024705245142"/>
        </c:manualLayout>
      </c:layout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MX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MX"/>
    </a:p>
  </c:txPr>
  <c:printSettings>
    <c:headerFooter/>
    <c:pageMargins b="0.75000000000000644" l="0.70000000000000062" r="0.70000000000000062" t="0.75000000000000644" header="0.30000000000000032" footer="0.3000000000000003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MX"/>
  <c:chart>
    <c:plotArea>
      <c:layout>
        <c:manualLayout>
          <c:layoutTarget val="inner"/>
          <c:xMode val="edge"/>
          <c:yMode val="edge"/>
          <c:x val="0.10313075506445672"/>
          <c:y val="3.1746031746031744E-2"/>
          <c:w val="0.45672191528545136"/>
          <c:h val="0.67857142857142883"/>
        </c:manualLayout>
      </c:layout>
      <c:barChart>
        <c:barDir val="col"/>
        <c:grouping val="clustered"/>
        <c:ser>
          <c:idx val="0"/>
          <c:order val="0"/>
          <c:tx>
            <c:strRef>
              <c:f>'4.1.3.1 (A)'!$B$26</c:f>
              <c:strCache>
                <c:ptCount val="1"/>
                <c:pt idx="0">
                  <c:v>No proyectos implementados</c:v>
                </c:pt>
              </c:strCache>
            </c:strRef>
          </c:tx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MX"/>
              </a:p>
            </c:txPr>
            <c:showVal val="1"/>
          </c:dLbls>
          <c:cat>
            <c:strRef>
              <c:f>'4.1.3.1 (A)'!$C$25:$H$25</c:f>
              <c:strCache>
                <c:ptCount val="6"/>
                <c:pt idx="0">
                  <c:v>FEBRERO</c:v>
                </c:pt>
                <c:pt idx="1">
                  <c:v>ABRIL</c:v>
                </c:pt>
                <c:pt idx="2">
                  <c:v>JUNIO</c:v>
                </c:pt>
                <c:pt idx="3">
                  <c:v>AGOSTO</c:v>
                </c:pt>
                <c:pt idx="4">
                  <c:v>OCTUBRE</c:v>
                </c:pt>
                <c:pt idx="5">
                  <c:v>DICIEMBRE</c:v>
                </c:pt>
              </c:strCache>
            </c:strRef>
          </c:cat>
          <c:val>
            <c:numRef>
              <c:f>'4.1.3.1 (A)'!$C$26:$H$26</c:f>
              <c:numCache>
                <c:formatCode>#,##0</c:formatCode>
                <c:ptCount val="6"/>
              </c:numCache>
            </c:numRef>
          </c:val>
        </c:ser>
        <c:dLbls/>
        <c:axId val="109247488"/>
        <c:axId val="110121728"/>
      </c:barChart>
      <c:lineChart>
        <c:grouping val="standard"/>
        <c:ser>
          <c:idx val="1"/>
          <c:order val="1"/>
          <c:tx>
            <c:strRef>
              <c:f>'4.1.3.1 (A)'!$B$27</c:f>
              <c:strCache>
                <c:ptCount val="1"/>
                <c:pt idx="0">
                  <c:v>No proyectos por implementar</c:v>
                </c:pt>
              </c:strCache>
            </c:strRef>
          </c:tx>
          <c:marker>
            <c:symbol val="none"/>
          </c:marker>
          <c:cat>
            <c:strRef>
              <c:f>'4.1.3.1 (A)'!$C$25:$H$25</c:f>
              <c:strCache>
                <c:ptCount val="6"/>
                <c:pt idx="0">
                  <c:v>FEBRERO</c:v>
                </c:pt>
                <c:pt idx="1">
                  <c:v>ABRIL</c:v>
                </c:pt>
                <c:pt idx="2">
                  <c:v>JUNIO</c:v>
                </c:pt>
                <c:pt idx="3">
                  <c:v>AGOSTO</c:v>
                </c:pt>
                <c:pt idx="4">
                  <c:v>OCTUBRE</c:v>
                </c:pt>
                <c:pt idx="5">
                  <c:v>DICIEMBRE</c:v>
                </c:pt>
              </c:strCache>
            </c:strRef>
          </c:cat>
          <c:val>
            <c:numRef>
              <c:f>'4.1.3.1 (A)'!$C$27:$H$27</c:f>
              <c:numCache>
                <c:formatCode>0</c:formatCode>
                <c:ptCount val="6"/>
                <c:pt idx="0">
                  <c:v>6</c:v>
                </c:pt>
                <c:pt idx="1">
                  <c:v>6</c:v>
                </c:pt>
                <c:pt idx="2">
                  <c:v>6</c:v>
                </c:pt>
                <c:pt idx="3">
                  <c:v>6</c:v>
                </c:pt>
                <c:pt idx="4">
                  <c:v>6</c:v>
                </c:pt>
                <c:pt idx="5">
                  <c:v>6</c:v>
                </c:pt>
              </c:numCache>
            </c:numRef>
          </c:val>
        </c:ser>
        <c:dLbls/>
        <c:marker val="1"/>
        <c:axId val="109247488"/>
        <c:axId val="110121728"/>
      </c:lineChart>
      <c:lineChart>
        <c:grouping val="standard"/>
        <c:ser>
          <c:idx val="2"/>
          <c:order val="2"/>
          <c:tx>
            <c:strRef>
              <c:f>'4.1.3.1 (A)'!$B$28</c:f>
              <c:strCache>
                <c:ptCount val="1"/>
                <c:pt idx="0">
                  <c:v>CUMPLIMIENTO AÑO VIGENTE</c:v>
                </c:pt>
              </c:strCache>
            </c:strRef>
          </c:tx>
          <c:dLbls>
            <c:dLbl>
              <c:idx val="4"/>
              <c:layout>
                <c:manualLayout>
                  <c:x val="-2.4816694867456288E-2"/>
                  <c:y val="6.9444444444444434E-2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3.835307388606881E-2"/>
                  <c:y val="6.9444444444444503E-2"/>
                </c:manualLayout>
              </c:layout>
              <c:dLblPos val="r"/>
              <c:showVal val="1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MX"/>
              </a:p>
            </c:txPr>
            <c:showVal val="1"/>
          </c:dLbls>
          <c:cat>
            <c:strRef>
              <c:f>'4.1.3.1 (A)'!$C$25:$H$25</c:f>
              <c:strCache>
                <c:ptCount val="6"/>
                <c:pt idx="0">
                  <c:v>FEBRERO</c:v>
                </c:pt>
                <c:pt idx="1">
                  <c:v>ABRIL</c:v>
                </c:pt>
                <c:pt idx="2">
                  <c:v>JUNIO</c:v>
                </c:pt>
                <c:pt idx="3">
                  <c:v>AGOSTO</c:v>
                </c:pt>
                <c:pt idx="4">
                  <c:v>OCTUBRE</c:v>
                </c:pt>
                <c:pt idx="5">
                  <c:v>DICIEMBRE</c:v>
                </c:pt>
              </c:strCache>
            </c:strRef>
          </c:cat>
          <c:val>
            <c:numRef>
              <c:f>'4.1.3.1 (A)'!$C$28:$H$28</c:f>
              <c:numCache>
                <c:formatCode>0%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dLbls/>
        <c:marker val="1"/>
        <c:axId val="110123264"/>
        <c:axId val="110129152"/>
      </c:lineChart>
      <c:catAx>
        <c:axId val="109247488"/>
        <c:scaling>
          <c:orientation val="minMax"/>
        </c:scaling>
        <c:axPos val="b"/>
        <c:numFmt formatCode="General" sourceLinked="1"/>
        <c:tickLblPos val="nextTo"/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MX"/>
          </a:p>
        </c:txPr>
        <c:crossAx val="110121728"/>
        <c:crosses val="autoZero"/>
        <c:auto val="1"/>
        <c:lblAlgn val="ctr"/>
        <c:lblOffset val="100"/>
      </c:catAx>
      <c:valAx>
        <c:axId val="110121728"/>
        <c:scaling>
          <c:orientation val="minMax"/>
        </c:scaling>
        <c:axPos val="l"/>
        <c:majorGridlines/>
        <c:numFmt formatCode="#,##0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MX"/>
          </a:p>
        </c:txPr>
        <c:crossAx val="109247488"/>
        <c:crosses val="autoZero"/>
        <c:crossBetween val="between"/>
      </c:valAx>
      <c:catAx>
        <c:axId val="110123264"/>
        <c:scaling>
          <c:orientation val="minMax"/>
        </c:scaling>
        <c:delete val="1"/>
        <c:axPos val="b"/>
        <c:tickLblPos val="none"/>
        <c:crossAx val="110129152"/>
        <c:crosses val="autoZero"/>
        <c:auto val="1"/>
        <c:lblAlgn val="ctr"/>
        <c:lblOffset val="100"/>
      </c:catAx>
      <c:valAx>
        <c:axId val="110129152"/>
        <c:scaling>
          <c:orientation val="minMax"/>
        </c:scaling>
        <c:axPos val="r"/>
        <c:numFmt formatCode="0%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MX"/>
          </a:p>
        </c:txPr>
        <c:crossAx val="110123264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67190576316082073"/>
          <c:y val="0.28982293879931692"/>
          <c:w val="0.31237714070271577"/>
          <c:h val="0.44469024705245142"/>
        </c:manualLayout>
      </c:layout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MX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MX"/>
    </a:p>
  </c:txPr>
  <c:printSettings>
    <c:headerFooter/>
    <c:pageMargins b="0.75000000000000666" l="0.70000000000000062" r="0.70000000000000062" t="0.75000000000000666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MX"/>
  <c:chart>
    <c:plotArea>
      <c:layout>
        <c:manualLayout>
          <c:layoutTarget val="inner"/>
          <c:xMode val="edge"/>
          <c:yMode val="edge"/>
          <c:x val="0.1049723756906077"/>
          <c:y val="3.1746031746031744E-2"/>
          <c:w val="0.45488029465930035"/>
          <c:h val="0.67857142857142883"/>
        </c:manualLayout>
      </c:layout>
      <c:barChart>
        <c:barDir val="col"/>
        <c:grouping val="clustered"/>
        <c:ser>
          <c:idx val="0"/>
          <c:order val="0"/>
          <c:tx>
            <c:strRef>
              <c:f>'4.1.3.1 (B)'!$B$26</c:f>
              <c:strCache>
                <c:ptCount val="1"/>
                <c:pt idx="0">
                  <c:v>estudiantes por computador</c:v>
                </c:pt>
              </c:strCache>
            </c:strRef>
          </c:tx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MX"/>
              </a:p>
            </c:txPr>
            <c:showVal val="1"/>
          </c:dLbls>
          <c:cat>
            <c:strRef>
              <c:f>'4.1.3.1 (B)'!$C$25:$H$25</c:f>
              <c:strCache>
                <c:ptCount val="6"/>
                <c:pt idx="0">
                  <c:v>FEBRERO</c:v>
                </c:pt>
                <c:pt idx="1">
                  <c:v>ABRIL</c:v>
                </c:pt>
                <c:pt idx="2">
                  <c:v>JUNIO</c:v>
                </c:pt>
                <c:pt idx="3">
                  <c:v>AGOSTO</c:v>
                </c:pt>
                <c:pt idx="4">
                  <c:v>OCTUBRE</c:v>
                </c:pt>
                <c:pt idx="5">
                  <c:v>DICIEMBRE</c:v>
                </c:pt>
              </c:strCache>
            </c:strRef>
          </c:cat>
          <c:val>
            <c:numRef>
              <c:f>'4.1.3.1 (B)'!$C$26:$H$26</c:f>
              <c:numCache>
                <c:formatCode>#,##0</c:formatCode>
                <c:ptCount val="6"/>
              </c:numCache>
            </c:numRef>
          </c:val>
        </c:ser>
        <c:dLbls/>
        <c:axId val="110592384"/>
        <c:axId val="110593920"/>
      </c:barChart>
      <c:lineChart>
        <c:grouping val="standard"/>
        <c:ser>
          <c:idx val="1"/>
          <c:order val="1"/>
          <c:tx>
            <c:strRef>
              <c:f>'4.1.3.1 (B)'!$B$27</c:f>
              <c:strCache>
                <c:ptCount val="1"/>
                <c:pt idx="0">
                  <c:v>estudiantes por computador alcanzar</c:v>
                </c:pt>
              </c:strCache>
            </c:strRef>
          </c:tx>
          <c:marker>
            <c:symbol val="none"/>
          </c:marker>
          <c:cat>
            <c:strRef>
              <c:f>'4.1.3.1 (B)'!$C$25:$H$25</c:f>
              <c:strCache>
                <c:ptCount val="6"/>
                <c:pt idx="0">
                  <c:v>FEBRERO</c:v>
                </c:pt>
                <c:pt idx="1">
                  <c:v>ABRIL</c:v>
                </c:pt>
                <c:pt idx="2">
                  <c:v>JUNIO</c:v>
                </c:pt>
                <c:pt idx="3">
                  <c:v>AGOSTO</c:v>
                </c:pt>
                <c:pt idx="4">
                  <c:v>OCTUBRE</c:v>
                </c:pt>
                <c:pt idx="5">
                  <c:v>DICIEMBRE</c:v>
                </c:pt>
              </c:strCache>
            </c:strRef>
          </c:cat>
          <c:val>
            <c:numRef>
              <c:f>'4.1.3.1 (B)'!$C$27:$H$27</c:f>
              <c:numCache>
                <c:formatCode>0</c:formatCode>
                <c:ptCount val="6"/>
                <c:pt idx="0">
                  <c:v>16</c:v>
                </c:pt>
                <c:pt idx="1">
                  <c:v>16</c:v>
                </c:pt>
                <c:pt idx="2">
                  <c:v>16</c:v>
                </c:pt>
                <c:pt idx="3">
                  <c:v>16</c:v>
                </c:pt>
                <c:pt idx="4">
                  <c:v>16</c:v>
                </c:pt>
                <c:pt idx="5">
                  <c:v>16</c:v>
                </c:pt>
              </c:numCache>
            </c:numRef>
          </c:val>
        </c:ser>
        <c:dLbls/>
        <c:marker val="1"/>
        <c:axId val="110592384"/>
        <c:axId val="110593920"/>
      </c:lineChart>
      <c:lineChart>
        <c:grouping val="standard"/>
        <c:ser>
          <c:idx val="2"/>
          <c:order val="2"/>
          <c:tx>
            <c:strRef>
              <c:f>'4.1.3.1 (B)'!$B$28</c:f>
              <c:strCache>
                <c:ptCount val="1"/>
                <c:pt idx="0">
                  <c:v>CUMPLIMIENTO AÑO VIGENTE</c:v>
                </c:pt>
              </c:strCache>
            </c:strRef>
          </c:tx>
          <c:dLbls>
            <c:dLbl>
              <c:idx val="4"/>
              <c:layout>
                <c:manualLayout>
                  <c:x val="-2.4816694867456288E-2"/>
                  <c:y val="6.9444444444444434E-2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3.835307388606881E-2"/>
                  <c:y val="6.9444444444444503E-2"/>
                </c:manualLayout>
              </c:layout>
              <c:dLblPos val="r"/>
              <c:showVal val="1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MX"/>
              </a:p>
            </c:txPr>
            <c:showVal val="1"/>
          </c:dLbls>
          <c:cat>
            <c:strRef>
              <c:f>'4.1.3.1 (B)'!$C$25:$H$25</c:f>
              <c:strCache>
                <c:ptCount val="6"/>
                <c:pt idx="0">
                  <c:v>FEBRERO</c:v>
                </c:pt>
                <c:pt idx="1">
                  <c:v>ABRIL</c:v>
                </c:pt>
                <c:pt idx="2">
                  <c:v>JUNIO</c:v>
                </c:pt>
                <c:pt idx="3">
                  <c:v>AGOSTO</c:v>
                </c:pt>
                <c:pt idx="4">
                  <c:v>OCTUBRE</c:v>
                </c:pt>
                <c:pt idx="5">
                  <c:v>DICIEMBRE</c:v>
                </c:pt>
              </c:strCache>
            </c:strRef>
          </c:cat>
          <c:val>
            <c:numRef>
              <c:f>'4.1.3.1 (B)'!$C$28:$H$28</c:f>
              <c:numCache>
                <c:formatCode>0%</c:formatCode>
                <c:ptCount val="6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</c:numCache>
            </c:numRef>
          </c:val>
        </c:ser>
        <c:dLbls/>
        <c:marker val="1"/>
        <c:axId val="110595456"/>
        <c:axId val="110605440"/>
      </c:lineChart>
      <c:catAx>
        <c:axId val="110592384"/>
        <c:scaling>
          <c:orientation val="minMax"/>
        </c:scaling>
        <c:axPos val="b"/>
        <c:numFmt formatCode="General" sourceLinked="1"/>
        <c:tickLblPos val="nextTo"/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MX"/>
          </a:p>
        </c:txPr>
        <c:crossAx val="110593920"/>
        <c:crosses val="autoZero"/>
        <c:auto val="1"/>
        <c:lblAlgn val="ctr"/>
        <c:lblOffset val="100"/>
      </c:catAx>
      <c:valAx>
        <c:axId val="110593920"/>
        <c:scaling>
          <c:orientation val="minMax"/>
        </c:scaling>
        <c:axPos val="l"/>
        <c:majorGridlines/>
        <c:numFmt formatCode="#,##0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MX"/>
          </a:p>
        </c:txPr>
        <c:crossAx val="110592384"/>
        <c:crosses val="autoZero"/>
        <c:crossBetween val="between"/>
      </c:valAx>
      <c:catAx>
        <c:axId val="110595456"/>
        <c:scaling>
          <c:orientation val="minMax"/>
        </c:scaling>
        <c:delete val="1"/>
        <c:axPos val="b"/>
        <c:tickLblPos val="none"/>
        <c:crossAx val="110605440"/>
        <c:crosses val="autoZero"/>
        <c:auto val="1"/>
        <c:lblAlgn val="ctr"/>
        <c:lblOffset val="100"/>
      </c:catAx>
      <c:valAx>
        <c:axId val="110605440"/>
        <c:scaling>
          <c:orientation val="minMax"/>
        </c:scaling>
        <c:axPos val="r"/>
        <c:numFmt formatCode="0%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MX"/>
          </a:p>
        </c:txPr>
        <c:crossAx val="110595456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67190576316082073"/>
          <c:y val="0.28982293879931692"/>
          <c:w val="0.31237714070271577"/>
          <c:h val="0.44469024705245142"/>
        </c:manualLayout>
      </c:layout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MX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MX"/>
    </a:p>
  </c:txPr>
  <c:printSettings>
    <c:headerFooter/>
    <c:pageMargins b="0.75000000000000688" l="0.70000000000000062" r="0.70000000000000062" t="0.75000000000000688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MX"/>
  <c:chart>
    <c:plotArea>
      <c:layout>
        <c:manualLayout>
          <c:layoutTarget val="inner"/>
          <c:xMode val="edge"/>
          <c:yMode val="edge"/>
          <c:x val="0.1049723756906077"/>
          <c:y val="3.1746031746031744E-2"/>
          <c:w val="0.45488029465930035"/>
          <c:h val="0.67857142857142883"/>
        </c:manualLayout>
      </c:layout>
      <c:barChart>
        <c:barDir val="col"/>
        <c:grouping val="clustered"/>
        <c:ser>
          <c:idx val="0"/>
          <c:order val="0"/>
          <c:tx>
            <c:strRef>
              <c:f>'4.1.3.1 (C)'!$B$26</c:f>
              <c:strCache>
                <c:ptCount val="1"/>
                <c:pt idx="0">
                  <c:v>No I.E QUE A LA FECHA CUENTAN  CON INTERNET</c:v>
                </c:pt>
              </c:strCache>
            </c:strRef>
          </c:tx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MX"/>
              </a:p>
            </c:txPr>
            <c:showVal val="1"/>
          </c:dLbls>
          <c:cat>
            <c:strRef>
              <c:f>'4.1.3.1 (C)'!$C$25:$H$25</c:f>
              <c:strCache>
                <c:ptCount val="6"/>
                <c:pt idx="0">
                  <c:v>FEBRERO</c:v>
                </c:pt>
                <c:pt idx="1">
                  <c:v>ABRIL</c:v>
                </c:pt>
                <c:pt idx="2">
                  <c:v>JUNIO</c:v>
                </c:pt>
                <c:pt idx="3">
                  <c:v>AGOSTO</c:v>
                </c:pt>
                <c:pt idx="4">
                  <c:v>OCTUBRE</c:v>
                </c:pt>
                <c:pt idx="5">
                  <c:v>DICIEMBRE</c:v>
                </c:pt>
              </c:strCache>
            </c:strRef>
          </c:cat>
          <c:val>
            <c:numRef>
              <c:f>'4.1.3.1 (C)'!$C$26:$H$26</c:f>
              <c:numCache>
                <c:formatCode>#,##0</c:formatCode>
                <c:ptCount val="6"/>
              </c:numCache>
            </c:numRef>
          </c:val>
        </c:ser>
        <c:dLbls/>
        <c:axId val="112817664"/>
        <c:axId val="112819200"/>
      </c:barChart>
      <c:lineChart>
        <c:grouping val="standard"/>
        <c:ser>
          <c:idx val="1"/>
          <c:order val="1"/>
          <c:tx>
            <c:strRef>
              <c:f>'4.1.3.1 (C)'!$B$27</c:f>
              <c:strCache>
                <c:ptCount val="1"/>
                <c:pt idx="0">
                  <c:v>I.E CON ACCESO A INTERNET</c:v>
                </c:pt>
              </c:strCache>
            </c:strRef>
          </c:tx>
          <c:marker>
            <c:symbol val="none"/>
          </c:marker>
          <c:cat>
            <c:strRef>
              <c:f>'4.1.3.1 (C)'!$C$25:$H$25</c:f>
              <c:strCache>
                <c:ptCount val="6"/>
                <c:pt idx="0">
                  <c:v>FEBRERO</c:v>
                </c:pt>
                <c:pt idx="1">
                  <c:v>ABRIL</c:v>
                </c:pt>
                <c:pt idx="2">
                  <c:v>JUNIO</c:v>
                </c:pt>
                <c:pt idx="3">
                  <c:v>AGOSTO</c:v>
                </c:pt>
                <c:pt idx="4">
                  <c:v>OCTUBRE</c:v>
                </c:pt>
                <c:pt idx="5">
                  <c:v>DICIEMBRE</c:v>
                </c:pt>
              </c:strCache>
            </c:strRef>
          </c:cat>
          <c:val>
            <c:numRef>
              <c:f>'4.1.3.1 (C)'!$C$27:$H$27</c:f>
              <c:numCache>
                <c:formatCode>0</c:formatCode>
                <c:ptCount val="6"/>
                <c:pt idx="0">
                  <c:v>41</c:v>
                </c:pt>
                <c:pt idx="1">
                  <c:v>41</c:v>
                </c:pt>
                <c:pt idx="2">
                  <c:v>41</c:v>
                </c:pt>
                <c:pt idx="3">
                  <c:v>41</c:v>
                </c:pt>
                <c:pt idx="4">
                  <c:v>41</c:v>
                </c:pt>
                <c:pt idx="5">
                  <c:v>41</c:v>
                </c:pt>
              </c:numCache>
            </c:numRef>
          </c:val>
        </c:ser>
        <c:dLbls/>
        <c:marker val="1"/>
        <c:axId val="112817664"/>
        <c:axId val="112819200"/>
      </c:lineChart>
      <c:lineChart>
        <c:grouping val="standard"/>
        <c:ser>
          <c:idx val="2"/>
          <c:order val="2"/>
          <c:tx>
            <c:strRef>
              <c:f>'4.1.3.1 (C)'!$B$28</c:f>
              <c:strCache>
                <c:ptCount val="1"/>
                <c:pt idx="0">
                  <c:v>CUMPLIMIENTO AÑO VIGENTE</c:v>
                </c:pt>
              </c:strCache>
            </c:strRef>
          </c:tx>
          <c:dLbls>
            <c:dLbl>
              <c:idx val="4"/>
              <c:layout>
                <c:manualLayout>
                  <c:x val="-2.4816694867456288E-2"/>
                  <c:y val="6.9444444444444434E-2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3.835307388606881E-2"/>
                  <c:y val="6.9444444444444503E-2"/>
                </c:manualLayout>
              </c:layout>
              <c:dLblPos val="r"/>
              <c:showVal val="1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MX"/>
              </a:p>
            </c:txPr>
            <c:showVal val="1"/>
          </c:dLbls>
          <c:cat>
            <c:strRef>
              <c:f>'4.1.3.1 (C)'!$C$25:$H$25</c:f>
              <c:strCache>
                <c:ptCount val="6"/>
                <c:pt idx="0">
                  <c:v>FEBRERO</c:v>
                </c:pt>
                <c:pt idx="1">
                  <c:v>ABRIL</c:v>
                </c:pt>
                <c:pt idx="2">
                  <c:v>JUNIO</c:v>
                </c:pt>
                <c:pt idx="3">
                  <c:v>AGOSTO</c:v>
                </c:pt>
                <c:pt idx="4">
                  <c:v>OCTUBRE</c:v>
                </c:pt>
                <c:pt idx="5">
                  <c:v>DICIEMBRE</c:v>
                </c:pt>
              </c:strCache>
            </c:strRef>
          </c:cat>
          <c:val>
            <c:numRef>
              <c:f>'4.1.3.1 (C)'!$C$28:$H$28</c:f>
              <c:numCache>
                <c:formatCode>0%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dLbls/>
        <c:marker val="1"/>
        <c:axId val="112833280"/>
        <c:axId val="112834816"/>
      </c:lineChart>
      <c:catAx>
        <c:axId val="112817664"/>
        <c:scaling>
          <c:orientation val="minMax"/>
        </c:scaling>
        <c:axPos val="b"/>
        <c:numFmt formatCode="General" sourceLinked="1"/>
        <c:tickLblPos val="nextTo"/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MX"/>
          </a:p>
        </c:txPr>
        <c:crossAx val="112819200"/>
        <c:crosses val="autoZero"/>
        <c:auto val="1"/>
        <c:lblAlgn val="ctr"/>
        <c:lblOffset val="100"/>
      </c:catAx>
      <c:valAx>
        <c:axId val="112819200"/>
        <c:scaling>
          <c:orientation val="minMax"/>
        </c:scaling>
        <c:axPos val="l"/>
        <c:majorGridlines/>
        <c:numFmt formatCode="#,##0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MX"/>
          </a:p>
        </c:txPr>
        <c:crossAx val="112817664"/>
        <c:crosses val="autoZero"/>
        <c:crossBetween val="between"/>
      </c:valAx>
      <c:catAx>
        <c:axId val="112833280"/>
        <c:scaling>
          <c:orientation val="minMax"/>
        </c:scaling>
        <c:delete val="1"/>
        <c:axPos val="b"/>
        <c:tickLblPos val="none"/>
        <c:crossAx val="112834816"/>
        <c:crosses val="autoZero"/>
        <c:auto val="1"/>
        <c:lblAlgn val="ctr"/>
        <c:lblOffset val="100"/>
      </c:catAx>
      <c:valAx>
        <c:axId val="112834816"/>
        <c:scaling>
          <c:orientation val="minMax"/>
        </c:scaling>
        <c:axPos val="r"/>
        <c:numFmt formatCode="0%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MX"/>
          </a:p>
        </c:txPr>
        <c:crossAx val="112833280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67190576316082073"/>
          <c:y val="0.28982293879931692"/>
          <c:w val="0.31237714070271577"/>
          <c:h val="0.44469024705245142"/>
        </c:manualLayout>
      </c:layout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MX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MX"/>
    </a:p>
  </c:txPr>
  <c:printSettings>
    <c:headerFooter/>
    <c:pageMargins b="0.75000000000000711" l="0.70000000000000062" r="0.70000000000000062" t="0.75000000000000711" header="0.30000000000000032" footer="0.3000000000000003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MX"/>
  <c:chart>
    <c:plotArea>
      <c:layout>
        <c:manualLayout>
          <c:layoutTarget val="inner"/>
          <c:xMode val="edge"/>
          <c:yMode val="edge"/>
          <c:x val="0.1049723756906077"/>
          <c:y val="3.1746031746031744E-2"/>
          <c:w val="0.45488029465930035"/>
          <c:h val="0.67857142857142883"/>
        </c:manualLayout>
      </c:layout>
      <c:barChart>
        <c:barDir val="col"/>
        <c:grouping val="clustered"/>
        <c:ser>
          <c:idx val="0"/>
          <c:order val="0"/>
          <c:tx>
            <c:strRef>
              <c:f>'4.1.3.2'!$B$26</c:f>
              <c:strCache>
                <c:ptCount val="1"/>
                <c:pt idx="0">
                  <c:v>DOCENTES DE INGLES CAPACITADOS</c:v>
                </c:pt>
              </c:strCache>
            </c:strRef>
          </c:tx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MX"/>
              </a:p>
            </c:txPr>
            <c:showVal val="1"/>
          </c:dLbls>
          <c:cat>
            <c:strRef>
              <c:f>'4.1.3.2'!$C$25:$H$25</c:f>
              <c:strCache>
                <c:ptCount val="6"/>
                <c:pt idx="0">
                  <c:v>FEBRERO</c:v>
                </c:pt>
                <c:pt idx="1">
                  <c:v>ABRIL</c:v>
                </c:pt>
                <c:pt idx="2">
                  <c:v>JUNIO</c:v>
                </c:pt>
                <c:pt idx="3">
                  <c:v>AGOSTO</c:v>
                </c:pt>
                <c:pt idx="4">
                  <c:v>OCTUBRE</c:v>
                </c:pt>
                <c:pt idx="5">
                  <c:v>DICIEMBRE</c:v>
                </c:pt>
              </c:strCache>
            </c:strRef>
          </c:cat>
          <c:val>
            <c:numRef>
              <c:f>'4.1.3.2'!$C$26:$H$26</c:f>
              <c:numCache>
                <c:formatCode>#,##0</c:formatCode>
                <c:ptCount val="6"/>
              </c:numCache>
            </c:numRef>
          </c:val>
        </c:ser>
        <c:dLbls/>
        <c:axId val="109795968"/>
        <c:axId val="109818240"/>
      </c:barChart>
      <c:lineChart>
        <c:grouping val="standard"/>
        <c:ser>
          <c:idx val="1"/>
          <c:order val="1"/>
          <c:tx>
            <c:strRef>
              <c:f>'4.1.3.2'!$B$27</c:f>
              <c:strCache>
                <c:ptCount val="1"/>
                <c:pt idx="0">
                  <c:v>DOCENTES DE INGLES POR CAPACITAR</c:v>
                </c:pt>
              </c:strCache>
            </c:strRef>
          </c:tx>
          <c:marker>
            <c:symbol val="none"/>
          </c:marker>
          <c:cat>
            <c:strRef>
              <c:f>'4.1.3.2'!$C$25:$H$25</c:f>
              <c:strCache>
                <c:ptCount val="6"/>
                <c:pt idx="0">
                  <c:v>FEBRERO</c:v>
                </c:pt>
                <c:pt idx="1">
                  <c:v>ABRIL</c:v>
                </c:pt>
                <c:pt idx="2">
                  <c:v>JUNIO</c:v>
                </c:pt>
                <c:pt idx="3">
                  <c:v>AGOSTO</c:v>
                </c:pt>
                <c:pt idx="4">
                  <c:v>OCTUBRE</c:v>
                </c:pt>
                <c:pt idx="5">
                  <c:v>DICIEMBRE</c:v>
                </c:pt>
              </c:strCache>
            </c:strRef>
          </c:cat>
          <c:val>
            <c:numRef>
              <c:f>'4.1.3.2'!$C$27:$H$27</c:f>
              <c:numCache>
                <c:formatCode>0</c:formatCode>
                <c:ptCount val="6"/>
                <c:pt idx="0">
                  <c:v>16</c:v>
                </c:pt>
                <c:pt idx="1">
                  <c:v>16</c:v>
                </c:pt>
                <c:pt idx="2">
                  <c:v>16</c:v>
                </c:pt>
                <c:pt idx="3">
                  <c:v>16</c:v>
                </c:pt>
                <c:pt idx="4">
                  <c:v>16</c:v>
                </c:pt>
                <c:pt idx="5">
                  <c:v>16</c:v>
                </c:pt>
              </c:numCache>
            </c:numRef>
          </c:val>
        </c:ser>
        <c:dLbls/>
        <c:marker val="1"/>
        <c:axId val="109795968"/>
        <c:axId val="109818240"/>
      </c:lineChart>
      <c:lineChart>
        <c:grouping val="standard"/>
        <c:ser>
          <c:idx val="2"/>
          <c:order val="2"/>
          <c:tx>
            <c:strRef>
              <c:f>'4.1.3.2'!$B$28</c:f>
              <c:strCache>
                <c:ptCount val="1"/>
                <c:pt idx="0">
                  <c:v>CUMPLIMIENTO AÑO VIGENTE</c:v>
                </c:pt>
              </c:strCache>
            </c:strRef>
          </c:tx>
          <c:dLbls>
            <c:dLbl>
              <c:idx val="4"/>
              <c:layout>
                <c:manualLayout>
                  <c:x val="-2.4816694867456288E-2"/>
                  <c:y val="6.9444444444444434E-2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3.835307388606881E-2"/>
                  <c:y val="6.9444444444444503E-2"/>
                </c:manualLayout>
              </c:layout>
              <c:dLblPos val="r"/>
              <c:showVal val="1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MX"/>
              </a:p>
            </c:txPr>
            <c:showVal val="1"/>
          </c:dLbls>
          <c:cat>
            <c:strRef>
              <c:f>'4.1.3.2'!$C$25:$H$25</c:f>
              <c:strCache>
                <c:ptCount val="6"/>
                <c:pt idx="0">
                  <c:v>FEBRERO</c:v>
                </c:pt>
                <c:pt idx="1">
                  <c:v>ABRIL</c:v>
                </c:pt>
                <c:pt idx="2">
                  <c:v>JUNIO</c:v>
                </c:pt>
                <c:pt idx="3">
                  <c:v>AGOSTO</c:v>
                </c:pt>
                <c:pt idx="4">
                  <c:v>OCTUBRE</c:v>
                </c:pt>
                <c:pt idx="5">
                  <c:v>DICIEMBRE</c:v>
                </c:pt>
              </c:strCache>
            </c:strRef>
          </c:cat>
          <c:val>
            <c:numRef>
              <c:f>'4.1.3.2'!$C$28:$H$28</c:f>
              <c:numCache>
                <c:formatCode>0%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dLbls/>
        <c:marker val="1"/>
        <c:axId val="109819776"/>
        <c:axId val="109821312"/>
      </c:lineChart>
      <c:catAx>
        <c:axId val="109795968"/>
        <c:scaling>
          <c:orientation val="minMax"/>
        </c:scaling>
        <c:axPos val="b"/>
        <c:numFmt formatCode="General" sourceLinked="1"/>
        <c:tickLblPos val="nextTo"/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MX"/>
          </a:p>
        </c:txPr>
        <c:crossAx val="109818240"/>
        <c:crosses val="autoZero"/>
        <c:auto val="1"/>
        <c:lblAlgn val="ctr"/>
        <c:lblOffset val="100"/>
      </c:catAx>
      <c:valAx>
        <c:axId val="109818240"/>
        <c:scaling>
          <c:orientation val="minMax"/>
        </c:scaling>
        <c:axPos val="l"/>
        <c:majorGridlines/>
        <c:numFmt formatCode="#,##0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MX"/>
          </a:p>
        </c:txPr>
        <c:crossAx val="109795968"/>
        <c:crosses val="autoZero"/>
        <c:crossBetween val="between"/>
      </c:valAx>
      <c:catAx>
        <c:axId val="109819776"/>
        <c:scaling>
          <c:orientation val="minMax"/>
        </c:scaling>
        <c:delete val="1"/>
        <c:axPos val="b"/>
        <c:tickLblPos val="none"/>
        <c:crossAx val="109821312"/>
        <c:crosses val="autoZero"/>
        <c:auto val="1"/>
        <c:lblAlgn val="ctr"/>
        <c:lblOffset val="100"/>
      </c:catAx>
      <c:valAx>
        <c:axId val="109821312"/>
        <c:scaling>
          <c:orientation val="minMax"/>
        </c:scaling>
        <c:axPos val="r"/>
        <c:numFmt formatCode="0%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MX"/>
          </a:p>
        </c:txPr>
        <c:crossAx val="109819776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67190576316082073"/>
          <c:y val="0.28982293879931692"/>
          <c:w val="0.31237714070271577"/>
          <c:h val="0.44469024705245142"/>
        </c:manualLayout>
      </c:layout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MX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MX"/>
    </a:p>
  </c:txPr>
  <c:printSettings>
    <c:headerFooter/>
    <c:pageMargins b="0.75000000000000733" l="0.70000000000000062" r="0.70000000000000062" t="0.75000000000000733" header="0.30000000000000032" footer="0.3000000000000003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MX"/>
  <c:chart>
    <c:plotArea>
      <c:layout>
        <c:manualLayout>
          <c:layoutTarget val="inner"/>
          <c:xMode val="edge"/>
          <c:yMode val="edge"/>
          <c:x val="0.1049723756906077"/>
          <c:y val="3.1746031746031744E-2"/>
          <c:w val="0.45488029465930035"/>
          <c:h val="0.67857142857142883"/>
        </c:manualLayout>
      </c:layout>
      <c:barChart>
        <c:barDir val="col"/>
        <c:grouping val="clustered"/>
        <c:ser>
          <c:idx val="0"/>
          <c:order val="0"/>
          <c:tx>
            <c:strRef>
              <c:f>'4.1.3.3 (A)'!$B$26</c:f>
              <c:strCache>
                <c:ptCount val="1"/>
                <c:pt idx="0">
                  <c:v>I.E CON PROCESOS DE ARTICULACION Y MEJORAMIENTO</c:v>
                </c:pt>
              </c:strCache>
            </c:strRef>
          </c:tx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MX"/>
              </a:p>
            </c:txPr>
            <c:showVal val="1"/>
          </c:dLbls>
          <c:cat>
            <c:strRef>
              <c:f>'4.1.3.3 (A)'!$C$25:$H$25</c:f>
              <c:strCache>
                <c:ptCount val="6"/>
                <c:pt idx="0">
                  <c:v>FEBRERO</c:v>
                </c:pt>
                <c:pt idx="1">
                  <c:v>ABRIL</c:v>
                </c:pt>
                <c:pt idx="2">
                  <c:v>JUNIO</c:v>
                </c:pt>
                <c:pt idx="3">
                  <c:v>AGOSTO</c:v>
                </c:pt>
                <c:pt idx="4">
                  <c:v>OCTUBRE</c:v>
                </c:pt>
                <c:pt idx="5">
                  <c:v>DICIEMBRE</c:v>
                </c:pt>
              </c:strCache>
            </c:strRef>
          </c:cat>
          <c:val>
            <c:numRef>
              <c:f>'4.1.3.3 (A)'!$C$26:$H$26</c:f>
              <c:numCache>
                <c:formatCode>#,##0</c:formatCode>
                <c:ptCount val="6"/>
              </c:numCache>
            </c:numRef>
          </c:val>
        </c:ser>
        <c:dLbls/>
        <c:axId val="113119232"/>
        <c:axId val="113120768"/>
      </c:barChart>
      <c:lineChart>
        <c:grouping val="standard"/>
        <c:ser>
          <c:idx val="1"/>
          <c:order val="1"/>
          <c:tx>
            <c:strRef>
              <c:f>'4.1.3.3 (A)'!$B$27</c:f>
              <c:strCache>
                <c:ptCount val="1"/>
                <c:pt idx="0">
                  <c:v>TOTAL I.E CON PROCESOS DE ARTICULACION Y MEJORAMIENTO</c:v>
                </c:pt>
              </c:strCache>
            </c:strRef>
          </c:tx>
          <c:marker>
            <c:symbol val="none"/>
          </c:marker>
          <c:cat>
            <c:strRef>
              <c:f>'4.1.3.3 (A)'!$C$25:$H$25</c:f>
              <c:strCache>
                <c:ptCount val="6"/>
                <c:pt idx="0">
                  <c:v>FEBRERO</c:v>
                </c:pt>
                <c:pt idx="1">
                  <c:v>ABRIL</c:v>
                </c:pt>
                <c:pt idx="2">
                  <c:v>JUNIO</c:v>
                </c:pt>
                <c:pt idx="3">
                  <c:v>AGOSTO</c:v>
                </c:pt>
                <c:pt idx="4">
                  <c:v>OCTUBRE</c:v>
                </c:pt>
                <c:pt idx="5">
                  <c:v>DICIEMBRE</c:v>
                </c:pt>
              </c:strCache>
            </c:strRef>
          </c:cat>
          <c:val>
            <c:numRef>
              <c:f>'4.1.3.3 (A)'!$C$27:$H$27</c:f>
              <c:numCache>
                <c:formatCode>0</c:formatCode>
                <c:ptCount val="6"/>
                <c:pt idx="0">
                  <c:v>41</c:v>
                </c:pt>
                <c:pt idx="1">
                  <c:v>41</c:v>
                </c:pt>
                <c:pt idx="2">
                  <c:v>41</c:v>
                </c:pt>
                <c:pt idx="3">
                  <c:v>41</c:v>
                </c:pt>
                <c:pt idx="4">
                  <c:v>41</c:v>
                </c:pt>
                <c:pt idx="5">
                  <c:v>41</c:v>
                </c:pt>
              </c:numCache>
            </c:numRef>
          </c:val>
        </c:ser>
        <c:dLbls/>
        <c:marker val="1"/>
        <c:axId val="113119232"/>
        <c:axId val="113120768"/>
      </c:lineChart>
      <c:lineChart>
        <c:grouping val="standard"/>
        <c:ser>
          <c:idx val="2"/>
          <c:order val="2"/>
          <c:tx>
            <c:strRef>
              <c:f>'4.1.3.3 (A)'!$B$28</c:f>
              <c:strCache>
                <c:ptCount val="1"/>
                <c:pt idx="0">
                  <c:v>CUMPLIMIENTO AÑO VIGENTE</c:v>
                </c:pt>
              </c:strCache>
            </c:strRef>
          </c:tx>
          <c:dLbls>
            <c:dLbl>
              <c:idx val="4"/>
              <c:layout>
                <c:manualLayout>
                  <c:x val="-2.4816694867456288E-2"/>
                  <c:y val="6.9444444444444434E-2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3.835307388606881E-2"/>
                  <c:y val="6.9444444444444503E-2"/>
                </c:manualLayout>
              </c:layout>
              <c:dLblPos val="r"/>
              <c:showVal val="1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MX"/>
              </a:p>
            </c:txPr>
            <c:showVal val="1"/>
          </c:dLbls>
          <c:cat>
            <c:strRef>
              <c:f>'4.1.3.3 (A)'!$C$25:$H$25</c:f>
              <c:strCache>
                <c:ptCount val="6"/>
                <c:pt idx="0">
                  <c:v>FEBRERO</c:v>
                </c:pt>
                <c:pt idx="1">
                  <c:v>ABRIL</c:v>
                </c:pt>
                <c:pt idx="2">
                  <c:v>JUNIO</c:v>
                </c:pt>
                <c:pt idx="3">
                  <c:v>AGOSTO</c:v>
                </c:pt>
                <c:pt idx="4">
                  <c:v>OCTUBRE</c:v>
                </c:pt>
                <c:pt idx="5">
                  <c:v>DICIEMBRE</c:v>
                </c:pt>
              </c:strCache>
            </c:strRef>
          </c:cat>
          <c:val>
            <c:numRef>
              <c:f>'4.1.3.3 (A)'!$C$28:$H$28</c:f>
              <c:numCache>
                <c:formatCode>0%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dLbls/>
        <c:marker val="1"/>
        <c:axId val="113122304"/>
        <c:axId val="113140480"/>
      </c:lineChart>
      <c:catAx>
        <c:axId val="113119232"/>
        <c:scaling>
          <c:orientation val="minMax"/>
        </c:scaling>
        <c:axPos val="b"/>
        <c:numFmt formatCode="General" sourceLinked="1"/>
        <c:tickLblPos val="nextTo"/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MX"/>
          </a:p>
        </c:txPr>
        <c:crossAx val="113120768"/>
        <c:crosses val="autoZero"/>
        <c:auto val="1"/>
        <c:lblAlgn val="ctr"/>
        <c:lblOffset val="100"/>
      </c:catAx>
      <c:valAx>
        <c:axId val="113120768"/>
        <c:scaling>
          <c:orientation val="minMax"/>
        </c:scaling>
        <c:axPos val="l"/>
        <c:majorGridlines/>
        <c:numFmt formatCode="#,##0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MX"/>
          </a:p>
        </c:txPr>
        <c:crossAx val="113119232"/>
        <c:crosses val="autoZero"/>
        <c:crossBetween val="between"/>
      </c:valAx>
      <c:catAx>
        <c:axId val="113122304"/>
        <c:scaling>
          <c:orientation val="minMax"/>
        </c:scaling>
        <c:delete val="1"/>
        <c:axPos val="b"/>
        <c:tickLblPos val="none"/>
        <c:crossAx val="113140480"/>
        <c:crosses val="autoZero"/>
        <c:auto val="1"/>
        <c:lblAlgn val="ctr"/>
        <c:lblOffset val="100"/>
      </c:catAx>
      <c:valAx>
        <c:axId val="113140480"/>
        <c:scaling>
          <c:orientation val="minMax"/>
        </c:scaling>
        <c:axPos val="r"/>
        <c:numFmt formatCode="0%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MX"/>
          </a:p>
        </c:txPr>
        <c:crossAx val="113122304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67190576316082073"/>
          <c:y val="0.28982293879931692"/>
          <c:w val="0.31237714070271577"/>
          <c:h val="0.44469024705245142"/>
        </c:manualLayout>
      </c:layout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MX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MX"/>
    </a:p>
  </c:txPr>
  <c:printSettings>
    <c:headerFooter/>
    <c:pageMargins b="0.75000000000000755" l="0.70000000000000062" r="0.70000000000000062" t="0.75000000000000755" header="0.30000000000000032" footer="0.3000000000000003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MX"/>
  <c:chart>
    <c:plotArea>
      <c:layout>
        <c:manualLayout>
          <c:layoutTarget val="inner"/>
          <c:xMode val="edge"/>
          <c:yMode val="edge"/>
          <c:x val="0.1049725644793186"/>
          <c:y val="3.2128640062751249E-2"/>
          <c:w val="0.45488111274371396"/>
          <c:h val="0.67470144131777665"/>
        </c:manualLayout>
      </c:layout>
      <c:barChart>
        <c:barDir val="col"/>
        <c:grouping val="clustered"/>
        <c:ser>
          <c:idx val="0"/>
          <c:order val="0"/>
          <c:tx>
            <c:strRef>
              <c:f>'4.1.3.3 (B)'!$B$26</c:f>
              <c:strCache>
                <c:ptCount val="1"/>
                <c:pt idx="0">
                  <c:v>I.E QUE FOMENTAN LA CULTURA DEL EMPRENDIMIENTO</c:v>
                </c:pt>
              </c:strCache>
            </c:strRef>
          </c:tx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MX"/>
              </a:p>
            </c:txPr>
            <c:showVal val="1"/>
          </c:dLbls>
          <c:cat>
            <c:strRef>
              <c:f>'4.1.3.3 (B)'!$C$25:$H$25</c:f>
              <c:strCache>
                <c:ptCount val="6"/>
                <c:pt idx="0">
                  <c:v>FEBRERO</c:v>
                </c:pt>
                <c:pt idx="1">
                  <c:v>ABRIL</c:v>
                </c:pt>
                <c:pt idx="2">
                  <c:v>JUNIO</c:v>
                </c:pt>
                <c:pt idx="3">
                  <c:v>AGOSTO</c:v>
                </c:pt>
                <c:pt idx="4">
                  <c:v>OCTUBRE</c:v>
                </c:pt>
                <c:pt idx="5">
                  <c:v>DICIEMBRE</c:v>
                </c:pt>
              </c:strCache>
            </c:strRef>
          </c:cat>
          <c:val>
            <c:numRef>
              <c:f>'4.1.3.3 (B)'!$C$26:$H$26</c:f>
              <c:numCache>
                <c:formatCode>#,##0</c:formatCode>
                <c:ptCount val="6"/>
              </c:numCache>
            </c:numRef>
          </c:val>
        </c:ser>
        <c:dLbls/>
        <c:axId val="113235072"/>
        <c:axId val="113236608"/>
      </c:barChart>
      <c:lineChart>
        <c:grouping val="standard"/>
        <c:ser>
          <c:idx val="1"/>
          <c:order val="1"/>
          <c:tx>
            <c:strRef>
              <c:f>'4.1.3.3 (B)'!$B$27</c:f>
              <c:strCache>
                <c:ptCount val="1"/>
                <c:pt idx="0">
                  <c:v>TOTAL I.E QUE FOMENTAN LA CULTURA DEL EMPRENDIMIENTO</c:v>
                </c:pt>
              </c:strCache>
            </c:strRef>
          </c:tx>
          <c:marker>
            <c:symbol val="none"/>
          </c:marker>
          <c:cat>
            <c:strRef>
              <c:f>'4.1.3.3 (B)'!$C$25:$H$25</c:f>
              <c:strCache>
                <c:ptCount val="6"/>
                <c:pt idx="0">
                  <c:v>FEBRERO</c:v>
                </c:pt>
                <c:pt idx="1">
                  <c:v>ABRIL</c:v>
                </c:pt>
                <c:pt idx="2">
                  <c:v>JUNIO</c:v>
                </c:pt>
                <c:pt idx="3">
                  <c:v>AGOSTO</c:v>
                </c:pt>
                <c:pt idx="4">
                  <c:v>OCTUBRE</c:v>
                </c:pt>
                <c:pt idx="5">
                  <c:v>DICIEMBRE</c:v>
                </c:pt>
              </c:strCache>
            </c:strRef>
          </c:cat>
          <c:val>
            <c:numRef>
              <c:f>'4.1.3.3 (B)'!$C$27:$H$27</c:f>
              <c:numCache>
                <c:formatCode>0</c:formatCode>
                <c:ptCount val="6"/>
                <c:pt idx="0">
                  <c:v>26</c:v>
                </c:pt>
                <c:pt idx="1">
                  <c:v>26</c:v>
                </c:pt>
                <c:pt idx="2">
                  <c:v>26</c:v>
                </c:pt>
                <c:pt idx="3">
                  <c:v>26</c:v>
                </c:pt>
                <c:pt idx="4">
                  <c:v>26</c:v>
                </c:pt>
                <c:pt idx="5">
                  <c:v>26</c:v>
                </c:pt>
              </c:numCache>
            </c:numRef>
          </c:val>
        </c:ser>
        <c:dLbls/>
        <c:marker val="1"/>
        <c:axId val="113235072"/>
        <c:axId val="113236608"/>
      </c:lineChart>
      <c:lineChart>
        <c:grouping val="standard"/>
        <c:ser>
          <c:idx val="2"/>
          <c:order val="2"/>
          <c:tx>
            <c:strRef>
              <c:f>'4.1.3.3 (B)'!$B$28</c:f>
              <c:strCache>
                <c:ptCount val="1"/>
                <c:pt idx="0">
                  <c:v>CUMPLIMIENTO AÑO VIGENTE</c:v>
                </c:pt>
              </c:strCache>
            </c:strRef>
          </c:tx>
          <c:dLbls>
            <c:dLbl>
              <c:idx val="4"/>
              <c:layout>
                <c:manualLayout>
                  <c:x val="-2.4816694867456288E-2"/>
                  <c:y val="6.9444444444444434E-2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3.835307388606881E-2"/>
                  <c:y val="6.9444444444444503E-2"/>
                </c:manualLayout>
              </c:layout>
              <c:dLblPos val="r"/>
              <c:showVal val="1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MX"/>
              </a:p>
            </c:txPr>
            <c:showVal val="1"/>
          </c:dLbls>
          <c:cat>
            <c:strRef>
              <c:f>'4.1.3.3 (B)'!$C$25:$H$25</c:f>
              <c:strCache>
                <c:ptCount val="6"/>
                <c:pt idx="0">
                  <c:v>FEBRERO</c:v>
                </c:pt>
                <c:pt idx="1">
                  <c:v>ABRIL</c:v>
                </c:pt>
                <c:pt idx="2">
                  <c:v>JUNIO</c:v>
                </c:pt>
                <c:pt idx="3">
                  <c:v>AGOSTO</c:v>
                </c:pt>
                <c:pt idx="4">
                  <c:v>OCTUBRE</c:v>
                </c:pt>
                <c:pt idx="5">
                  <c:v>DICIEMBRE</c:v>
                </c:pt>
              </c:strCache>
            </c:strRef>
          </c:cat>
          <c:val>
            <c:numRef>
              <c:f>'4.1.3.3 (B)'!$C$28:$H$28</c:f>
              <c:numCache>
                <c:formatCode>0%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dLbls/>
        <c:marker val="1"/>
        <c:axId val="113242496"/>
        <c:axId val="113244032"/>
      </c:lineChart>
      <c:catAx>
        <c:axId val="113235072"/>
        <c:scaling>
          <c:orientation val="minMax"/>
        </c:scaling>
        <c:axPos val="b"/>
        <c:numFmt formatCode="General" sourceLinked="1"/>
        <c:tickLblPos val="nextTo"/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MX"/>
          </a:p>
        </c:txPr>
        <c:crossAx val="113236608"/>
        <c:crosses val="autoZero"/>
        <c:auto val="1"/>
        <c:lblAlgn val="ctr"/>
        <c:lblOffset val="100"/>
      </c:catAx>
      <c:valAx>
        <c:axId val="113236608"/>
        <c:scaling>
          <c:orientation val="minMax"/>
        </c:scaling>
        <c:axPos val="l"/>
        <c:majorGridlines/>
        <c:numFmt formatCode="#,##0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MX"/>
          </a:p>
        </c:txPr>
        <c:crossAx val="113235072"/>
        <c:crosses val="autoZero"/>
        <c:crossBetween val="between"/>
      </c:valAx>
      <c:catAx>
        <c:axId val="113242496"/>
        <c:scaling>
          <c:orientation val="minMax"/>
        </c:scaling>
        <c:delete val="1"/>
        <c:axPos val="b"/>
        <c:tickLblPos val="none"/>
        <c:crossAx val="113244032"/>
        <c:crosses val="autoZero"/>
        <c:auto val="1"/>
        <c:lblAlgn val="ctr"/>
        <c:lblOffset val="100"/>
      </c:catAx>
      <c:valAx>
        <c:axId val="113244032"/>
        <c:scaling>
          <c:orientation val="minMax"/>
        </c:scaling>
        <c:axPos val="r"/>
        <c:numFmt formatCode="0%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MX"/>
          </a:p>
        </c:txPr>
        <c:crossAx val="113242496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67190576316082073"/>
          <c:y val="0.2898228082935419"/>
          <c:w val="0.31237714070271577"/>
          <c:h val="0.44469025709135745"/>
        </c:manualLayout>
      </c:layout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MX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MX"/>
    </a:p>
  </c:txPr>
  <c:printSettings>
    <c:headerFooter/>
    <c:pageMargins b="0.75000000000000777" l="0.70000000000000062" r="0.70000000000000062" t="0.75000000000000777" header="0.30000000000000032" footer="0.3000000000000003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MX"/>
  <c:chart>
    <c:plotArea>
      <c:layout>
        <c:manualLayout>
          <c:layoutTarget val="inner"/>
          <c:xMode val="edge"/>
          <c:yMode val="edge"/>
          <c:x val="0.10313075506445672"/>
          <c:y val="3.2000000000000015E-2"/>
          <c:w val="0.45672191528545136"/>
          <c:h val="0.67600000000000038"/>
        </c:manualLayout>
      </c:layout>
      <c:barChart>
        <c:barDir val="col"/>
        <c:grouping val="clustered"/>
        <c:ser>
          <c:idx val="0"/>
          <c:order val="0"/>
          <c:tx>
            <c:strRef>
              <c:f>'4.1.3.4'!$B$26</c:f>
              <c:strCache>
                <c:ptCount val="1"/>
                <c:pt idx="0">
                  <c:v>GRUPOS DE INVESTIGACION CONFORMADOS</c:v>
                </c:pt>
              </c:strCache>
            </c:strRef>
          </c:tx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MX"/>
              </a:p>
            </c:txPr>
            <c:showVal val="1"/>
          </c:dLbls>
          <c:cat>
            <c:strRef>
              <c:f>'4.1.3.4'!$C$25:$H$25</c:f>
              <c:strCache>
                <c:ptCount val="6"/>
                <c:pt idx="0">
                  <c:v>FEBRERO</c:v>
                </c:pt>
                <c:pt idx="1">
                  <c:v>ABRIL</c:v>
                </c:pt>
                <c:pt idx="2">
                  <c:v>JUNIO</c:v>
                </c:pt>
                <c:pt idx="3">
                  <c:v>AGOSTO</c:v>
                </c:pt>
                <c:pt idx="4">
                  <c:v>OCTUBRE</c:v>
                </c:pt>
                <c:pt idx="5">
                  <c:v>DICIEMBRE</c:v>
                </c:pt>
              </c:strCache>
            </c:strRef>
          </c:cat>
          <c:val>
            <c:numRef>
              <c:f>'4.1.3.4'!$C$26:$H$26</c:f>
              <c:numCache>
                <c:formatCode>#,##0</c:formatCode>
                <c:ptCount val="6"/>
              </c:numCache>
            </c:numRef>
          </c:val>
        </c:ser>
        <c:dLbls/>
        <c:axId val="113387776"/>
        <c:axId val="113393664"/>
      </c:barChart>
      <c:lineChart>
        <c:grouping val="standard"/>
        <c:ser>
          <c:idx val="1"/>
          <c:order val="1"/>
          <c:tx>
            <c:strRef>
              <c:f>'4.1.3.4'!$B$27</c:f>
              <c:strCache>
                <c:ptCount val="1"/>
                <c:pt idx="0">
                  <c:v>TOTAL GRUPOS DE INVESTIGACION</c:v>
                </c:pt>
              </c:strCache>
            </c:strRef>
          </c:tx>
          <c:marker>
            <c:symbol val="none"/>
          </c:marker>
          <c:cat>
            <c:strRef>
              <c:f>'4.1.3.4'!$C$25:$H$25</c:f>
              <c:strCache>
                <c:ptCount val="6"/>
                <c:pt idx="0">
                  <c:v>FEBRERO</c:v>
                </c:pt>
                <c:pt idx="1">
                  <c:v>ABRIL</c:v>
                </c:pt>
                <c:pt idx="2">
                  <c:v>JUNIO</c:v>
                </c:pt>
                <c:pt idx="3">
                  <c:v>AGOSTO</c:v>
                </c:pt>
                <c:pt idx="4">
                  <c:v>OCTUBRE</c:v>
                </c:pt>
                <c:pt idx="5">
                  <c:v>DICIEMBRE</c:v>
                </c:pt>
              </c:strCache>
            </c:strRef>
          </c:cat>
          <c:val>
            <c:numRef>
              <c:f>'4.1.3.4'!$C$27:$H$27</c:f>
              <c:numCache>
                <c:formatCode>0</c:formatCode>
                <c:ptCount val="6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</c:numCache>
            </c:numRef>
          </c:val>
        </c:ser>
        <c:dLbls/>
        <c:marker val="1"/>
        <c:axId val="113387776"/>
        <c:axId val="113393664"/>
      </c:lineChart>
      <c:lineChart>
        <c:grouping val="standard"/>
        <c:ser>
          <c:idx val="2"/>
          <c:order val="2"/>
          <c:tx>
            <c:strRef>
              <c:f>'4.1.3.4'!$B$28</c:f>
              <c:strCache>
                <c:ptCount val="1"/>
                <c:pt idx="0">
                  <c:v>CUMPLIMIENTO AÑO VIGENTE</c:v>
                </c:pt>
              </c:strCache>
            </c:strRef>
          </c:tx>
          <c:dLbls>
            <c:dLbl>
              <c:idx val="4"/>
              <c:layout>
                <c:manualLayout>
                  <c:x val="-2.4816694867456288E-2"/>
                  <c:y val="6.9444444444444434E-2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3.835307388606881E-2"/>
                  <c:y val="6.9444444444444503E-2"/>
                </c:manualLayout>
              </c:layout>
              <c:dLblPos val="r"/>
              <c:showVal val="1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MX"/>
              </a:p>
            </c:txPr>
            <c:showVal val="1"/>
          </c:dLbls>
          <c:cat>
            <c:strRef>
              <c:f>'4.1.3.4'!$C$25:$H$25</c:f>
              <c:strCache>
                <c:ptCount val="6"/>
                <c:pt idx="0">
                  <c:v>FEBRERO</c:v>
                </c:pt>
                <c:pt idx="1">
                  <c:v>ABRIL</c:v>
                </c:pt>
                <c:pt idx="2">
                  <c:v>JUNIO</c:v>
                </c:pt>
                <c:pt idx="3">
                  <c:v>AGOSTO</c:v>
                </c:pt>
                <c:pt idx="4">
                  <c:v>OCTUBRE</c:v>
                </c:pt>
                <c:pt idx="5">
                  <c:v>DICIEMBRE</c:v>
                </c:pt>
              </c:strCache>
            </c:strRef>
          </c:cat>
          <c:val>
            <c:numRef>
              <c:f>'4.1.3.4'!$C$28:$H$28</c:f>
              <c:numCache>
                <c:formatCode>0%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dLbls/>
        <c:marker val="1"/>
        <c:axId val="113395200"/>
        <c:axId val="113396736"/>
      </c:lineChart>
      <c:catAx>
        <c:axId val="113387776"/>
        <c:scaling>
          <c:orientation val="minMax"/>
        </c:scaling>
        <c:axPos val="b"/>
        <c:numFmt formatCode="General" sourceLinked="1"/>
        <c:tickLblPos val="nextTo"/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MX"/>
          </a:p>
        </c:txPr>
        <c:crossAx val="113393664"/>
        <c:crosses val="autoZero"/>
        <c:auto val="1"/>
        <c:lblAlgn val="ctr"/>
        <c:lblOffset val="100"/>
      </c:catAx>
      <c:valAx>
        <c:axId val="113393664"/>
        <c:scaling>
          <c:orientation val="minMax"/>
        </c:scaling>
        <c:axPos val="l"/>
        <c:majorGridlines/>
        <c:numFmt formatCode="#,##0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MX"/>
          </a:p>
        </c:txPr>
        <c:crossAx val="113387776"/>
        <c:crosses val="autoZero"/>
        <c:crossBetween val="between"/>
      </c:valAx>
      <c:catAx>
        <c:axId val="113395200"/>
        <c:scaling>
          <c:orientation val="minMax"/>
        </c:scaling>
        <c:delete val="1"/>
        <c:axPos val="b"/>
        <c:tickLblPos val="none"/>
        <c:crossAx val="113396736"/>
        <c:crosses val="autoZero"/>
        <c:auto val="1"/>
        <c:lblAlgn val="ctr"/>
        <c:lblOffset val="100"/>
      </c:catAx>
      <c:valAx>
        <c:axId val="113396736"/>
        <c:scaling>
          <c:orientation val="minMax"/>
        </c:scaling>
        <c:axPos val="r"/>
        <c:numFmt formatCode="0%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MX"/>
          </a:p>
        </c:txPr>
        <c:crossAx val="113395200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67190576316082073"/>
          <c:y val="0.2898229921259845"/>
          <c:w val="0.31237714070271577"/>
          <c:h val="0.44469039370078711"/>
        </c:manualLayout>
      </c:layout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MX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MX"/>
    </a:p>
  </c:txPr>
  <c:printSettings>
    <c:headerFooter/>
    <c:pageMargins b="0.75000000000000799" l="0.70000000000000062" r="0.70000000000000062" t="0.75000000000000799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MX"/>
  <c:chart>
    <c:plotArea>
      <c:layout>
        <c:manualLayout>
          <c:layoutTarget val="inner"/>
          <c:xMode val="edge"/>
          <c:yMode val="edge"/>
          <c:x val="0.1049723756906077"/>
          <c:y val="3.1746031746031744E-2"/>
          <c:w val="0.44198895027624324"/>
          <c:h val="0.67857142857142883"/>
        </c:manualLayout>
      </c:layout>
      <c:barChart>
        <c:barDir val="col"/>
        <c:grouping val="clustered"/>
        <c:ser>
          <c:idx val="0"/>
          <c:order val="0"/>
          <c:tx>
            <c:strRef>
              <c:f>'4.1.1.3'!$B$26</c:f>
              <c:strCache>
                <c:ptCount val="1"/>
                <c:pt idx="0">
                  <c:v>subsidios entregados</c:v>
                </c:pt>
              </c:strCache>
            </c:strRef>
          </c:tx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MX"/>
              </a:p>
            </c:txPr>
            <c:showVal val="1"/>
          </c:dLbls>
          <c:cat>
            <c:strRef>
              <c:f>'4.1.1.3'!$C$25:$H$25</c:f>
              <c:strCache>
                <c:ptCount val="6"/>
                <c:pt idx="0">
                  <c:v>FEBRERO</c:v>
                </c:pt>
                <c:pt idx="1">
                  <c:v>ABRIL</c:v>
                </c:pt>
                <c:pt idx="2">
                  <c:v>JUNIO</c:v>
                </c:pt>
                <c:pt idx="3">
                  <c:v>AGOSTO</c:v>
                </c:pt>
                <c:pt idx="4">
                  <c:v>OCTUBRE</c:v>
                </c:pt>
                <c:pt idx="5">
                  <c:v>DICIEMBRE</c:v>
                </c:pt>
              </c:strCache>
            </c:strRef>
          </c:cat>
          <c:val>
            <c:numRef>
              <c:f>'4.1.1.3'!$C$26:$H$26</c:f>
              <c:numCache>
                <c:formatCode>#,##0</c:formatCode>
                <c:ptCount val="6"/>
              </c:numCache>
            </c:numRef>
          </c:val>
        </c:ser>
        <c:dLbls/>
        <c:axId val="105794944"/>
        <c:axId val="105800832"/>
      </c:barChart>
      <c:lineChart>
        <c:grouping val="standard"/>
        <c:ser>
          <c:idx val="1"/>
          <c:order val="1"/>
          <c:tx>
            <c:strRef>
              <c:f>'4.1.1.3'!$B$27</c:f>
              <c:strCache>
                <c:ptCount val="1"/>
                <c:pt idx="0">
                  <c:v>total subsidios</c:v>
                </c:pt>
              </c:strCache>
            </c:strRef>
          </c:tx>
          <c:marker>
            <c:symbol val="none"/>
          </c:marker>
          <c:cat>
            <c:strRef>
              <c:f>'4.1.1.3'!$C$25:$H$25</c:f>
              <c:strCache>
                <c:ptCount val="6"/>
                <c:pt idx="0">
                  <c:v>FEBRERO</c:v>
                </c:pt>
                <c:pt idx="1">
                  <c:v>ABRIL</c:v>
                </c:pt>
                <c:pt idx="2">
                  <c:v>JUNIO</c:v>
                </c:pt>
                <c:pt idx="3">
                  <c:v>AGOSTO</c:v>
                </c:pt>
                <c:pt idx="4">
                  <c:v>OCTUBRE</c:v>
                </c:pt>
                <c:pt idx="5">
                  <c:v>DICIEMBRE</c:v>
                </c:pt>
              </c:strCache>
            </c:strRef>
          </c:cat>
          <c:val>
            <c:numRef>
              <c:f>'4.1.1.3'!$C$27:$H$27</c:f>
              <c:numCache>
                <c:formatCode>0</c:formatCode>
                <c:ptCount val="6"/>
                <c:pt idx="0">
                  <c:v>1800</c:v>
                </c:pt>
                <c:pt idx="1">
                  <c:v>1800</c:v>
                </c:pt>
                <c:pt idx="2">
                  <c:v>1800</c:v>
                </c:pt>
                <c:pt idx="3">
                  <c:v>1800</c:v>
                </c:pt>
                <c:pt idx="4">
                  <c:v>1800</c:v>
                </c:pt>
                <c:pt idx="5">
                  <c:v>1800</c:v>
                </c:pt>
              </c:numCache>
            </c:numRef>
          </c:val>
        </c:ser>
        <c:dLbls/>
        <c:marker val="1"/>
        <c:axId val="105794944"/>
        <c:axId val="105800832"/>
      </c:lineChart>
      <c:lineChart>
        <c:grouping val="standard"/>
        <c:ser>
          <c:idx val="2"/>
          <c:order val="2"/>
          <c:tx>
            <c:strRef>
              <c:f>'4.1.1.3'!$B$28</c:f>
              <c:strCache>
                <c:ptCount val="1"/>
                <c:pt idx="0">
                  <c:v>CUMPLIMIENTO AÑO VIGENTE</c:v>
                </c:pt>
              </c:strCache>
            </c:strRef>
          </c:tx>
          <c:dLbls>
            <c:dLbl>
              <c:idx val="4"/>
              <c:layout>
                <c:manualLayout>
                  <c:x val="-2.4816694867456288E-2"/>
                  <c:y val="6.9444444444444434E-2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3.835307388606881E-2"/>
                  <c:y val="6.9444444444444503E-2"/>
                </c:manualLayout>
              </c:layout>
              <c:dLblPos val="r"/>
              <c:showVal val="1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MX"/>
              </a:p>
            </c:txPr>
            <c:showVal val="1"/>
          </c:dLbls>
          <c:cat>
            <c:strRef>
              <c:f>'4.1.1.3'!$C$25:$H$25</c:f>
              <c:strCache>
                <c:ptCount val="6"/>
                <c:pt idx="0">
                  <c:v>FEBRERO</c:v>
                </c:pt>
                <c:pt idx="1">
                  <c:v>ABRIL</c:v>
                </c:pt>
                <c:pt idx="2">
                  <c:v>JUNIO</c:v>
                </c:pt>
                <c:pt idx="3">
                  <c:v>AGOSTO</c:v>
                </c:pt>
                <c:pt idx="4">
                  <c:v>OCTUBRE</c:v>
                </c:pt>
                <c:pt idx="5">
                  <c:v>DICIEMBRE</c:v>
                </c:pt>
              </c:strCache>
            </c:strRef>
          </c:cat>
          <c:val>
            <c:numRef>
              <c:f>'4.1.1.3'!$C$28:$H$28</c:f>
              <c:numCache>
                <c:formatCode>0%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dLbls/>
        <c:marker val="1"/>
        <c:axId val="105802368"/>
        <c:axId val="105812352"/>
      </c:lineChart>
      <c:catAx>
        <c:axId val="105794944"/>
        <c:scaling>
          <c:orientation val="minMax"/>
        </c:scaling>
        <c:axPos val="b"/>
        <c:numFmt formatCode="General" sourceLinked="1"/>
        <c:tickLblPos val="nextTo"/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MX"/>
          </a:p>
        </c:txPr>
        <c:crossAx val="105800832"/>
        <c:crosses val="autoZero"/>
        <c:auto val="1"/>
        <c:lblAlgn val="ctr"/>
        <c:lblOffset val="100"/>
      </c:catAx>
      <c:valAx>
        <c:axId val="105800832"/>
        <c:scaling>
          <c:orientation val="minMax"/>
        </c:scaling>
        <c:axPos val="l"/>
        <c:majorGridlines/>
        <c:numFmt formatCode="#,##0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MX"/>
          </a:p>
        </c:txPr>
        <c:crossAx val="105794944"/>
        <c:crosses val="autoZero"/>
        <c:crossBetween val="between"/>
      </c:valAx>
      <c:catAx>
        <c:axId val="105802368"/>
        <c:scaling>
          <c:orientation val="minMax"/>
        </c:scaling>
        <c:delete val="1"/>
        <c:axPos val="b"/>
        <c:tickLblPos val="none"/>
        <c:crossAx val="105812352"/>
        <c:crosses val="autoZero"/>
        <c:auto val="1"/>
        <c:lblAlgn val="ctr"/>
        <c:lblOffset val="100"/>
      </c:catAx>
      <c:valAx>
        <c:axId val="105812352"/>
        <c:scaling>
          <c:orientation val="minMax"/>
        </c:scaling>
        <c:axPos val="r"/>
        <c:numFmt formatCode="0%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MX"/>
          </a:p>
        </c:txPr>
        <c:crossAx val="105802368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67190576316082073"/>
          <c:y val="0.28982293879931692"/>
          <c:w val="0.31237714070271577"/>
          <c:h val="0.44469024705245142"/>
        </c:manualLayout>
      </c:layout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MX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MX"/>
    </a:p>
  </c:txPr>
  <c:printSettings>
    <c:headerFooter/>
    <c:pageMargins b="0.75000000000000289" l="0.70000000000000062" r="0.70000000000000062" t="0.75000000000000289" header="0.30000000000000032" footer="0.30000000000000032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MX"/>
  <c:chart>
    <c:plotArea>
      <c:layout>
        <c:manualLayout>
          <c:layoutTarget val="inner"/>
          <c:xMode val="edge"/>
          <c:yMode val="edge"/>
          <c:x val="0.10313075506445672"/>
          <c:y val="3.1746031746031744E-2"/>
          <c:w val="0.45672191528545136"/>
          <c:h val="0.67857142857142883"/>
        </c:manualLayout>
      </c:layout>
      <c:barChart>
        <c:barDir val="col"/>
        <c:grouping val="clustered"/>
        <c:ser>
          <c:idx val="0"/>
          <c:order val="0"/>
          <c:tx>
            <c:strRef>
              <c:f>'4.1.3.5 '!$B$26</c:f>
              <c:strCache>
                <c:ptCount val="1"/>
                <c:pt idx="0">
                  <c:v>PROYECTOS APOYADOS</c:v>
                </c:pt>
              </c:strCache>
            </c:strRef>
          </c:tx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MX"/>
              </a:p>
            </c:txPr>
            <c:showVal val="1"/>
          </c:dLbls>
          <c:cat>
            <c:strRef>
              <c:f>'4.1.3.5 '!$C$25:$H$25</c:f>
              <c:strCache>
                <c:ptCount val="6"/>
                <c:pt idx="0">
                  <c:v>FEBRERO</c:v>
                </c:pt>
                <c:pt idx="1">
                  <c:v>ABRIL</c:v>
                </c:pt>
                <c:pt idx="2">
                  <c:v>JUNIO</c:v>
                </c:pt>
                <c:pt idx="3">
                  <c:v>AGOSTO</c:v>
                </c:pt>
                <c:pt idx="4">
                  <c:v>OCTUBRE</c:v>
                </c:pt>
                <c:pt idx="5">
                  <c:v>DICIEMBRE</c:v>
                </c:pt>
              </c:strCache>
            </c:strRef>
          </c:cat>
          <c:val>
            <c:numRef>
              <c:f>'4.1.3.5 '!$C$26:$H$26</c:f>
              <c:numCache>
                <c:formatCode>#,##0</c:formatCode>
                <c:ptCount val="6"/>
              </c:numCache>
            </c:numRef>
          </c:val>
        </c:ser>
        <c:dLbls/>
        <c:axId val="113790336"/>
        <c:axId val="113804416"/>
      </c:barChart>
      <c:lineChart>
        <c:grouping val="standard"/>
        <c:ser>
          <c:idx val="1"/>
          <c:order val="1"/>
          <c:tx>
            <c:strRef>
              <c:f>'4.1.3.5 '!$B$27</c:f>
              <c:strCache>
                <c:ptCount val="1"/>
                <c:pt idx="0">
                  <c:v>TOTAL DE PROYECTOS DEL PLAN DE EDUCACION RURAL APOYADOS</c:v>
                </c:pt>
              </c:strCache>
            </c:strRef>
          </c:tx>
          <c:marker>
            <c:symbol val="none"/>
          </c:marker>
          <c:cat>
            <c:strRef>
              <c:f>'4.1.3.5 '!$C$25:$H$25</c:f>
              <c:strCache>
                <c:ptCount val="6"/>
                <c:pt idx="0">
                  <c:v>FEBRERO</c:v>
                </c:pt>
                <c:pt idx="1">
                  <c:v>ABRIL</c:v>
                </c:pt>
                <c:pt idx="2">
                  <c:v>JUNIO</c:v>
                </c:pt>
                <c:pt idx="3">
                  <c:v>AGOSTO</c:v>
                </c:pt>
                <c:pt idx="4">
                  <c:v>OCTUBRE</c:v>
                </c:pt>
                <c:pt idx="5">
                  <c:v>DICIEMBRE</c:v>
                </c:pt>
              </c:strCache>
            </c:strRef>
          </c:cat>
          <c:val>
            <c:numRef>
              <c:f>'4.1.3.5 '!$C$27:$H$27</c:f>
              <c:numCache>
                <c:formatCode>0</c:formatCode>
                <c:ptCount val="6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</c:numCache>
            </c:numRef>
          </c:val>
        </c:ser>
        <c:dLbls/>
        <c:marker val="1"/>
        <c:axId val="113790336"/>
        <c:axId val="113804416"/>
      </c:lineChart>
      <c:lineChart>
        <c:grouping val="standard"/>
        <c:ser>
          <c:idx val="2"/>
          <c:order val="2"/>
          <c:tx>
            <c:strRef>
              <c:f>'4.1.3.5 '!$B$28</c:f>
              <c:strCache>
                <c:ptCount val="1"/>
                <c:pt idx="0">
                  <c:v>CUMPLIMIENTO AÑO VIGENTE</c:v>
                </c:pt>
              </c:strCache>
            </c:strRef>
          </c:tx>
          <c:dLbls>
            <c:dLbl>
              <c:idx val="4"/>
              <c:layout>
                <c:manualLayout>
                  <c:x val="-2.4816694867456288E-2"/>
                  <c:y val="6.9444444444444434E-2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3.835307388606881E-2"/>
                  <c:y val="6.9444444444444503E-2"/>
                </c:manualLayout>
              </c:layout>
              <c:dLblPos val="r"/>
              <c:showVal val="1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MX"/>
              </a:p>
            </c:txPr>
            <c:showVal val="1"/>
          </c:dLbls>
          <c:cat>
            <c:strRef>
              <c:f>'4.1.3.5 '!$C$25:$H$25</c:f>
              <c:strCache>
                <c:ptCount val="6"/>
                <c:pt idx="0">
                  <c:v>FEBRERO</c:v>
                </c:pt>
                <c:pt idx="1">
                  <c:v>ABRIL</c:v>
                </c:pt>
                <c:pt idx="2">
                  <c:v>JUNIO</c:v>
                </c:pt>
                <c:pt idx="3">
                  <c:v>AGOSTO</c:v>
                </c:pt>
                <c:pt idx="4">
                  <c:v>OCTUBRE</c:v>
                </c:pt>
                <c:pt idx="5">
                  <c:v>DICIEMBRE</c:v>
                </c:pt>
              </c:strCache>
            </c:strRef>
          </c:cat>
          <c:val>
            <c:numRef>
              <c:f>'4.1.3.5 '!$C$28:$H$28</c:f>
              <c:numCache>
                <c:formatCode>0%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dLbls/>
        <c:marker val="1"/>
        <c:axId val="113805952"/>
        <c:axId val="113811840"/>
      </c:lineChart>
      <c:catAx>
        <c:axId val="113790336"/>
        <c:scaling>
          <c:orientation val="minMax"/>
        </c:scaling>
        <c:axPos val="b"/>
        <c:numFmt formatCode="General" sourceLinked="1"/>
        <c:tickLblPos val="nextTo"/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MX"/>
          </a:p>
        </c:txPr>
        <c:crossAx val="113804416"/>
        <c:crosses val="autoZero"/>
        <c:auto val="1"/>
        <c:lblAlgn val="ctr"/>
        <c:lblOffset val="100"/>
      </c:catAx>
      <c:valAx>
        <c:axId val="113804416"/>
        <c:scaling>
          <c:orientation val="minMax"/>
        </c:scaling>
        <c:axPos val="l"/>
        <c:majorGridlines/>
        <c:numFmt formatCode="#,##0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MX"/>
          </a:p>
        </c:txPr>
        <c:crossAx val="113790336"/>
        <c:crosses val="autoZero"/>
        <c:crossBetween val="between"/>
      </c:valAx>
      <c:catAx>
        <c:axId val="113805952"/>
        <c:scaling>
          <c:orientation val="minMax"/>
        </c:scaling>
        <c:delete val="1"/>
        <c:axPos val="b"/>
        <c:tickLblPos val="none"/>
        <c:crossAx val="113811840"/>
        <c:crosses val="autoZero"/>
        <c:auto val="1"/>
        <c:lblAlgn val="ctr"/>
        <c:lblOffset val="100"/>
      </c:catAx>
      <c:valAx>
        <c:axId val="113811840"/>
        <c:scaling>
          <c:orientation val="minMax"/>
        </c:scaling>
        <c:axPos val="r"/>
        <c:numFmt formatCode="0%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MX"/>
          </a:p>
        </c:txPr>
        <c:crossAx val="113805952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67190576316082073"/>
          <c:y val="0.28982293879931692"/>
          <c:w val="0.31237714070271577"/>
          <c:h val="0.44469024705245142"/>
        </c:manualLayout>
      </c:layout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MX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MX"/>
    </a:p>
  </c:txPr>
  <c:printSettings>
    <c:headerFooter/>
    <c:pageMargins b="0.75000000000000822" l="0.70000000000000062" r="0.70000000000000062" t="0.75000000000000822" header="0.30000000000000032" footer="0.30000000000000032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MX"/>
  <c:chart>
    <c:plotArea>
      <c:layout>
        <c:manualLayout>
          <c:layoutTarget val="inner"/>
          <c:xMode val="edge"/>
          <c:yMode val="edge"/>
          <c:x val="0.1049723756906077"/>
          <c:y val="3.1746031746031744E-2"/>
          <c:w val="0.45488029465930035"/>
          <c:h val="0.67857142857142883"/>
        </c:manualLayout>
      </c:layout>
      <c:barChart>
        <c:barDir val="col"/>
        <c:grouping val="clustered"/>
        <c:ser>
          <c:idx val="0"/>
          <c:order val="0"/>
          <c:tx>
            <c:strRef>
              <c:f>'4.1.3.6'!$B$26</c:f>
              <c:strCache>
                <c:ptCount val="1"/>
                <c:pt idx="0">
                  <c:v>% alcanzado</c:v>
                </c:pt>
              </c:strCache>
            </c:strRef>
          </c:tx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MX"/>
              </a:p>
            </c:txPr>
            <c:showVal val="1"/>
          </c:dLbls>
          <c:cat>
            <c:strRef>
              <c:f>'4.1.3.6'!$C$25:$H$25</c:f>
              <c:strCache>
                <c:ptCount val="6"/>
                <c:pt idx="0">
                  <c:v>FEBRERO</c:v>
                </c:pt>
                <c:pt idx="1">
                  <c:v>ABRIL</c:v>
                </c:pt>
                <c:pt idx="2">
                  <c:v>JUNIO</c:v>
                </c:pt>
                <c:pt idx="3">
                  <c:v>AGOSTO</c:v>
                </c:pt>
                <c:pt idx="4">
                  <c:v>OCTUBRE</c:v>
                </c:pt>
                <c:pt idx="5">
                  <c:v>DICIEMBRE</c:v>
                </c:pt>
              </c:strCache>
            </c:strRef>
          </c:cat>
          <c:val>
            <c:numRef>
              <c:f>'4.1.3.6'!$C$26:$H$26</c:f>
              <c:numCache>
                <c:formatCode>#,##0</c:formatCode>
                <c:ptCount val="6"/>
              </c:numCache>
            </c:numRef>
          </c:val>
        </c:ser>
        <c:dLbls/>
        <c:axId val="113718016"/>
        <c:axId val="113719552"/>
      </c:barChart>
      <c:lineChart>
        <c:grouping val="standard"/>
        <c:ser>
          <c:idx val="1"/>
          <c:order val="1"/>
          <c:tx>
            <c:strRef>
              <c:f>'4.1.3.6'!$B$27</c:f>
              <c:strCache>
                <c:ptCount val="1"/>
                <c:pt idx="0">
                  <c:v>% de ejecucion</c:v>
                </c:pt>
              </c:strCache>
            </c:strRef>
          </c:tx>
          <c:marker>
            <c:symbol val="none"/>
          </c:marker>
          <c:cat>
            <c:strRef>
              <c:f>'4.1.3.6'!$C$25:$H$25</c:f>
              <c:strCache>
                <c:ptCount val="6"/>
                <c:pt idx="0">
                  <c:v>FEBRERO</c:v>
                </c:pt>
                <c:pt idx="1">
                  <c:v>ABRIL</c:v>
                </c:pt>
                <c:pt idx="2">
                  <c:v>JUNIO</c:v>
                </c:pt>
                <c:pt idx="3">
                  <c:v>AGOSTO</c:v>
                </c:pt>
                <c:pt idx="4">
                  <c:v>OCTUBRE</c:v>
                </c:pt>
                <c:pt idx="5">
                  <c:v>DICIEMBRE</c:v>
                </c:pt>
              </c:strCache>
            </c:strRef>
          </c:cat>
          <c:val>
            <c:numRef>
              <c:f>'4.1.3.6'!$C$27:$H$27</c:f>
              <c:numCache>
                <c:formatCode>0</c:formatCode>
                <c:ptCount val="6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</c:numCache>
            </c:numRef>
          </c:val>
        </c:ser>
        <c:dLbls/>
        <c:marker val="1"/>
        <c:axId val="113718016"/>
        <c:axId val="113719552"/>
      </c:lineChart>
      <c:lineChart>
        <c:grouping val="standard"/>
        <c:ser>
          <c:idx val="2"/>
          <c:order val="2"/>
          <c:tx>
            <c:strRef>
              <c:f>'4.1.3.6'!$B$28</c:f>
              <c:strCache>
                <c:ptCount val="1"/>
                <c:pt idx="0">
                  <c:v>CUMPLIMIENTO AÑO VIGENTE</c:v>
                </c:pt>
              </c:strCache>
            </c:strRef>
          </c:tx>
          <c:dLbls>
            <c:dLbl>
              <c:idx val="4"/>
              <c:layout>
                <c:manualLayout>
                  <c:x val="-2.4816694867456288E-2"/>
                  <c:y val="6.9444444444444434E-2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3.835307388606881E-2"/>
                  <c:y val="6.9444444444444503E-2"/>
                </c:manualLayout>
              </c:layout>
              <c:dLblPos val="r"/>
              <c:showVal val="1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MX"/>
              </a:p>
            </c:txPr>
            <c:showVal val="1"/>
          </c:dLbls>
          <c:cat>
            <c:strRef>
              <c:f>'4.1.3.6'!$C$25:$H$25</c:f>
              <c:strCache>
                <c:ptCount val="6"/>
                <c:pt idx="0">
                  <c:v>FEBRERO</c:v>
                </c:pt>
                <c:pt idx="1">
                  <c:v>ABRIL</c:v>
                </c:pt>
                <c:pt idx="2">
                  <c:v>JUNIO</c:v>
                </c:pt>
                <c:pt idx="3">
                  <c:v>AGOSTO</c:v>
                </c:pt>
                <c:pt idx="4">
                  <c:v>OCTUBRE</c:v>
                </c:pt>
                <c:pt idx="5">
                  <c:v>DICIEMBRE</c:v>
                </c:pt>
              </c:strCache>
            </c:strRef>
          </c:cat>
          <c:val>
            <c:numRef>
              <c:f>'4.1.3.6'!$C$28:$H$28</c:f>
              <c:numCache>
                <c:formatCode>0%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dLbls/>
        <c:marker val="1"/>
        <c:axId val="113725440"/>
        <c:axId val="113726976"/>
      </c:lineChart>
      <c:catAx>
        <c:axId val="113718016"/>
        <c:scaling>
          <c:orientation val="minMax"/>
        </c:scaling>
        <c:axPos val="b"/>
        <c:numFmt formatCode="General" sourceLinked="1"/>
        <c:tickLblPos val="nextTo"/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MX"/>
          </a:p>
        </c:txPr>
        <c:crossAx val="113719552"/>
        <c:crosses val="autoZero"/>
        <c:auto val="1"/>
        <c:lblAlgn val="ctr"/>
        <c:lblOffset val="100"/>
      </c:catAx>
      <c:valAx>
        <c:axId val="113719552"/>
        <c:scaling>
          <c:orientation val="minMax"/>
        </c:scaling>
        <c:axPos val="l"/>
        <c:majorGridlines/>
        <c:numFmt formatCode="#,##0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MX"/>
          </a:p>
        </c:txPr>
        <c:crossAx val="113718016"/>
        <c:crosses val="autoZero"/>
        <c:crossBetween val="between"/>
      </c:valAx>
      <c:catAx>
        <c:axId val="113725440"/>
        <c:scaling>
          <c:orientation val="minMax"/>
        </c:scaling>
        <c:delete val="1"/>
        <c:axPos val="b"/>
        <c:tickLblPos val="none"/>
        <c:crossAx val="113726976"/>
        <c:crosses val="autoZero"/>
        <c:auto val="1"/>
        <c:lblAlgn val="ctr"/>
        <c:lblOffset val="100"/>
      </c:catAx>
      <c:valAx>
        <c:axId val="113726976"/>
        <c:scaling>
          <c:orientation val="minMax"/>
        </c:scaling>
        <c:axPos val="r"/>
        <c:numFmt formatCode="0%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MX"/>
          </a:p>
        </c:txPr>
        <c:crossAx val="113725440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67190576316082073"/>
          <c:y val="0.28982293879931692"/>
          <c:w val="0.31237714070271577"/>
          <c:h val="0.44469024705245142"/>
        </c:manualLayout>
      </c:layout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MX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MX"/>
    </a:p>
  </c:txPr>
  <c:printSettings>
    <c:headerFooter/>
    <c:pageMargins b="0.75000000000000844" l="0.70000000000000062" r="0.70000000000000062" t="0.75000000000000844" header="0.30000000000000032" footer="0.30000000000000032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MX"/>
  <c:chart>
    <c:plotArea>
      <c:layout>
        <c:manualLayout>
          <c:layoutTarget val="inner"/>
          <c:xMode val="edge"/>
          <c:yMode val="edge"/>
          <c:x val="0.1049723756906077"/>
          <c:y val="3.1746031746031744E-2"/>
          <c:w val="0.45488029465930035"/>
          <c:h val="0.67857142857142883"/>
        </c:manualLayout>
      </c:layout>
      <c:barChart>
        <c:barDir val="col"/>
        <c:grouping val="clustered"/>
        <c:ser>
          <c:idx val="0"/>
          <c:order val="0"/>
          <c:tx>
            <c:strRef>
              <c:f>'4.1.3.6 (A)'!$B$26</c:f>
              <c:strCache>
                <c:ptCount val="1"/>
                <c:pt idx="0">
                  <c:v>% EJECUTADO</c:v>
                </c:pt>
              </c:strCache>
            </c:strRef>
          </c:tx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MX"/>
              </a:p>
            </c:txPr>
            <c:showVal val="1"/>
          </c:dLbls>
          <c:cat>
            <c:strRef>
              <c:f>'4.1.3.6 (A)'!$C$25:$H$25</c:f>
              <c:strCache>
                <c:ptCount val="6"/>
                <c:pt idx="0">
                  <c:v>FEBRERO</c:v>
                </c:pt>
                <c:pt idx="1">
                  <c:v>ABRIL</c:v>
                </c:pt>
                <c:pt idx="2">
                  <c:v>JUNIO</c:v>
                </c:pt>
                <c:pt idx="3">
                  <c:v>AGOSTO</c:v>
                </c:pt>
                <c:pt idx="4">
                  <c:v>OCTUBRE</c:v>
                </c:pt>
                <c:pt idx="5">
                  <c:v>DICIEMBRE</c:v>
                </c:pt>
              </c:strCache>
            </c:strRef>
          </c:cat>
          <c:val>
            <c:numRef>
              <c:f>'4.1.3.6 (A)'!$C$26:$H$26</c:f>
              <c:numCache>
                <c:formatCode>#,##0</c:formatCode>
                <c:ptCount val="6"/>
              </c:numCache>
            </c:numRef>
          </c:val>
        </c:ser>
        <c:dLbls/>
        <c:axId val="113907584"/>
        <c:axId val="113909120"/>
      </c:barChart>
      <c:lineChart>
        <c:grouping val="standard"/>
        <c:ser>
          <c:idx val="1"/>
          <c:order val="1"/>
          <c:tx>
            <c:strRef>
              <c:f>'4.1.3.6 (A)'!$B$27</c:f>
              <c:strCache>
                <c:ptCount val="1"/>
                <c:pt idx="0">
                  <c:v>% DE CUMPLIMIENTOS</c:v>
                </c:pt>
              </c:strCache>
            </c:strRef>
          </c:tx>
          <c:marker>
            <c:symbol val="none"/>
          </c:marker>
          <c:cat>
            <c:strRef>
              <c:f>'4.1.3.6 (A)'!$C$25:$H$25</c:f>
              <c:strCache>
                <c:ptCount val="6"/>
                <c:pt idx="0">
                  <c:v>FEBRERO</c:v>
                </c:pt>
                <c:pt idx="1">
                  <c:v>ABRIL</c:v>
                </c:pt>
                <c:pt idx="2">
                  <c:v>JUNIO</c:v>
                </c:pt>
                <c:pt idx="3">
                  <c:v>AGOSTO</c:v>
                </c:pt>
                <c:pt idx="4">
                  <c:v>OCTUBRE</c:v>
                </c:pt>
                <c:pt idx="5">
                  <c:v>DICIEMBRE</c:v>
                </c:pt>
              </c:strCache>
            </c:strRef>
          </c:cat>
          <c:val>
            <c:numRef>
              <c:f>'4.1.3.6 (A)'!$C$27:$H$27</c:f>
              <c:numCache>
                <c:formatCode>0</c:formatCode>
                <c:ptCount val="6"/>
                <c:pt idx="0">
                  <c:v>80</c:v>
                </c:pt>
                <c:pt idx="1">
                  <c:v>80</c:v>
                </c:pt>
                <c:pt idx="2">
                  <c:v>80</c:v>
                </c:pt>
                <c:pt idx="3">
                  <c:v>80</c:v>
                </c:pt>
                <c:pt idx="4">
                  <c:v>80</c:v>
                </c:pt>
                <c:pt idx="5">
                  <c:v>80</c:v>
                </c:pt>
              </c:numCache>
            </c:numRef>
          </c:val>
        </c:ser>
        <c:dLbls/>
        <c:marker val="1"/>
        <c:axId val="113907584"/>
        <c:axId val="113909120"/>
      </c:lineChart>
      <c:lineChart>
        <c:grouping val="standard"/>
        <c:ser>
          <c:idx val="2"/>
          <c:order val="2"/>
          <c:tx>
            <c:strRef>
              <c:f>'4.1.3.6 (A)'!$B$28</c:f>
              <c:strCache>
                <c:ptCount val="1"/>
                <c:pt idx="0">
                  <c:v>CUMPLIMIENTO AÑO VIGENTE</c:v>
                </c:pt>
              </c:strCache>
            </c:strRef>
          </c:tx>
          <c:dLbls>
            <c:dLbl>
              <c:idx val="4"/>
              <c:layout>
                <c:manualLayout>
                  <c:x val="-2.4816694867456288E-2"/>
                  <c:y val="6.9444444444444434E-2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3.835307388606881E-2"/>
                  <c:y val="6.9444444444444503E-2"/>
                </c:manualLayout>
              </c:layout>
              <c:dLblPos val="r"/>
              <c:showVal val="1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MX"/>
              </a:p>
            </c:txPr>
            <c:showVal val="1"/>
          </c:dLbls>
          <c:cat>
            <c:strRef>
              <c:f>'4.1.3.6 (A)'!$C$25:$H$25</c:f>
              <c:strCache>
                <c:ptCount val="6"/>
                <c:pt idx="0">
                  <c:v>FEBRERO</c:v>
                </c:pt>
                <c:pt idx="1">
                  <c:v>ABRIL</c:v>
                </c:pt>
                <c:pt idx="2">
                  <c:v>JUNIO</c:v>
                </c:pt>
                <c:pt idx="3">
                  <c:v>AGOSTO</c:v>
                </c:pt>
                <c:pt idx="4">
                  <c:v>OCTUBRE</c:v>
                </c:pt>
                <c:pt idx="5">
                  <c:v>DICIEMBRE</c:v>
                </c:pt>
              </c:strCache>
            </c:strRef>
          </c:cat>
          <c:val>
            <c:numRef>
              <c:f>'4.1.3.6 (A)'!$C$28:$H$28</c:f>
              <c:numCache>
                <c:formatCode>0%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dLbls/>
        <c:marker val="1"/>
        <c:axId val="113919104"/>
        <c:axId val="113920640"/>
      </c:lineChart>
      <c:catAx>
        <c:axId val="113907584"/>
        <c:scaling>
          <c:orientation val="minMax"/>
        </c:scaling>
        <c:axPos val="b"/>
        <c:numFmt formatCode="General" sourceLinked="1"/>
        <c:tickLblPos val="nextTo"/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MX"/>
          </a:p>
        </c:txPr>
        <c:crossAx val="113909120"/>
        <c:crosses val="autoZero"/>
        <c:auto val="1"/>
        <c:lblAlgn val="ctr"/>
        <c:lblOffset val="100"/>
      </c:catAx>
      <c:valAx>
        <c:axId val="113909120"/>
        <c:scaling>
          <c:orientation val="minMax"/>
        </c:scaling>
        <c:axPos val="l"/>
        <c:majorGridlines/>
        <c:numFmt formatCode="#,##0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MX"/>
          </a:p>
        </c:txPr>
        <c:crossAx val="113907584"/>
        <c:crosses val="autoZero"/>
        <c:crossBetween val="between"/>
      </c:valAx>
      <c:catAx>
        <c:axId val="113919104"/>
        <c:scaling>
          <c:orientation val="minMax"/>
        </c:scaling>
        <c:delete val="1"/>
        <c:axPos val="b"/>
        <c:tickLblPos val="none"/>
        <c:crossAx val="113920640"/>
        <c:crosses val="autoZero"/>
        <c:auto val="1"/>
        <c:lblAlgn val="ctr"/>
        <c:lblOffset val="100"/>
      </c:catAx>
      <c:valAx>
        <c:axId val="113920640"/>
        <c:scaling>
          <c:orientation val="minMax"/>
        </c:scaling>
        <c:axPos val="r"/>
        <c:numFmt formatCode="0%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MX"/>
          </a:p>
        </c:txPr>
        <c:crossAx val="113919104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67190576316082073"/>
          <c:y val="0.28982293879931692"/>
          <c:w val="0.31237714070271577"/>
          <c:h val="0.44469024705245142"/>
        </c:manualLayout>
      </c:layout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MX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MX"/>
    </a:p>
  </c:tx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MX"/>
  <c:chart>
    <c:plotArea>
      <c:layout>
        <c:manualLayout>
          <c:layoutTarget val="inner"/>
          <c:xMode val="edge"/>
          <c:yMode val="edge"/>
          <c:x val="0.1049723756906077"/>
          <c:y val="3.1746031746031744E-2"/>
          <c:w val="0.45488029465930035"/>
          <c:h val="0.67857142857142883"/>
        </c:manualLayout>
      </c:layout>
      <c:barChart>
        <c:barDir val="col"/>
        <c:grouping val="clustered"/>
        <c:ser>
          <c:idx val="0"/>
          <c:order val="0"/>
          <c:tx>
            <c:strRef>
              <c:f>'4.1.3.6 (B)'!$B$26</c:f>
              <c:strCache>
                <c:ptCount val="1"/>
                <c:pt idx="0">
                  <c:v>SISTEMAS DE INFORMACION IMPLEMENTADOS</c:v>
                </c:pt>
              </c:strCache>
            </c:strRef>
          </c:tx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MX"/>
              </a:p>
            </c:txPr>
            <c:showVal val="1"/>
          </c:dLbls>
          <c:cat>
            <c:strRef>
              <c:f>'4.1.3.6 (B)'!$C$25:$H$25</c:f>
              <c:strCache>
                <c:ptCount val="6"/>
                <c:pt idx="0">
                  <c:v>FEBRERO</c:v>
                </c:pt>
                <c:pt idx="1">
                  <c:v>ABRIL</c:v>
                </c:pt>
                <c:pt idx="2">
                  <c:v>JUNIO</c:v>
                </c:pt>
                <c:pt idx="3">
                  <c:v>AGOSTO</c:v>
                </c:pt>
                <c:pt idx="4">
                  <c:v>OCTUBRE</c:v>
                </c:pt>
                <c:pt idx="5">
                  <c:v>DICIEMBRE</c:v>
                </c:pt>
              </c:strCache>
            </c:strRef>
          </c:cat>
          <c:val>
            <c:numRef>
              <c:f>'4.1.3.6 (B)'!$C$26:$H$26</c:f>
              <c:numCache>
                <c:formatCode>#,##0</c:formatCode>
                <c:ptCount val="6"/>
              </c:numCache>
            </c:numRef>
          </c:val>
        </c:ser>
        <c:dLbls/>
        <c:axId val="112991232"/>
        <c:axId val="113001216"/>
      </c:barChart>
      <c:lineChart>
        <c:grouping val="standard"/>
        <c:ser>
          <c:idx val="1"/>
          <c:order val="1"/>
          <c:tx>
            <c:strRef>
              <c:f>'4.1.3.6 (B)'!$B$27</c:f>
              <c:strCache>
                <c:ptCount val="1"/>
                <c:pt idx="0">
                  <c:v>TOTAL DE SISTEMAS DE INFORMACION</c:v>
                </c:pt>
              </c:strCache>
            </c:strRef>
          </c:tx>
          <c:marker>
            <c:symbol val="none"/>
          </c:marker>
          <c:cat>
            <c:strRef>
              <c:f>'4.1.3.6 (B)'!$C$25:$H$25</c:f>
              <c:strCache>
                <c:ptCount val="6"/>
                <c:pt idx="0">
                  <c:v>FEBRERO</c:v>
                </c:pt>
                <c:pt idx="1">
                  <c:v>ABRIL</c:v>
                </c:pt>
                <c:pt idx="2">
                  <c:v>JUNIO</c:v>
                </c:pt>
                <c:pt idx="3">
                  <c:v>AGOSTO</c:v>
                </c:pt>
                <c:pt idx="4">
                  <c:v>OCTUBRE</c:v>
                </c:pt>
                <c:pt idx="5">
                  <c:v>DICIEMBRE</c:v>
                </c:pt>
              </c:strCache>
            </c:strRef>
          </c:cat>
          <c:val>
            <c:numRef>
              <c:f>'4.1.3.6 (B)'!$C$27:$H$27</c:f>
              <c:numCache>
                <c:formatCode>0</c:formatCode>
                <c:ptCount val="6"/>
                <c:pt idx="0">
                  <c:v>5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</c:numCache>
            </c:numRef>
          </c:val>
        </c:ser>
        <c:dLbls/>
        <c:marker val="1"/>
        <c:axId val="112991232"/>
        <c:axId val="113001216"/>
      </c:lineChart>
      <c:lineChart>
        <c:grouping val="standard"/>
        <c:ser>
          <c:idx val="2"/>
          <c:order val="2"/>
          <c:tx>
            <c:strRef>
              <c:f>'4.1.3.6 (B)'!$B$28</c:f>
              <c:strCache>
                <c:ptCount val="1"/>
                <c:pt idx="0">
                  <c:v>CUMPLIMIENTO AÑO VIGENTE</c:v>
                </c:pt>
              </c:strCache>
            </c:strRef>
          </c:tx>
          <c:dLbls>
            <c:dLbl>
              <c:idx val="4"/>
              <c:layout>
                <c:manualLayout>
                  <c:x val="-2.4816694867456288E-2"/>
                  <c:y val="6.9444444444444434E-2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3.835307388606881E-2"/>
                  <c:y val="6.9444444444444503E-2"/>
                </c:manualLayout>
              </c:layout>
              <c:dLblPos val="r"/>
              <c:showVal val="1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MX"/>
              </a:p>
            </c:txPr>
            <c:showVal val="1"/>
          </c:dLbls>
          <c:cat>
            <c:strRef>
              <c:f>'4.1.3.6 (B)'!$C$25:$H$25</c:f>
              <c:strCache>
                <c:ptCount val="6"/>
                <c:pt idx="0">
                  <c:v>FEBRERO</c:v>
                </c:pt>
                <c:pt idx="1">
                  <c:v>ABRIL</c:v>
                </c:pt>
                <c:pt idx="2">
                  <c:v>JUNIO</c:v>
                </c:pt>
                <c:pt idx="3">
                  <c:v>AGOSTO</c:v>
                </c:pt>
                <c:pt idx="4">
                  <c:v>OCTUBRE</c:v>
                </c:pt>
                <c:pt idx="5">
                  <c:v>DICIEMBRE</c:v>
                </c:pt>
              </c:strCache>
            </c:strRef>
          </c:cat>
          <c:val>
            <c:numRef>
              <c:f>'4.1.3.6 (B)'!$C$28:$H$28</c:f>
              <c:numCache>
                <c:formatCode>0%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dLbls/>
        <c:marker val="1"/>
        <c:axId val="113002752"/>
        <c:axId val="113016832"/>
      </c:lineChart>
      <c:catAx>
        <c:axId val="112991232"/>
        <c:scaling>
          <c:orientation val="minMax"/>
        </c:scaling>
        <c:axPos val="b"/>
        <c:numFmt formatCode="General" sourceLinked="1"/>
        <c:tickLblPos val="nextTo"/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MX"/>
          </a:p>
        </c:txPr>
        <c:crossAx val="113001216"/>
        <c:crosses val="autoZero"/>
        <c:auto val="1"/>
        <c:lblAlgn val="ctr"/>
        <c:lblOffset val="100"/>
      </c:catAx>
      <c:valAx>
        <c:axId val="113001216"/>
        <c:scaling>
          <c:orientation val="minMax"/>
        </c:scaling>
        <c:axPos val="l"/>
        <c:majorGridlines/>
        <c:numFmt formatCode="#,##0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MX"/>
          </a:p>
        </c:txPr>
        <c:crossAx val="112991232"/>
        <c:crosses val="autoZero"/>
        <c:crossBetween val="between"/>
      </c:valAx>
      <c:catAx>
        <c:axId val="113002752"/>
        <c:scaling>
          <c:orientation val="minMax"/>
        </c:scaling>
        <c:delete val="1"/>
        <c:axPos val="b"/>
        <c:tickLblPos val="none"/>
        <c:crossAx val="113016832"/>
        <c:crosses val="autoZero"/>
        <c:auto val="1"/>
        <c:lblAlgn val="ctr"/>
        <c:lblOffset val="100"/>
      </c:catAx>
      <c:valAx>
        <c:axId val="113016832"/>
        <c:scaling>
          <c:orientation val="minMax"/>
        </c:scaling>
        <c:axPos val="r"/>
        <c:numFmt formatCode="0%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MX"/>
          </a:p>
        </c:txPr>
        <c:crossAx val="113002752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67190576316082073"/>
          <c:y val="0.2898228082935419"/>
          <c:w val="0.31237714070271577"/>
          <c:h val="0.44469025709135745"/>
        </c:manualLayout>
      </c:layout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MX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MX"/>
    </a:p>
  </c:tx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MX"/>
  <c:chart>
    <c:plotArea>
      <c:layout>
        <c:manualLayout>
          <c:layoutTarget val="inner"/>
          <c:xMode val="edge"/>
          <c:yMode val="edge"/>
          <c:x val="0.10440456769983684"/>
          <c:y val="4.9469964664310966E-2"/>
          <c:w val="0.46003262642740622"/>
          <c:h val="0.69257950530035339"/>
        </c:manualLayout>
      </c:layout>
      <c:barChart>
        <c:barDir val="col"/>
        <c:grouping val="clustered"/>
        <c:ser>
          <c:idx val="0"/>
          <c:order val="0"/>
          <c:tx>
            <c:strRef>
              <c:f>Eficiencia!$B$26</c:f>
              <c:strCache>
                <c:ptCount val="1"/>
                <c:pt idx="0">
                  <c:v>#¡REF!</c:v>
                </c:pt>
              </c:strCache>
            </c:strRef>
          </c:tx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MX"/>
              </a:p>
            </c:txPr>
            <c:showVal val="1"/>
          </c:dLbls>
          <c:cat>
            <c:strRef>
              <c:f>Eficiencia!$C$25:$H$25</c:f>
              <c:strCache>
                <c:ptCount val="6"/>
                <c:pt idx="0">
                  <c:v>FEBRERO</c:v>
                </c:pt>
                <c:pt idx="1">
                  <c:v>ABRIL</c:v>
                </c:pt>
                <c:pt idx="2">
                  <c:v>JUNIO</c:v>
                </c:pt>
                <c:pt idx="3">
                  <c:v>AGOSTO</c:v>
                </c:pt>
                <c:pt idx="4">
                  <c:v>OCTUBRE</c:v>
                </c:pt>
                <c:pt idx="5">
                  <c:v>DICIEMBRE</c:v>
                </c:pt>
              </c:strCache>
            </c:strRef>
          </c:cat>
          <c:val>
            <c:numRef>
              <c:f>Eficiencia!$C$26:$H$26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dLbls/>
        <c:axId val="114192768"/>
        <c:axId val="114194304"/>
      </c:barChart>
      <c:lineChart>
        <c:grouping val="standard"/>
        <c:ser>
          <c:idx val="1"/>
          <c:order val="1"/>
          <c:tx>
            <c:strRef>
              <c:f>Eficiencia!$B$27</c:f>
              <c:strCache>
                <c:ptCount val="1"/>
                <c:pt idx="0">
                  <c:v>#¡REF!</c:v>
                </c:pt>
              </c:strCache>
            </c:strRef>
          </c:tx>
          <c:marker>
            <c:symbol val="none"/>
          </c:marker>
          <c:cat>
            <c:strRef>
              <c:f>Eficiencia!$C$25:$H$25</c:f>
              <c:strCache>
                <c:ptCount val="6"/>
                <c:pt idx="0">
                  <c:v>FEBRERO</c:v>
                </c:pt>
                <c:pt idx="1">
                  <c:v>ABRIL</c:v>
                </c:pt>
                <c:pt idx="2">
                  <c:v>JUNIO</c:v>
                </c:pt>
                <c:pt idx="3">
                  <c:v>AGOSTO</c:v>
                </c:pt>
                <c:pt idx="4">
                  <c:v>OCTUBRE</c:v>
                </c:pt>
                <c:pt idx="5">
                  <c:v>DICIEMBRE</c:v>
                </c:pt>
              </c:strCache>
            </c:strRef>
          </c:cat>
          <c:val>
            <c:numRef>
              <c:f>Eficiencia!$C$27:$H$27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dLbls/>
        <c:marker val="1"/>
        <c:axId val="114192768"/>
        <c:axId val="114194304"/>
      </c:lineChart>
      <c:lineChart>
        <c:grouping val="standard"/>
        <c:ser>
          <c:idx val="2"/>
          <c:order val="2"/>
          <c:tx>
            <c:strRef>
              <c:f>Eficiencia!$B$28</c:f>
              <c:strCache>
                <c:ptCount val="1"/>
                <c:pt idx="0">
                  <c:v>CUMPLIMIENTO AÑO VIGENTE</c:v>
                </c:pt>
              </c:strCache>
            </c:strRef>
          </c:tx>
          <c:dLbls>
            <c:dLbl>
              <c:idx val="4"/>
              <c:layout>
                <c:manualLayout>
                  <c:x val="-2.4816694867456288E-2"/>
                  <c:y val="6.9444444444444434E-2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3.835307388606881E-2"/>
                  <c:y val="6.9444444444444503E-2"/>
                </c:manualLayout>
              </c:layout>
              <c:dLblPos val="r"/>
              <c:showVal val="1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MX"/>
              </a:p>
            </c:txPr>
            <c:showVal val="1"/>
          </c:dLbls>
          <c:cat>
            <c:strRef>
              <c:f>Eficiencia!$C$25:$H$25</c:f>
              <c:strCache>
                <c:ptCount val="6"/>
                <c:pt idx="0">
                  <c:v>FEBRERO</c:v>
                </c:pt>
                <c:pt idx="1">
                  <c:v>ABRIL</c:v>
                </c:pt>
                <c:pt idx="2">
                  <c:v>JUNIO</c:v>
                </c:pt>
                <c:pt idx="3">
                  <c:v>AGOSTO</c:v>
                </c:pt>
                <c:pt idx="4">
                  <c:v>OCTUBRE</c:v>
                </c:pt>
                <c:pt idx="5">
                  <c:v>DICIEMBRE</c:v>
                </c:pt>
              </c:strCache>
            </c:strRef>
          </c:cat>
          <c:val>
            <c:numRef>
              <c:f>Eficiencia!$C$28:$H$28</c:f>
              <c:numCache>
                <c:formatCode>0%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dLbls/>
        <c:marker val="1"/>
        <c:axId val="114195840"/>
        <c:axId val="114209920"/>
      </c:lineChart>
      <c:catAx>
        <c:axId val="114192768"/>
        <c:scaling>
          <c:orientation val="minMax"/>
        </c:scaling>
        <c:axPos val="b"/>
        <c:numFmt formatCode="General" sourceLinked="1"/>
        <c:tickLblPos val="nextTo"/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MX"/>
          </a:p>
        </c:txPr>
        <c:crossAx val="114194304"/>
        <c:crosses val="autoZero"/>
        <c:auto val="1"/>
        <c:lblAlgn val="ctr"/>
        <c:lblOffset val="100"/>
      </c:catAx>
      <c:valAx>
        <c:axId val="114194304"/>
        <c:scaling>
          <c:orientation val="minMax"/>
        </c:scaling>
        <c:axPos val="l"/>
        <c:majorGridlines/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MX"/>
          </a:p>
        </c:txPr>
        <c:crossAx val="114192768"/>
        <c:crosses val="autoZero"/>
        <c:crossBetween val="between"/>
      </c:valAx>
      <c:catAx>
        <c:axId val="114195840"/>
        <c:scaling>
          <c:orientation val="minMax"/>
        </c:scaling>
        <c:delete val="1"/>
        <c:axPos val="b"/>
        <c:tickLblPos val="none"/>
        <c:crossAx val="114209920"/>
        <c:crosses val="autoZero"/>
        <c:auto val="1"/>
        <c:lblAlgn val="ctr"/>
        <c:lblOffset val="100"/>
      </c:catAx>
      <c:valAx>
        <c:axId val="114209920"/>
        <c:scaling>
          <c:orientation val="minMax"/>
        </c:scaling>
        <c:axPos val="r"/>
        <c:numFmt formatCode="0%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MX"/>
          </a:p>
        </c:txPr>
        <c:crossAx val="114195840"/>
        <c:crosses val="max"/>
        <c:crossBetween val="between"/>
      </c:valAx>
    </c:plotArea>
    <c:legend>
      <c:legendPos val="r"/>
      <c:layout>
        <c:manualLayout>
          <c:xMode val="edge"/>
          <c:yMode val="edge"/>
          <c:wMode val="edge"/>
          <c:hMode val="edge"/>
          <c:x val="0.66557963288846689"/>
          <c:y val="0.30388729677341586"/>
          <c:w val="0.98042482862562241"/>
          <c:h val="0.69964775604462892"/>
        </c:manualLayout>
      </c:layout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MX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MX"/>
    </a:p>
  </c:txPr>
  <c:printSettings>
    <c:headerFooter/>
    <c:pageMargins b="0.75000000000000244" l="0.70000000000000062" r="0.70000000000000062" t="0.75000000000000244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MX"/>
  <c:chart>
    <c:plotArea>
      <c:layout>
        <c:manualLayout>
          <c:layoutTarget val="inner"/>
          <c:xMode val="edge"/>
          <c:yMode val="edge"/>
          <c:x val="0.1049723756906077"/>
          <c:y val="3.1746031746031744E-2"/>
          <c:w val="0.45488029465930035"/>
          <c:h val="0.67857142857142883"/>
        </c:manualLayout>
      </c:layout>
      <c:barChart>
        <c:barDir val="col"/>
        <c:grouping val="clustered"/>
        <c:ser>
          <c:idx val="0"/>
          <c:order val="0"/>
          <c:tx>
            <c:strRef>
              <c:f>'4.1.1.4'!$B$26</c:f>
              <c:strCache>
                <c:ptCount val="1"/>
                <c:pt idx="0">
                  <c:v>N° niños atendidos</c:v>
                </c:pt>
              </c:strCache>
            </c:strRef>
          </c:tx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MX"/>
              </a:p>
            </c:txPr>
            <c:showVal val="1"/>
          </c:dLbls>
          <c:cat>
            <c:strRef>
              <c:f>'4.1.1.4'!$C$25:$H$25</c:f>
              <c:strCache>
                <c:ptCount val="6"/>
                <c:pt idx="0">
                  <c:v>FEBRERO</c:v>
                </c:pt>
                <c:pt idx="1">
                  <c:v>ABRIL</c:v>
                </c:pt>
                <c:pt idx="2">
                  <c:v>JUNIO</c:v>
                </c:pt>
                <c:pt idx="3">
                  <c:v>AGOSTO</c:v>
                </c:pt>
                <c:pt idx="4">
                  <c:v>OCTUBRE</c:v>
                </c:pt>
                <c:pt idx="5">
                  <c:v>DICIEMBRE</c:v>
                </c:pt>
              </c:strCache>
            </c:strRef>
          </c:cat>
          <c:val>
            <c:numRef>
              <c:f>'4.1.1.4'!$C$26:$H$26</c:f>
              <c:numCache>
                <c:formatCode>#,##0</c:formatCode>
                <c:ptCount val="6"/>
              </c:numCache>
            </c:numRef>
          </c:val>
        </c:ser>
        <c:dLbls/>
        <c:axId val="106070784"/>
        <c:axId val="106072320"/>
      </c:barChart>
      <c:lineChart>
        <c:grouping val="standard"/>
        <c:ser>
          <c:idx val="1"/>
          <c:order val="1"/>
          <c:tx>
            <c:strRef>
              <c:f>'4.1.1.4'!$B$27</c:f>
              <c:strCache>
                <c:ptCount val="1"/>
                <c:pt idx="0">
                  <c:v>Total de niños programados </c:v>
                </c:pt>
              </c:strCache>
            </c:strRef>
          </c:tx>
          <c:marker>
            <c:symbol val="none"/>
          </c:marker>
          <c:cat>
            <c:strRef>
              <c:f>'4.1.1.4'!$C$25:$H$25</c:f>
              <c:strCache>
                <c:ptCount val="6"/>
                <c:pt idx="0">
                  <c:v>FEBRERO</c:v>
                </c:pt>
                <c:pt idx="1">
                  <c:v>ABRIL</c:v>
                </c:pt>
                <c:pt idx="2">
                  <c:v>JUNIO</c:v>
                </c:pt>
                <c:pt idx="3">
                  <c:v>AGOSTO</c:v>
                </c:pt>
                <c:pt idx="4">
                  <c:v>OCTUBRE</c:v>
                </c:pt>
                <c:pt idx="5">
                  <c:v>DICIEMBRE</c:v>
                </c:pt>
              </c:strCache>
            </c:strRef>
          </c:cat>
          <c:val>
            <c:numRef>
              <c:f>'4.1.1.4'!$C$27:$H$27</c:f>
              <c:numCache>
                <c:formatCode>0</c:formatCode>
                <c:ptCount val="6"/>
                <c:pt idx="0">
                  <c:v>5600</c:v>
                </c:pt>
                <c:pt idx="1">
                  <c:v>5600</c:v>
                </c:pt>
                <c:pt idx="2">
                  <c:v>5600</c:v>
                </c:pt>
                <c:pt idx="3">
                  <c:v>5600</c:v>
                </c:pt>
                <c:pt idx="4">
                  <c:v>5600</c:v>
                </c:pt>
                <c:pt idx="5">
                  <c:v>5600</c:v>
                </c:pt>
              </c:numCache>
            </c:numRef>
          </c:val>
        </c:ser>
        <c:dLbls/>
        <c:marker val="1"/>
        <c:axId val="106070784"/>
        <c:axId val="106072320"/>
      </c:lineChart>
      <c:lineChart>
        <c:grouping val="standard"/>
        <c:ser>
          <c:idx val="2"/>
          <c:order val="2"/>
          <c:tx>
            <c:strRef>
              <c:f>'4.1.1.4'!$B$28</c:f>
              <c:strCache>
                <c:ptCount val="1"/>
                <c:pt idx="0">
                  <c:v>CUMPLIMIENTO AÑO VIGENTE</c:v>
                </c:pt>
              </c:strCache>
            </c:strRef>
          </c:tx>
          <c:dLbls>
            <c:dLbl>
              <c:idx val="4"/>
              <c:layout>
                <c:manualLayout>
                  <c:x val="-2.4816694867456288E-2"/>
                  <c:y val="6.9444444444444434E-2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3.835307388606881E-2"/>
                  <c:y val="6.9444444444444503E-2"/>
                </c:manualLayout>
              </c:layout>
              <c:dLblPos val="r"/>
              <c:showVal val="1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MX"/>
              </a:p>
            </c:txPr>
            <c:showVal val="1"/>
          </c:dLbls>
          <c:cat>
            <c:strRef>
              <c:f>'4.1.1.4'!$C$25:$H$25</c:f>
              <c:strCache>
                <c:ptCount val="6"/>
                <c:pt idx="0">
                  <c:v>FEBRERO</c:v>
                </c:pt>
                <c:pt idx="1">
                  <c:v>ABRIL</c:v>
                </c:pt>
                <c:pt idx="2">
                  <c:v>JUNIO</c:v>
                </c:pt>
                <c:pt idx="3">
                  <c:v>AGOSTO</c:v>
                </c:pt>
                <c:pt idx="4">
                  <c:v>OCTUBRE</c:v>
                </c:pt>
                <c:pt idx="5">
                  <c:v>DICIEMBRE</c:v>
                </c:pt>
              </c:strCache>
            </c:strRef>
          </c:cat>
          <c:val>
            <c:numRef>
              <c:f>'4.1.1.4'!$C$28:$H$28</c:f>
              <c:numCache>
                <c:formatCode>0%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dLbls/>
        <c:marker val="1"/>
        <c:axId val="106086400"/>
        <c:axId val="106087936"/>
      </c:lineChart>
      <c:catAx>
        <c:axId val="106070784"/>
        <c:scaling>
          <c:orientation val="minMax"/>
        </c:scaling>
        <c:axPos val="b"/>
        <c:numFmt formatCode="General" sourceLinked="1"/>
        <c:tickLblPos val="nextTo"/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MX"/>
          </a:p>
        </c:txPr>
        <c:crossAx val="106072320"/>
        <c:crosses val="autoZero"/>
        <c:auto val="1"/>
        <c:lblAlgn val="ctr"/>
        <c:lblOffset val="100"/>
      </c:catAx>
      <c:valAx>
        <c:axId val="106072320"/>
        <c:scaling>
          <c:orientation val="minMax"/>
        </c:scaling>
        <c:axPos val="l"/>
        <c:majorGridlines/>
        <c:numFmt formatCode="#,##0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MX"/>
          </a:p>
        </c:txPr>
        <c:crossAx val="106070784"/>
        <c:crosses val="autoZero"/>
        <c:crossBetween val="between"/>
      </c:valAx>
      <c:catAx>
        <c:axId val="106086400"/>
        <c:scaling>
          <c:orientation val="minMax"/>
        </c:scaling>
        <c:delete val="1"/>
        <c:axPos val="b"/>
        <c:tickLblPos val="none"/>
        <c:crossAx val="106087936"/>
        <c:crosses val="autoZero"/>
        <c:auto val="1"/>
        <c:lblAlgn val="ctr"/>
        <c:lblOffset val="100"/>
      </c:catAx>
      <c:valAx>
        <c:axId val="106087936"/>
        <c:scaling>
          <c:orientation val="minMax"/>
        </c:scaling>
        <c:axPos val="r"/>
        <c:numFmt formatCode="0%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MX"/>
          </a:p>
        </c:txPr>
        <c:crossAx val="106086400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67190576316082073"/>
          <c:y val="0.28982293879931692"/>
          <c:w val="0.31237714070271577"/>
          <c:h val="0.44469024705245142"/>
        </c:manualLayout>
      </c:layout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MX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MX"/>
    </a:p>
  </c:txPr>
  <c:printSettings>
    <c:headerFooter/>
    <c:pageMargins b="0.75000000000000311" l="0.70000000000000062" r="0.70000000000000062" t="0.75000000000000311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MX"/>
  <c:chart>
    <c:plotArea>
      <c:layout>
        <c:manualLayout>
          <c:layoutTarget val="inner"/>
          <c:xMode val="edge"/>
          <c:yMode val="edge"/>
          <c:x val="0.1233885819521179"/>
          <c:y val="2.4911032028469768E-2"/>
          <c:w val="0.43646408839779027"/>
          <c:h val="0.71530249110320288"/>
        </c:manualLayout>
      </c:layout>
      <c:barChart>
        <c:barDir val="col"/>
        <c:grouping val="clustered"/>
        <c:ser>
          <c:idx val="0"/>
          <c:order val="0"/>
          <c:tx>
            <c:strRef>
              <c:f>'4.1.1.5'!$B$26</c:f>
              <c:strCache>
                <c:ptCount val="1"/>
                <c:pt idx="0">
                  <c:v>N° personas atendidas </c:v>
                </c:pt>
              </c:strCache>
            </c:strRef>
          </c:tx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MX"/>
              </a:p>
            </c:txPr>
            <c:showVal val="1"/>
          </c:dLbls>
          <c:cat>
            <c:strRef>
              <c:f>'4.1.1.5'!$C$25:$H$25</c:f>
              <c:strCache>
                <c:ptCount val="6"/>
                <c:pt idx="0">
                  <c:v>FEBRERO</c:v>
                </c:pt>
                <c:pt idx="1">
                  <c:v>ABRIL</c:v>
                </c:pt>
                <c:pt idx="2">
                  <c:v>JUNIO</c:v>
                </c:pt>
                <c:pt idx="3">
                  <c:v>AGOSTO</c:v>
                </c:pt>
                <c:pt idx="4">
                  <c:v>OCTUBRE</c:v>
                </c:pt>
                <c:pt idx="5">
                  <c:v>DICIEMBRE</c:v>
                </c:pt>
              </c:strCache>
            </c:strRef>
          </c:cat>
          <c:val>
            <c:numRef>
              <c:f>'4.1.1.5'!$C$26:$H$26</c:f>
              <c:numCache>
                <c:formatCode>#,##0</c:formatCode>
                <c:ptCount val="6"/>
              </c:numCache>
            </c:numRef>
          </c:val>
        </c:ser>
        <c:dLbls/>
        <c:axId val="106128896"/>
        <c:axId val="106130432"/>
      </c:barChart>
      <c:lineChart>
        <c:grouping val="standard"/>
        <c:ser>
          <c:idx val="1"/>
          <c:order val="1"/>
          <c:tx>
            <c:strRef>
              <c:f>'4.1.1.5'!$B$27</c:f>
              <c:strCache>
                <c:ptCount val="1"/>
                <c:pt idx="0">
                  <c:v>Total de personas por atender</c:v>
                </c:pt>
              </c:strCache>
            </c:strRef>
          </c:tx>
          <c:marker>
            <c:symbol val="none"/>
          </c:marker>
          <c:cat>
            <c:strRef>
              <c:f>'4.1.1.5'!$C$25:$H$25</c:f>
              <c:strCache>
                <c:ptCount val="6"/>
                <c:pt idx="0">
                  <c:v>FEBRERO</c:v>
                </c:pt>
                <c:pt idx="1">
                  <c:v>ABRIL</c:v>
                </c:pt>
                <c:pt idx="2">
                  <c:v>JUNIO</c:v>
                </c:pt>
                <c:pt idx="3">
                  <c:v>AGOSTO</c:v>
                </c:pt>
                <c:pt idx="4">
                  <c:v>OCTUBRE</c:v>
                </c:pt>
                <c:pt idx="5">
                  <c:v>DICIEMBRE</c:v>
                </c:pt>
              </c:strCache>
            </c:strRef>
          </c:cat>
          <c:val>
            <c:numRef>
              <c:f>'4.1.1.5'!$C$27:$H$27</c:f>
              <c:numCache>
                <c:formatCode>0</c:formatCode>
                <c:ptCount val="6"/>
                <c:pt idx="0">
                  <c:v>200</c:v>
                </c:pt>
                <c:pt idx="1">
                  <c:v>200</c:v>
                </c:pt>
                <c:pt idx="2">
                  <c:v>200</c:v>
                </c:pt>
                <c:pt idx="3">
                  <c:v>200</c:v>
                </c:pt>
                <c:pt idx="4">
                  <c:v>200</c:v>
                </c:pt>
                <c:pt idx="5">
                  <c:v>200</c:v>
                </c:pt>
              </c:numCache>
            </c:numRef>
          </c:val>
        </c:ser>
        <c:dLbls/>
        <c:marker val="1"/>
        <c:axId val="106128896"/>
        <c:axId val="106130432"/>
      </c:lineChart>
      <c:lineChart>
        <c:grouping val="standard"/>
        <c:ser>
          <c:idx val="2"/>
          <c:order val="2"/>
          <c:tx>
            <c:strRef>
              <c:f>'4.1.1.5'!$B$28</c:f>
              <c:strCache>
                <c:ptCount val="1"/>
                <c:pt idx="0">
                  <c:v>CUMPLIMIENTO AÑO VIGENTE</c:v>
                </c:pt>
              </c:strCache>
            </c:strRef>
          </c:tx>
          <c:dLbls>
            <c:dLbl>
              <c:idx val="4"/>
              <c:layout>
                <c:manualLayout>
                  <c:x val="-2.4816694867456288E-2"/>
                  <c:y val="6.9444444444444434E-2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3.835307388606881E-2"/>
                  <c:y val="6.9444444444444503E-2"/>
                </c:manualLayout>
              </c:layout>
              <c:dLblPos val="r"/>
              <c:showVal val="1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MX"/>
              </a:p>
            </c:txPr>
            <c:showVal val="1"/>
          </c:dLbls>
          <c:cat>
            <c:strRef>
              <c:f>'4.1.1.5'!$C$25:$H$25</c:f>
              <c:strCache>
                <c:ptCount val="6"/>
                <c:pt idx="0">
                  <c:v>FEBRERO</c:v>
                </c:pt>
                <c:pt idx="1">
                  <c:v>ABRIL</c:v>
                </c:pt>
                <c:pt idx="2">
                  <c:v>JUNIO</c:v>
                </c:pt>
                <c:pt idx="3">
                  <c:v>AGOSTO</c:v>
                </c:pt>
                <c:pt idx="4">
                  <c:v>OCTUBRE</c:v>
                </c:pt>
                <c:pt idx="5">
                  <c:v>DICIEMBRE</c:v>
                </c:pt>
              </c:strCache>
            </c:strRef>
          </c:cat>
          <c:val>
            <c:numRef>
              <c:f>'4.1.1.5'!$C$28:$H$28</c:f>
              <c:numCache>
                <c:formatCode>0%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dLbls/>
        <c:marker val="1"/>
        <c:axId val="106140416"/>
        <c:axId val="106141952"/>
      </c:lineChart>
      <c:catAx>
        <c:axId val="106128896"/>
        <c:scaling>
          <c:orientation val="minMax"/>
        </c:scaling>
        <c:axPos val="b"/>
        <c:numFmt formatCode="General" sourceLinked="1"/>
        <c:tickLblPos val="nextTo"/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MX"/>
          </a:p>
        </c:txPr>
        <c:crossAx val="106130432"/>
        <c:crosses val="autoZero"/>
        <c:auto val="1"/>
        <c:lblAlgn val="ctr"/>
        <c:lblOffset val="100"/>
      </c:catAx>
      <c:valAx>
        <c:axId val="106130432"/>
        <c:scaling>
          <c:orientation val="minMax"/>
        </c:scaling>
        <c:axPos val="l"/>
        <c:majorGridlines/>
        <c:numFmt formatCode="#,##0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MX"/>
          </a:p>
        </c:txPr>
        <c:crossAx val="106128896"/>
        <c:crosses val="autoZero"/>
        <c:crossBetween val="between"/>
      </c:valAx>
      <c:catAx>
        <c:axId val="106140416"/>
        <c:scaling>
          <c:orientation val="minMax"/>
        </c:scaling>
        <c:delete val="1"/>
        <c:axPos val="b"/>
        <c:tickLblPos val="none"/>
        <c:crossAx val="106141952"/>
        <c:crosses val="autoZero"/>
        <c:auto val="1"/>
        <c:lblAlgn val="ctr"/>
        <c:lblOffset val="100"/>
      </c:catAx>
      <c:valAx>
        <c:axId val="106141952"/>
        <c:scaling>
          <c:orientation val="minMax"/>
        </c:scaling>
        <c:axPos val="r"/>
        <c:numFmt formatCode="0%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MX"/>
          </a:p>
        </c:txPr>
        <c:crossAx val="106140416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67190576316082073"/>
          <c:y val="0.289822811294496"/>
          <c:w val="0.31237714070271577"/>
          <c:h val="0.44469041014001354"/>
        </c:manualLayout>
      </c:layout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MX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MX"/>
    </a:p>
  </c:txPr>
  <c:printSettings>
    <c:headerFooter/>
    <c:pageMargins b="0.75000000000000333" l="0.70000000000000062" r="0.70000000000000062" t="0.75000000000000333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MX"/>
  <c:chart>
    <c:plotArea>
      <c:layout>
        <c:manualLayout>
          <c:layoutTarget val="inner"/>
          <c:xMode val="edge"/>
          <c:yMode val="edge"/>
          <c:x val="0.10431654676258999"/>
          <c:y val="3.1746031746031744E-2"/>
          <c:w val="0.45503597122302158"/>
          <c:h val="0.67857142857142883"/>
        </c:manualLayout>
      </c:layout>
      <c:barChart>
        <c:barDir val="col"/>
        <c:grouping val="clustered"/>
        <c:ser>
          <c:idx val="0"/>
          <c:order val="0"/>
          <c:tx>
            <c:strRef>
              <c:f>'4.1.1.6'!$B$26</c:f>
              <c:strCache>
                <c:ptCount val="1"/>
                <c:pt idx="0">
                  <c:v>N° OBRAS REALIZADAS</c:v>
                </c:pt>
              </c:strCache>
            </c:strRef>
          </c:tx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MX"/>
              </a:p>
            </c:txPr>
            <c:showVal val="1"/>
          </c:dLbls>
          <c:cat>
            <c:strRef>
              <c:f>'4.1.1.6'!$C$25:$H$25</c:f>
              <c:strCache>
                <c:ptCount val="6"/>
                <c:pt idx="0">
                  <c:v>FEBRERO</c:v>
                </c:pt>
                <c:pt idx="1">
                  <c:v>ABRIL</c:v>
                </c:pt>
                <c:pt idx="2">
                  <c:v>JUNIO</c:v>
                </c:pt>
                <c:pt idx="3">
                  <c:v>AGOSTO</c:v>
                </c:pt>
                <c:pt idx="4">
                  <c:v>OCTUBRE</c:v>
                </c:pt>
                <c:pt idx="5">
                  <c:v>DICIEMBRE</c:v>
                </c:pt>
              </c:strCache>
            </c:strRef>
          </c:cat>
          <c:val>
            <c:numRef>
              <c:f>'4.1.1.6'!$C$26:$H$26</c:f>
              <c:numCache>
                <c:formatCode>#,##0</c:formatCode>
                <c:ptCount val="6"/>
                <c:pt idx="3">
                  <c:v>16</c:v>
                </c:pt>
              </c:numCache>
            </c:numRef>
          </c:val>
        </c:ser>
        <c:dLbls/>
        <c:axId val="105929344"/>
        <c:axId val="105939328"/>
      </c:barChart>
      <c:lineChart>
        <c:grouping val="standard"/>
        <c:ser>
          <c:idx val="1"/>
          <c:order val="1"/>
          <c:tx>
            <c:strRef>
              <c:f>'4.1.1.6'!$B$27</c:f>
              <c:strCache>
                <c:ptCount val="1"/>
                <c:pt idx="0">
                  <c:v>Total DE OBRAS REALIZADAS</c:v>
                </c:pt>
              </c:strCache>
            </c:strRef>
          </c:tx>
          <c:marker>
            <c:symbol val="none"/>
          </c:marker>
          <c:cat>
            <c:strRef>
              <c:f>'4.1.1.6'!$C$25:$H$25</c:f>
              <c:strCache>
                <c:ptCount val="6"/>
                <c:pt idx="0">
                  <c:v>FEBRERO</c:v>
                </c:pt>
                <c:pt idx="1">
                  <c:v>ABRIL</c:v>
                </c:pt>
                <c:pt idx="2">
                  <c:v>JUNIO</c:v>
                </c:pt>
                <c:pt idx="3">
                  <c:v>AGOSTO</c:v>
                </c:pt>
                <c:pt idx="4">
                  <c:v>OCTUBRE</c:v>
                </c:pt>
                <c:pt idx="5">
                  <c:v>DICIEMBRE</c:v>
                </c:pt>
              </c:strCache>
            </c:strRef>
          </c:cat>
          <c:val>
            <c:numRef>
              <c:f>'4.1.1.6'!$C$27:$H$27</c:f>
              <c:numCache>
                <c:formatCode>0</c:formatCode>
                <c:ptCount val="6"/>
                <c:pt idx="0">
                  <c:v>19</c:v>
                </c:pt>
                <c:pt idx="1">
                  <c:v>19</c:v>
                </c:pt>
                <c:pt idx="2">
                  <c:v>19</c:v>
                </c:pt>
                <c:pt idx="3">
                  <c:v>19</c:v>
                </c:pt>
                <c:pt idx="4">
                  <c:v>19</c:v>
                </c:pt>
                <c:pt idx="5">
                  <c:v>19</c:v>
                </c:pt>
              </c:numCache>
            </c:numRef>
          </c:val>
        </c:ser>
        <c:dLbls/>
        <c:marker val="1"/>
        <c:axId val="105929344"/>
        <c:axId val="105939328"/>
      </c:lineChart>
      <c:lineChart>
        <c:grouping val="standard"/>
        <c:ser>
          <c:idx val="2"/>
          <c:order val="2"/>
          <c:tx>
            <c:strRef>
              <c:f>'4.1.1.6'!$B$28</c:f>
              <c:strCache>
                <c:ptCount val="1"/>
                <c:pt idx="0">
                  <c:v>CUMPLIMIENTO AÑO VIGENTE</c:v>
                </c:pt>
              </c:strCache>
            </c:strRef>
          </c:tx>
          <c:dLbls>
            <c:dLbl>
              <c:idx val="4"/>
              <c:layout>
                <c:manualLayout>
                  <c:x val="-2.4816694867456288E-2"/>
                  <c:y val="6.9444444444444434E-2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3.835307388606881E-2"/>
                  <c:y val="6.9444444444444503E-2"/>
                </c:manualLayout>
              </c:layout>
              <c:dLblPos val="r"/>
              <c:showVal val="1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MX"/>
              </a:p>
            </c:txPr>
            <c:showVal val="1"/>
          </c:dLbls>
          <c:cat>
            <c:strRef>
              <c:f>'4.1.1.6'!$C$25:$H$25</c:f>
              <c:strCache>
                <c:ptCount val="6"/>
                <c:pt idx="0">
                  <c:v>FEBRERO</c:v>
                </c:pt>
                <c:pt idx="1">
                  <c:v>ABRIL</c:v>
                </c:pt>
                <c:pt idx="2">
                  <c:v>JUNIO</c:v>
                </c:pt>
                <c:pt idx="3">
                  <c:v>AGOSTO</c:v>
                </c:pt>
                <c:pt idx="4">
                  <c:v>OCTUBRE</c:v>
                </c:pt>
                <c:pt idx="5">
                  <c:v>DICIEMBRE</c:v>
                </c:pt>
              </c:strCache>
            </c:strRef>
          </c:cat>
          <c:val>
            <c:numRef>
              <c:f>'4.1.1.6'!$C$28:$H$28</c:f>
              <c:numCache>
                <c:formatCode>0%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0.84210526315789469</c:v>
                </c:pt>
                <c:pt idx="4">
                  <c:v>0.84210526315789469</c:v>
                </c:pt>
                <c:pt idx="5">
                  <c:v>0.84210526315789469</c:v>
                </c:pt>
              </c:numCache>
            </c:numRef>
          </c:val>
        </c:ser>
        <c:dLbls/>
        <c:marker val="1"/>
        <c:axId val="105940864"/>
        <c:axId val="105942400"/>
      </c:lineChart>
      <c:catAx>
        <c:axId val="105929344"/>
        <c:scaling>
          <c:orientation val="minMax"/>
        </c:scaling>
        <c:axPos val="b"/>
        <c:numFmt formatCode="General" sourceLinked="1"/>
        <c:tickLblPos val="nextTo"/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MX"/>
          </a:p>
        </c:txPr>
        <c:crossAx val="105939328"/>
        <c:crosses val="autoZero"/>
        <c:auto val="1"/>
        <c:lblAlgn val="ctr"/>
        <c:lblOffset val="100"/>
      </c:catAx>
      <c:valAx>
        <c:axId val="105939328"/>
        <c:scaling>
          <c:orientation val="minMax"/>
        </c:scaling>
        <c:axPos val="l"/>
        <c:majorGridlines/>
        <c:numFmt formatCode="#,##0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MX"/>
          </a:p>
        </c:txPr>
        <c:crossAx val="105929344"/>
        <c:crosses val="autoZero"/>
        <c:crossBetween val="between"/>
      </c:valAx>
      <c:catAx>
        <c:axId val="105940864"/>
        <c:scaling>
          <c:orientation val="minMax"/>
        </c:scaling>
        <c:delete val="1"/>
        <c:axPos val="b"/>
        <c:tickLblPos val="none"/>
        <c:crossAx val="105942400"/>
        <c:crosses val="autoZero"/>
        <c:auto val="1"/>
        <c:lblAlgn val="ctr"/>
        <c:lblOffset val="100"/>
      </c:catAx>
      <c:valAx>
        <c:axId val="105942400"/>
        <c:scaling>
          <c:orientation val="minMax"/>
        </c:scaling>
        <c:axPos val="r"/>
        <c:numFmt formatCode="0%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MX"/>
          </a:p>
        </c:txPr>
        <c:crossAx val="105940864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67190581393153237"/>
          <c:y val="0.28982293879931692"/>
          <c:w val="0.31237712192450728"/>
          <c:h val="0.44469024705245142"/>
        </c:manualLayout>
      </c:layout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MX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MX"/>
    </a:p>
  </c:txPr>
  <c:printSettings>
    <c:headerFooter/>
    <c:pageMargins b="0.75000000000000355" l="0.70000000000000062" r="0.70000000000000062" t="0.75000000000000355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MX"/>
  <c:chart>
    <c:plotArea>
      <c:layout>
        <c:manualLayout>
          <c:layoutTarget val="inner"/>
          <c:xMode val="edge"/>
          <c:yMode val="edge"/>
          <c:x val="0.1049723756906077"/>
          <c:y val="2.3728813559322035E-2"/>
          <c:w val="0.45488029465930035"/>
          <c:h val="0.72881355932203362"/>
        </c:manualLayout>
      </c:layout>
      <c:barChart>
        <c:barDir val="col"/>
        <c:grouping val="clustered"/>
        <c:ser>
          <c:idx val="0"/>
          <c:order val="0"/>
          <c:tx>
            <c:strRef>
              <c:f>'4.1.2.1(A)'!$B$26</c:f>
              <c:strCache>
                <c:ptCount val="1"/>
                <c:pt idx="0">
                  <c:v>porcentaje alcanzado</c:v>
                </c:pt>
              </c:strCache>
            </c:strRef>
          </c:tx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MX"/>
              </a:p>
            </c:txPr>
            <c:showVal val="1"/>
          </c:dLbls>
          <c:cat>
            <c:strRef>
              <c:f>'4.1.2.1(A)'!$C$25:$H$25</c:f>
              <c:strCache>
                <c:ptCount val="6"/>
                <c:pt idx="0">
                  <c:v>FEBRERO</c:v>
                </c:pt>
                <c:pt idx="1">
                  <c:v>ABRIL</c:v>
                </c:pt>
                <c:pt idx="2">
                  <c:v>JUNIO</c:v>
                </c:pt>
                <c:pt idx="3">
                  <c:v>AGOSTO</c:v>
                </c:pt>
                <c:pt idx="4">
                  <c:v>OCTUBRE</c:v>
                </c:pt>
                <c:pt idx="5">
                  <c:v>DICIEMBRE</c:v>
                </c:pt>
              </c:strCache>
            </c:strRef>
          </c:cat>
          <c:val>
            <c:numRef>
              <c:f>'4.1.2.1(A)'!$C$26:$H$26</c:f>
              <c:numCache>
                <c:formatCode>#,##0</c:formatCode>
                <c:ptCount val="6"/>
              </c:numCache>
            </c:numRef>
          </c:val>
        </c:ser>
        <c:dLbls/>
        <c:axId val="107765760"/>
        <c:axId val="107767296"/>
      </c:barChart>
      <c:lineChart>
        <c:grouping val="standard"/>
        <c:ser>
          <c:idx val="1"/>
          <c:order val="1"/>
          <c:tx>
            <c:strRef>
              <c:f>'4.1.2.1(A)'!$B$27</c:f>
              <c:strCache>
                <c:ptCount val="1"/>
                <c:pt idx="0">
                  <c:v>porcentaje esperado</c:v>
                </c:pt>
              </c:strCache>
            </c:strRef>
          </c:tx>
          <c:marker>
            <c:symbol val="none"/>
          </c:marker>
          <c:cat>
            <c:strRef>
              <c:f>'4.1.2.1(A)'!$C$25:$H$25</c:f>
              <c:strCache>
                <c:ptCount val="6"/>
                <c:pt idx="0">
                  <c:v>FEBRERO</c:v>
                </c:pt>
                <c:pt idx="1">
                  <c:v>ABRIL</c:v>
                </c:pt>
                <c:pt idx="2">
                  <c:v>JUNIO</c:v>
                </c:pt>
                <c:pt idx="3">
                  <c:v>AGOSTO</c:v>
                </c:pt>
                <c:pt idx="4">
                  <c:v>OCTUBRE</c:v>
                </c:pt>
                <c:pt idx="5">
                  <c:v>DICIEMBRE</c:v>
                </c:pt>
              </c:strCache>
            </c:strRef>
          </c:cat>
          <c:val>
            <c:numRef>
              <c:f>'4.1.2.1(A)'!$C$27:$H$27</c:f>
              <c:numCache>
                <c:formatCode>0</c:formatCode>
                <c:ptCount val="6"/>
                <c:pt idx="0">
                  <c:v>25</c:v>
                </c:pt>
                <c:pt idx="1">
                  <c:v>25</c:v>
                </c:pt>
                <c:pt idx="2">
                  <c:v>25</c:v>
                </c:pt>
                <c:pt idx="3">
                  <c:v>25</c:v>
                </c:pt>
                <c:pt idx="4">
                  <c:v>25</c:v>
                </c:pt>
                <c:pt idx="5">
                  <c:v>25</c:v>
                </c:pt>
              </c:numCache>
            </c:numRef>
          </c:val>
        </c:ser>
        <c:dLbls/>
        <c:marker val="1"/>
        <c:axId val="107765760"/>
        <c:axId val="107767296"/>
      </c:lineChart>
      <c:lineChart>
        <c:grouping val="standard"/>
        <c:ser>
          <c:idx val="2"/>
          <c:order val="2"/>
          <c:tx>
            <c:strRef>
              <c:f>'4.1.2.1(A)'!$B$28</c:f>
              <c:strCache>
                <c:ptCount val="1"/>
                <c:pt idx="0">
                  <c:v>CUMPLIMIENTO AÑO VIGENTE</c:v>
                </c:pt>
              </c:strCache>
            </c:strRef>
          </c:tx>
          <c:dLbls>
            <c:dLbl>
              <c:idx val="4"/>
              <c:layout>
                <c:manualLayout>
                  <c:x val="-2.4816694867456288E-2"/>
                  <c:y val="6.9444444444444434E-2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3.835307388606881E-2"/>
                  <c:y val="6.9444444444444503E-2"/>
                </c:manualLayout>
              </c:layout>
              <c:dLblPos val="r"/>
              <c:showVal val="1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MX"/>
              </a:p>
            </c:txPr>
            <c:showVal val="1"/>
          </c:dLbls>
          <c:cat>
            <c:strRef>
              <c:f>'4.1.2.1(A)'!$C$25:$H$25</c:f>
              <c:strCache>
                <c:ptCount val="6"/>
                <c:pt idx="0">
                  <c:v>FEBRERO</c:v>
                </c:pt>
                <c:pt idx="1">
                  <c:v>ABRIL</c:v>
                </c:pt>
                <c:pt idx="2">
                  <c:v>JUNIO</c:v>
                </c:pt>
                <c:pt idx="3">
                  <c:v>AGOSTO</c:v>
                </c:pt>
                <c:pt idx="4">
                  <c:v>OCTUBRE</c:v>
                </c:pt>
                <c:pt idx="5">
                  <c:v>DICIEMBRE</c:v>
                </c:pt>
              </c:strCache>
            </c:strRef>
          </c:cat>
          <c:val>
            <c:numRef>
              <c:f>'4.1.2.1(A)'!$C$28:$H$28</c:f>
              <c:numCache>
                <c:formatCode>0%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dLbls/>
        <c:marker val="1"/>
        <c:axId val="107768832"/>
        <c:axId val="107778816"/>
      </c:lineChart>
      <c:catAx>
        <c:axId val="107765760"/>
        <c:scaling>
          <c:orientation val="minMax"/>
        </c:scaling>
        <c:axPos val="b"/>
        <c:numFmt formatCode="General" sourceLinked="1"/>
        <c:tickLblPos val="nextTo"/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MX"/>
          </a:p>
        </c:txPr>
        <c:crossAx val="107767296"/>
        <c:crosses val="autoZero"/>
        <c:auto val="1"/>
        <c:lblAlgn val="ctr"/>
        <c:lblOffset val="100"/>
      </c:catAx>
      <c:valAx>
        <c:axId val="107767296"/>
        <c:scaling>
          <c:orientation val="minMax"/>
        </c:scaling>
        <c:axPos val="l"/>
        <c:majorGridlines/>
        <c:numFmt formatCode="#,##0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MX"/>
          </a:p>
        </c:txPr>
        <c:crossAx val="107765760"/>
        <c:crosses val="autoZero"/>
        <c:crossBetween val="between"/>
      </c:valAx>
      <c:catAx>
        <c:axId val="107768832"/>
        <c:scaling>
          <c:orientation val="minMax"/>
        </c:scaling>
        <c:delete val="1"/>
        <c:axPos val="b"/>
        <c:tickLblPos val="none"/>
        <c:crossAx val="107778816"/>
        <c:crosses val="autoZero"/>
        <c:auto val="1"/>
        <c:lblAlgn val="ctr"/>
        <c:lblOffset val="100"/>
      </c:catAx>
      <c:valAx>
        <c:axId val="107778816"/>
        <c:scaling>
          <c:orientation val="minMax"/>
        </c:scaling>
        <c:axPos val="r"/>
        <c:numFmt formatCode="0%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MX"/>
          </a:p>
        </c:txPr>
        <c:crossAx val="107768832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67190576316082073"/>
          <c:y val="0.28982285688865189"/>
          <c:w val="0.31237714070271577"/>
          <c:h val="0.44469024422794584"/>
        </c:manualLayout>
      </c:layout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MX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MX"/>
    </a:p>
  </c:txPr>
  <c:printSettings>
    <c:headerFooter/>
    <c:pageMargins b="0.750000000000004" l="0.70000000000000062" r="0.70000000000000062" t="0.750000000000004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MX"/>
  <c:chart>
    <c:plotArea>
      <c:layout>
        <c:manualLayout>
          <c:layoutTarget val="inner"/>
          <c:xMode val="edge"/>
          <c:yMode val="edge"/>
          <c:x val="0.13615023474178403"/>
          <c:y val="3.9130434782608699E-2"/>
          <c:w val="0.40140845070422537"/>
          <c:h val="0.64347826086956539"/>
        </c:manualLayout>
      </c:layout>
      <c:barChart>
        <c:barDir val="col"/>
        <c:grouping val="clustered"/>
        <c:ser>
          <c:idx val="0"/>
          <c:order val="0"/>
          <c:tx>
            <c:strRef>
              <c:f>'4.1.2.1(B) '!$B$26</c:f>
              <c:strCache>
                <c:ptCount val="1"/>
                <c:pt idx="0">
                  <c:v>N° I.E FORTALECIDAS</c:v>
                </c:pt>
              </c:strCache>
            </c:strRef>
          </c:tx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MX"/>
              </a:p>
            </c:txPr>
            <c:showVal val="1"/>
          </c:dLbls>
          <c:cat>
            <c:strRef>
              <c:f>'4.1.2.1(B) '!$C$25:$H$25</c:f>
              <c:strCache>
                <c:ptCount val="6"/>
                <c:pt idx="0">
                  <c:v>FEBRERO</c:v>
                </c:pt>
                <c:pt idx="1">
                  <c:v>ABRIL</c:v>
                </c:pt>
                <c:pt idx="2">
                  <c:v>JUNIO</c:v>
                </c:pt>
                <c:pt idx="3">
                  <c:v>AGOSTO</c:v>
                </c:pt>
                <c:pt idx="4">
                  <c:v>OCTUBRE</c:v>
                </c:pt>
                <c:pt idx="5">
                  <c:v>DICIEMBRE</c:v>
                </c:pt>
              </c:strCache>
            </c:strRef>
          </c:cat>
          <c:val>
            <c:numRef>
              <c:f>'4.1.2.1(B) '!$C$26:$H$26</c:f>
              <c:numCache>
                <c:formatCode>#,##0</c:formatCode>
                <c:ptCount val="6"/>
              </c:numCache>
            </c:numRef>
          </c:val>
        </c:ser>
        <c:dLbls/>
        <c:axId val="107615360"/>
        <c:axId val="107616896"/>
      </c:barChart>
      <c:lineChart>
        <c:grouping val="standard"/>
        <c:ser>
          <c:idx val="1"/>
          <c:order val="1"/>
          <c:tx>
            <c:strRef>
              <c:f>'4.1.2.1(B) '!$B$27</c:f>
              <c:strCache>
                <c:ptCount val="1"/>
                <c:pt idx="0">
                  <c:v>Total I.E FORTALECIDAS ESPERADAS</c:v>
                </c:pt>
              </c:strCache>
            </c:strRef>
          </c:tx>
          <c:marker>
            <c:symbol val="none"/>
          </c:marker>
          <c:cat>
            <c:strRef>
              <c:f>'4.1.2.1(B) '!$C$25:$H$25</c:f>
              <c:strCache>
                <c:ptCount val="6"/>
                <c:pt idx="0">
                  <c:v>FEBRERO</c:v>
                </c:pt>
                <c:pt idx="1">
                  <c:v>ABRIL</c:v>
                </c:pt>
                <c:pt idx="2">
                  <c:v>JUNIO</c:v>
                </c:pt>
                <c:pt idx="3">
                  <c:v>AGOSTO</c:v>
                </c:pt>
                <c:pt idx="4">
                  <c:v>OCTUBRE</c:v>
                </c:pt>
                <c:pt idx="5">
                  <c:v>DICIEMBRE</c:v>
                </c:pt>
              </c:strCache>
            </c:strRef>
          </c:cat>
          <c:val>
            <c:numRef>
              <c:f>'4.1.2.1(B) '!$C$27:$H$27</c:f>
              <c:numCache>
                <c:formatCode>0</c:formatCode>
                <c:ptCount val="6"/>
                <c:pt idx="0">
                  <c:v>21</c:v>
                </c:pt>
                <c:pt idx="1">
                  <c:v>21</c:v>
                </c:pt>
                <c:pt idx="2">
                  <c:v>21</c:v>
                </c:pt>
                <c:pt idx="3">
                  <c:v>21</c:v>
                </c:pt>
                <c:pt idx="4">
                  <c:v>21</c:v>
                </c:pt>
                <c:pt idx="5">
                  <c:v>21</c:v>
                </c:pt>
              </c:numCache>
            </c:numRef>
          </c:val>
        </c:ser>
        <c:dLbls/>
        <c:marker val="1"/>
        <c:axId val="107615360"/>
        <c:axId val="107616896"/>
      </c:lineChart>
      <c:lineChart>
        <c:grouping val="standard"/>
        <c:ser>
          <c:idx val="2"/>
          <c:order val="2"/>
          <c:tx>
            <c:strRef>
              <c:f>'4.1.2.1(B) '!$B$28</c:f>
              <c:strCache>
                <c:ptCount val="1"/>
                <c:pt idx="0">
                  <c:v>CUMPLIMIENTO AÑO VIGENTE</c:v>
                </c:pt>
              </c:strCache>
            </c:strRef>
          </c:tx>
          <c:dLbls>
            <c:dLbl>
              <c:idx val="4"/>
              <c:layout>
                <c:manualLayout>
                  <c:x val="-2.4816694867456288E-2"/>
                  <c:y val="6.9444444444444434E-2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3.835307388606881E-2"/>
                  <c:y val="6.9444444444444503E-2"/>
                </c:manualLayout>
              </c:layout>
              <c:dLblPos val="r"/>
              <c:showVal val="1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MX"/>
              </a:p>
            </c:txPr>
            <c:showVal val="1"/>
          </c:dLbls>
          <c:cat>
            <c:strRef>
              <c:f>'4.1.2.1(B) '!$C$25:$H$25</c:f>
              <c:strCache>
                <c:ptCount val="6"/>
                <c:pt idx="0">
                  <c:v>FEBRERO</c:v>
                </c:pt>
                <c:pt idx="1">
                  <c:v>ABRIL</c:v>
                </c:pt>
                <c:pt idx="2">
                  <c:v>JUNIO</c:v>
                </c:pt>
                <c:pt idx="3">
                  <c:v>AGOSTO</c:v>
                </c:pt>
                <c:pt idx="4">
                  <c:v>OCTUBRE</c:v>
                </c:pt>
                <c:pt idx="5">
                  <c:v>DICIEMBRE</c:v>
                </c:pt>
              </c:strCache>
            </c:strRef>
          </c:cat>
          <c:val>
            <c:numRef>
              <c:f>'4.1.2.1(B) '!$C$28:$H$28</c:f>
              <c:numCache>
                <c:formatCode>0%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dLbls/>
        <c:marker val="1"/>
        <c:axId val="107630976"/>
        <c:axId val="107632512"/>
      </c:lineChart>
      <c:catAx>
        <c:axId val="107615360"/>
        <c:scaling>
          <c:orientation val="minMax"/>
        </c:scaling>
        <c:axPos val="b"/>
        <c:numFmt formatCode="General" sourceLinked="1"/>
        <c:tickLblPos val="nextTo"/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MX"/>
          </a:p>
        </c:txPr>
        <c:crossAx val="107616896"/>
        <c:crosses val="autoZero"/>
        <c:auto val="1"/>
        <c:lblAlgn val="ctr"/>
        <c:lblOffset val="100"/>
      </c:catAx>
      <c:valAx>
        <c:axId val="107616896"/>
        <c:scaling>
          <c:orientation val="minMax"/>
        </c:scaling>
        <c:axPos val="l"/>
        <c:majorGridlines/>
        <c:numFmt formatCode="#,##0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MX"/>
          </a:p>
        </c:txPr>
        <c:crossAx val="107615360"/>
        <c:crosses val="autoZero"/>
        <c:crossBetween val="between"/>
      </c:valAx>
      <c:catAx>
        <c:axId val="107630976"/>
        <c:scaling>
          <c:orientation val="minMax"/>
        </c:scaling>
        <c:delete val="1"/>
        <c:axPos val="b"/>
        <c:tickLblPos val="none"/>
        <c:crossAx val="107632512"/>
        <c:crosses val="autoZero"/>
        <c:auto val="1"/>
        <c:lblAlgn val="ctr"/>
        <c:lblOffset val="100"/>
      </c:catAx>
      <c:valAx>
        <c:axId val="107632512"/>
        <c:scaling>
          <c:orientation val="minMax"/>
        </c:scaling>
        <c:axPos val="r"/>
        <c:numFmt formatCode="0%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MX"/>
          </a:p>
        </c:txPr>
        <c:crossAx val="107630976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67190565967986438"/>
          <c:y val="0.28982311993609505"/>
          <c:w val="0.31237711483247654"/>
          <c:h val="0.44469017459774068"/>
        </c:manualLayout>
      </c:layout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MX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MX"/>
    </a:p>
  </c:txPr>
  <c:printSettings>
    <c:headerFooter/>
    <c:pageMargins b="0.75000000000000377" l="0.70000000000000062" r="0.70000000000000062" t="0.75000000000000377" header="0.30000000000000032" footer="0.3000000000000003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MX"/>
  <c:chart>
    <c:plotArea>
      <c:layout>
        <c:manualLayout>
          <c:layoutTarget val="inner"/>
          <c:xMode val="edge"/>
          <c:yMode val="edge"/>
          <c:x val="0.13679245283018876"/>
          <c:y val="3.3057851239669422E-2"/>
          <c:w val="0.40094339622641512"/>
          <c:h val="0.66528925619834756"/>
        </c:manualLayout>
      </c:layout>
      <c:barChart>
        <c:barDir val="col"/>
        <c:grouping val="clustered"/>
        <c:ser>
          <c:idx val="0"/>
          <c:order val="0"/>
          <c:tx>
            <c:strRef>
              <c:f>'4.1.2.2 (A)'!$B$26</c:f>
              <c:strCache>
                <c:ptCount val="1"/>
                <c:pt idx="0">
                  <c:v>N° I.E FORTALECIDAS</c:v>
                </c:pt>
              </c:strCache>
            </c:strRef>
          </c:tx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MX"/>
              </a:p>
            </c:txPr>
            <c:showVal val="1"/>
          </c:dLbls>
          <c:cat>
            <c:strRef>
              <c:f>'4.1.2.2 (A)'!$C$25:$H$25</c:f>
              <c:strCache>
                <c:ptCount val="6"/>
                <c:pt idx="0">
                  <c:v>FEBRERO</c:v>
                </c:pt>
                <c:pt idx="1">
                  <c:v>ABRIL</c:v>
                </c:pt>
                <c:pt idx="2">
                  <c:v>JUNIO</c:v>
                </c:pt>
                <c:pt idx="3">
                  <c:v>AGOSTO</c:v>
                </c:pt>
                <c:pt idx="4">
                  <c:v>OCTUBRE</c:v>
                </c:pt>
                <c:pt idx="5">
                  <c:v>DICIEMBRE</c:v>
                </c:pt>
              </c:strCache>
            </c:strRef>
          </c:cat>
          <c:val>
            <c:numRef>
              <c:f>'4.1.2.2 (A)'!$C$26:$H$26</c:f>
              <c:numCache>
                <c:formatCode>#,##0</c:formatCode>
                <c:ptCount val="6"/>
              </c:numCache>
            </c:numRef>
          </c:val>
        </c:ser>
        <c:dLbls/>
        <c:axId val="108022016"/>
        <c:axId val="108040192"/>
      </c:barChart>
      <c:lineChart>
        <c:grouping val="standard"/>
        <c:ser>
          <c:idx val="1"/>
          <c:order val="1"/>
          <c:tx>
            <c:strRef>
              <c:f>'4.1.2.2 (A)'!$B$27</c:f>
              <c:strCache>
                <c:ptCount val="1"/>
                <c:pt idx="0">
                  <c:v>Total I.E FORTALECIDAS ESPERADAS IMPLEMETANDO EL SIGCE</c:v>
                </c:pt>
              </c:strCache>
            </c:strRef>
          </c:tx>
          <c:marker>
            <c:symbol val="none"/>
          </c:marker>
          <c:cat>
            <c:strRef>
              <c:f>'4.1.2.2 (A)'!$C$25:$H$25</c:f>
              <c:strCache>
                <c:ptCount val="6"/>
                <c:pt idx="0">
                  <c:v>FEBRERO</c:v>
                </c:pt>
                <c:pt idx="1">
                  <c:v>ABRIL</c:v>
                </c:pt>
                <c:pt idx="2">
                  <c:v>JUNIO</c:v>
                </c:pt>
                <c:pt idx="3">
                  <c:v>AGOSTO</c:v>
                </c:pt>
                <c:pt idx="4">
                  <c:v>OCTUBRE</c:v>
                </c:pt>
                <c:pt idx="5">
                  <c:v>DICIEMBRE</c:v>
                </c:pt>
              </c:strCache>
            </c:strRef>
          </c:cat>
          <c:val>
            <c:numRef>
              <c:f>'4.1.2.2 (A)'!$C$27:$H$27</c:f>
              <c:numCache>
                <c:formatCode>0</c:formatCode>
                <c:ptCount val="6"/>
                <c:pt idx="0">
                  <c:v>41</c:v>
                </c:pt>
                <c:pt idx="1">
                  <c:v>41</c:v>
                </c:pt>
                <c:pt idx="2">
                  <c:v>41</c:v>
                </c:pt>
                <c:pt idx="3">
                  <c:v>41</c:v>
                </c:pt>
                <c:pt idx="4">
                  <c:v>41</c:v>
                </c:pt>
                <c:pt idx="5">
                  <c:v>41</c:v>
                </c:pt>
              </c:numCache>
            </c:numRef>
          </c:val>
        </c:ser>
        <c:dLbls/>
        <c:marker val="1"/>
        <c:axId val="108022016"/>
        <c:axId val="108040192"/>
      </c:lineChart>
      <c:lineChart>
        <c:grouping val="standard"/>
        <c:ser>
          <c:idx val="2"/>
          <c:order val="2"/>
          <c:tx>
            <c:strRef>
              <c:f>'4.1.2.2 (A)'!$B$28</c:f>
              <c:strCache>
                <c:ptCount val="1"/>
                <c:pt idx="0">
                  <c:v>CUMPLIMIENTO AÑO VIGENTE</c:v>
                </c:pt>
              </c:strCache>
            </c:strRef>
          </c:tx>
          <c:dLbls>
            <c:dLbl>
              <c:idx val="4"/>
              <c:layout>
                <c:manualLayout>
                  <c:x val="-2.4816694867456288E-2"/>
                  <c:y val="6.9444444444444434E-2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3.835307388606881E-2"/>
                  <c:y val="6.9444444444444503E-2"/>
                </c:manualLayout>
              </c:layout>
              <c:dLblPos val="r"/>
              <c:showVal val="1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MX"/>
              </a:p>
            </c:txPr>
            <c:showVal val="1"/>
          </c:dLbls>
          <c:cat>
            <c:strRef>
              <c:f>'4.1.2.2 (A)'!$C$25:$H$25</c:f>
              <c:strCache>
                <c:ptCount val="6"/>
                <c:pt idx="0">
                  <c:v>FEBRERO</c:v>
                </c:pt>
                <c:pt idx="1">
                  <c:v>ABRIL</c:v>
                </c:pt>
                <c:pt idx="2">
                  <c:v>JUNIO</c:v>
                </c:pt>
                <c:pt idx="3">
                  <c:v>AGOSTO</c:v>
                </c:pt>
                <c:pt idx="4">
                  <c:v>OCTUBRE</c:v>
                </c:pt>
                <c:pt idx="5">
                  <c:v>DICIEMBRE</c:v>
                </c:pt>
              </c:strCache>
            </c:strRef>
          </c:cat>
          <c:val>
            <c:numRef>
              <c:f>'4.1.2.2 (A)'!$C$28:$H$28</c:f>
              <c:numCache>
                <c:formatCode>0%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dLbls/>
        <c:marker val="1"/>
        <c:axId val="108041728"/>
        <c:axId val="108043264"/>
      </c:lineChart>
      <c:catAx>
        <c:axId val="108022016"/>
        <c:scaling>
          <c:orientation val="minMax"/>
        </c:scaling>
        <c:axPos val="b"/>
        <c:numFmt formatCode="General" sourceLinked="1"/>
        <c:tickLblPos val="nextTo"/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MX"/>
          </a:p>
        </c:txPr>
        <c:crossAx val="108040192"/>
        <c:crosses val="autoZero"/>
        <c:auto val="1"/>
        <c:lblAlgn val="ctr"/>
        <c:lblOffset val="100"/>
      </c:catAx>
      <c:valAx>
        <c:axId val="108040192"/>
        <c:scaling>
          <c:orientation val="minMax"/>
        </c:scaling>
        <c:axPos val="l"/>
        <c:majorGridlines/>
        <c:numFmt formatCode="#,##0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MX"/>
          </a:p>
        </c:txPr>
        <c:crossAx val="108022016"/>
        <c:crosses val="autoZero"/>
        <c:crossBetween val="between"/>
      </c:valAx>
      <c:catAx>
        <c:axId val="108041728"/>
        <c:scaling>
          <c:orientation val="minMax"/>
        </c:scaling>
        <c:delete val="1"/>
        <c:axPos val="b"/>
        <c:tickLblPos val="none"/>
        <c:crossAx val="108043264"/>
        <c:crosses val="autoZero"/>
        <c:auto val="1"/>
        <c:lblAlgn val="ctr"/>
        <c:lblOffset val="100"/>
      </c:catAx>
      <c:valAx>
        <c:axId val="108043264"/>
        <c:scaling>
          <c:orientation val="minMax"/>
        </c:scaling>
        <c:axPos val="r"/>
        <c:numFmt formatCode="0%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MX"/>
          </a:p>
        </c:txPr>
        <c:crossAx val="108041728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67190585846580564"/>
          <c:y val="0.28982278041691084"/>
          <c:w val="0.31237706135789606"/>
          <c:h val="0.44469013687338654"/>
        </c:manualLayout>
      </c:layout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MX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MX"/>
    </a:p>
  </c:txPr>
  <c:printSettings>
    <c:headerFooter/>
    <c:pageMargins b="0.75000000000000444" l="0.70000000000000062" r="0.70000000000000062" t="0.75000000000000444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chart" Target="../charts/chart10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chart" Target="../charts/chart11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chart" Target="../charts/chart12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chart" Target="../charts/chart13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chart" Target="../charts/chart14.xml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chart" Target="../charts/chart15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chart" Target="../charts/chart16.xml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chart" Target="../charts/chart17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chart" Target="../charts/chart18.xml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chart" Target="../charts/chart19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chart" Target="../charts/chart2.xml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chart" Target="../charts/chart20.xml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chart" Target="../charts/chart2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chart" Target="../charts/chart22.xml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chart" Target="../charts/chart23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chart" Target="../charts/chart24.xml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chart" Target="../charts/chart25.xml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chart" Target="../charts/chart26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chart" Target="../charts/chart27.xml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chart" Target="../charts/chart28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chart" Target="../charts/chart29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chart" Target="../charts/chart3.xml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chart" Target="../charts/chart30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chart" Target="../charts/chart31.xml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chart" Target="../charts/chart32.xml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chart" Target="../charts/chart33.xml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chart" Target="../charts/chart34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chart" Target="../charts/chart6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chart" Target="../charts/chart7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chart" Target="../charts/chart8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34</xdr:row>
      <xdr:rowOff>19050</xdr:rowOff>
    </xdr:from>
    <xdr:to>
      <xdr:col>4</xdr:col>
      <xdr:colOff>1038225</xdr:colOff>
      <xdr:row>47</xdr:row>
      <xdr:rowOff>85725</xdr:rowOff>
    </xdr:to>
    <xdr:graphicFrame macro="">
      <xdr:nvGraphicFramePr>
        <xdr:cNvPr id="181387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200025</xdr:colOff>
      <xdr:row>0</xdr:row>
      <xdr:rowOff>95250</xdr:rowOff>
    </xdr:from>
    <xdr:to>
      <xdr:col>1</xdr:col>
      <xdr:colOff>1685925</xdr:colOff>
      <xdr:row>2</xdr:row>
      <xdr:rowOff>266700</xdr:rowOff>
    </xdr:to>
    <xdr:pic>
      <xdr:nvPicPr>
        <xdr:cNvPr id="181388" name="Imagen 4" descr="Logo Formato Papeleria-0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14325" y="95250"/>
          <a:ext cx="148590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108858</xdr:colOff>
      <xdr:row>36</xdr:row>
      <xdr:rowOff>115660</xdr:rowOff>
    </xdr:from>
    <xdr:to>
      <xdr:col>4</xdr:col>
      <xdr:colOff>870857</xdr:colOff>
      <xdr:row>52</xdr:row>
      <xdr:rowOff>0</xdr:rowOff>
    </xdr:to>
    <xdr:graphicFrame macro="">
      <xdr:nvGraphicFramePr>
        <xdr:cNvPr id="195723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200025</xdr:colOff>
      <xdr:row>0</xdr:row>
      <xdr:rowOff>95250</xdr:rowOff>
    </xdr:from>
    <xdr:to>
      <xdr:col>1</xdr:col>
      <xdr:colOff>1685925</xdr:colOff>
      <xdr:row>2</xdr:row>
      <xdr:rowOff>266700</xdr:rowOff>
    </xdr:to>
    <xdr:pic>
      <xdr:nvPicPr>
        <xdr:cNvPr id="195724" name="Imagen 4" descr="Logo Formato Papeleria-0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14325" y="95250"/>
          <a:ext cx="148590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204107</xdr:colOff>
      <xdr:row>34</xdr:row>
      <xdr:rowOff>136072</xdr:rowOff>
    </xdr:from>
    <xdr:to>
      <xdr:col>4</xdr:col>
      <xdr:colOff>1306286</xdr:colOff>
      <xdr:row>51</xdr:row>
      <xdr:rowOff>160564</xdr:rowOff>
    </xdr:to>
    <xdr:graphicFrame macro="">
      <xdr:nvGraphicFramePr>
        <xdr:cNvPr id="196747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200025</xdr:colOff>
      <xdr:row>0</xdr:row>
      <xdr:rowOff>95250</xdr:rowOff>
    </xdr:from>
    <xdr:to>
      <xdr:col>1</xdr:col>
      <xdr:colOff>1685925</xdr:colOff>
      <xdr:row>2</xdr:row>
      <xdr:rowOff>266700</xdr:rowOff>
    </xdr:to>
    <xdr:pic>
      <xdr:nvPicPr>
        <xdr:cNvPr id="196748" name="Imagen 4" descr="Logo Formato Papeleria-0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14325" y="95250"/>
          <a:ext cx="148590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27214</xdr:colOff>
      <xdr:row>34</xdr:row>
      <xdr:rowOff>103414</xdr:rowOff>
    </xdr:from>
    <xdr:to>
      <xdr:col>4</xdr:col>
      <xdr:colOff>1319892</xdr:colOff>
      <xdr:row>49</xdr:row>
      <xdr:rowOff>149679</xdr:rowOff>
    </xdr:to>
    <xdr:graphicFrame macro="">
      <xdr:nvGraphicFramePr>
        <xdr:cNvPr id="194699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200025</xdr:colOff>
      <xdr:row>0</xdr:row>
      <xdr:rowOff>95250</xdr:rowOff>
    </xdr:from>
    <xdr:to>
      <xdr:col>1</xdr:col>
      <xdr:colOff>1685925</xdr:colOff>
      <xdr:row>2</xdr:row>
      <xdr:rowOff>266700</xdr:rowOff>
    </xdr:to>
    <xdr:pic>
      <xdr:nvPicPr>
        <xdr:cNvPr id="194700" name="Imagen 4" descr="Logo Formato Papeleria-0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14325" y="95250"/>
          <a:ext cx="148590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34</xdr:row>
      <xdr:rowOff>19050</xdr:rowOff>
    </xdr:from>
    <xdr:to>
      <xdr:col>4</xdr:col>
      <xdr:colOff>1038225</xdr:colOff>
      <xdr:row>47</xdr:row>
      <xdr:rowOff>85725</xdr:rowOff>
    </xdr:to>
    <xdr:graphicFrame macro="">
      <xdr:nvGraphicFramePr>
        <xdr:cNvPr id="206987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200025</xdr:colOff>
      <xdr:row>0</xdr:row>
      <xdr:rowOff>95250</xdr:rowOff>
    </xdr:from>
    <xdr:to>
      <xdr:col>1</xdr:col>
      <xdr:colOff>1685925</xdr:colOff>
      <xdr:row>2</xdr:row>
      <xdr:rowOff>266700</xdr:rowOff>
    </xdr:to>
    <xdr:pic>
      <xdr:nvPicPr>
        <xdr:cNvPr id="206988" name="Imagen 4" descr="Logo Formato Papeleria-0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14325" y="95250"/>
          <a:ext cx="148590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27214</xdr:colOff>
      <xdr:row>34</xdr:row>
      <xdr:rowOff>122466</xdr:rowOff>
    </xdr:from>
    <xdr:to>
      <xdr:col>4</xdr:col>
      <xdr:colOff>1360714</xdr:colOff>
      <xdr:row>53</xdr:row>
      <xdr:rowOff>84366</xdr:rowOff>
    </xdr:to>
    <xdr:graphicFrame macro="">
      <xdr:nvGraphicFramePr>
        <xdr:cNvPr id="208011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200025</xdr:colOff>
      <xdr:row>0</xdr:row>
      <xdr:rowOff>95250</xdr:rowOff>
    </xdr:from>
    <xdr:to>
      <xdr:col>1</xdr:col>
      <xdr:colOff>1685925</xdr:colOff>
      <xdr:row>2</xdr:row>
      <xdr:rowOff>266700</xdr:rowOff>
    </xdr:to>
    <xdr:pic>
      <xdr:nvPicPr>
        <xdr:cNvPr id="208012" name="Imagen 4" descr="Logo Formato Papeleria-0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14325" y="95250"/>
          <a:ext cx="148590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34</xdr:row>
      <xdr:rowOff>19050</xdr:rowOff>
    </xdr:from>
    <xdr:to>
      <xdr:col>4</xdr:col>
      <xdr:colOff>1038225</xdr:colOff>
      <xdr:row>47</xdr:row>
      <xdr:rowOff>85725</xdr:rowOff>
    </xdr:to>
    <xdr:graphicFrame macro="">
      <xdr:nvGraphicFramePr>
        <xdr:cNvPr id="209035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200025</xdr:colOff>
      <xdr:row>0</xdr:row>
      <xdr:rowOff>95250</xdr:rowOff>
    </xdr:from>
    <xdr:to>
      <xdr:col>1</xdr:col>
      <xdr:colOff>1685925</xdr:colOff>
      <xdr:row>2</xdr:row>
      <xdr:rowOff>266700</xdr:rowOff>
    </xdr:to>
    <xdr:pic>
      <xdr:nvPicPr>
        <xdr:cNvPr id="209036" name="Imagen 4" descr="Logo Formato Papeleria-0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14325" y="95250"/>
          <a:ext cx="148590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34</xdr:row>
      <xdr:rowOff>19050</xdr:rowOff>
    </xdr:from>
    <xdr:to>
      <xdr:col>4</xdr:col>
      <xdr:colOff>1038225</xdr:colOff>
      <xdr:row>47</xdr:row>
      <xdr:rowOff>85725</xdr:rowOff>
    </xdr:to>
    <xdr:graphicFrame macro="">
      <xdr:nvGraphicFramePr>
        <xdr:cNvPr id="211083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200025</xdr:colOff>
      <xdr:row>0</xdr:row>
      <xdr:rowOff>95250</xdr:rowOff>
    </xdr:from>
    <xdr:to>
      <xdr:col>1</xdr:col>
      <xdr:colOff>1685925</xdr:colOff>
      <xdr:row>2</xdr:row>
      <xdr:rowOff>266700</xdr:rowOff>
    </xdr:to>
    <xdr:pic>
      <xdr:nvPicPr>
        <xdr:cNvPr id="211084" name="Imagen 4" descr="Logo Formato Papeleria-0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14325" y="95250"/>
          <a:ext cx="148590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34</xdr:row>
      <xdr:rowOff>19050</xdr:rowOff>
    </xdr:from>
    <xdr:to>
      <xdr:col>4</xdr:col>
      <xdr:colOff>1038225</xdr:colOff>
      <xdr:row>47</xdr:row>
      <xdr:rowOff>85725</xdr:rowOff>
    </xdr:to>
    <xdr:graphicFrame macro="">
      <xdr:nvGraphicFramePr>
        <xdr:cNvPr id="210059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200025</xdr:colOff>
      <xdr:row>0</xdr:row>
      <xdr:rowOff>95250</xdr:rowOff>
    </xdr:from>
    <xdr:to>
      <xdr:col>1</xdr:col>
      <xdr:colOff>1685925</xdr:colOff>
      <xdr:row>2</xdr:row>
      <xdr:rowOff>266700</xdr:rowOff>
    </xdr:to>
    <xdr:pic>
      <xdr:nvPicPr>
        <xdr:cNvPr id="210060" name="Imagen 4" descr="Logo Formato Papeleria-0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14325" y="95250"/>
          <a:ext cx="148590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491067</xdr:colOff>
      <xdr:row>35</xdr:row>
      <xdr:rowOff>55034</xdr:rowOff>
    </xdr:from>
    <xdr:to>
      <xdr:col>4</xdr:col>
      <xdr:colOff>1481667</xdr:colOff>
      <xdr:row>48</xdr:row>
      <xdr:rowOff>110068</xdr:rowOff>
    </xdr:to>
    <xdr:graphicFrame macro="">
      <xdr:nvGraphicFramePr>
        <xdr:cNvPr id="212107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200025</xdr:colOff>
      <xdr:row>0</xdr:row>
      <xdr:rowOff>95250</xdr:rowOff>
    </xdr:from>
    <xdr:to>
      <xdr:col>1</xdr:col>
      <xdr:colOff>1685925</xdr:colOff>
      <xdr:row>2</xdr:row>
      <xdr:rowOff>266700</xdr:rowOff>
    </xdr:to>
    <xdr:pic>
      <xdr:nvPicPr>
        <xdr:cNvPr id="212108" name="Imagen 4" descr="Logo Formato Papeleria-0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14325" y="95250"/>
          <a:ext cx="148590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310092</xdr:colOff>
      <xdr:row>34</xdr:row>
      <xdr:rowOff>146049</xdr:rowOff>
    </xdr:from>
    <xdr:to>
      <xdr:col>4</xdr:col>
      <xdr:colOff>1300692</xdr:colOff>
      <xdr:row>46</xdr:row>
      <xdr:rowOff>74083</xdr:rowOff>
    </xdr:to>
    <xdr:graphicFrame macro="">
      <xdr:nvGraphicFramePr>
        <xdr:cNvPr id="215179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200025</xdr:colOff>
      <xdr:row>0</xdr:row>
      <xdr:rowOff>95250</xdr:rowOff>
    </xdr:from>
    <xdr:to>
      <xdr:col>1</xdr:col>
      <xdr:colOff>1685925</xdr:colOff>
      <xdr:row>2</xdr:row>
      <xdr:rowOff>266700</xdr:rowOff>
    </xdr:to>
    <xdr:pic>
      <xdr:nvPicPr>
        <xdr:cNvPr id="215180" name="Imagen 4" descr="Logo Formato Papeleria-0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14325" y="95250"/>
          <a:ext cx="148590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34</xdr:row>
      <xdr:rowOff>19050</xdr:rowOff>
    </xdr:from>
    <xdr:to>
      <xdr:col>4</xdr:col>
      <xdr:colOff>1038225</xdr:colOff>
      <xdr:row>47</xdr:row>
      <xdr:rowOff>85725</xdr:rowOff>
    </xdr:to>
    <xdr:graphicFrame macro="">
      <xdr:nvGraphicFramePr>
        <xdr:cNvPr id="183435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200025</xdr:colOff>
      <xdr:row>0</xdr:row>
      <xdr:rowOff>95250</xdr:rowOff>
    </xdr:from>
    <xdr:to>
      <xdr:col>1</xdr:col>
      <xdr:colOff>1685925</xdr:colOff>
      <xdr:row>2</xdr:row>
      <xdr:rowOff>266700</xdr:rowOff>
    </xdr:to>
    <xdr:pic>
      <xdr:nvPicPr>
        <xdr:cNvPr id="183436" name="Imagen 4" descr="Logo Formato Papeleria-0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14325" y="95250"/>
          <a:ext cx="148590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34</xdr:row>
      <xdr:rowOff>19050</xdr:rowOff>
    </xdr:from>
    <xdr:to>
      <xdr:col>4</xdr:col>
      <xdr:colOff>1038225</xdr:colOff>
      <xdr:row>47</xdr:row>
      <xdr:rowOff>85725</xdr:rowOff>
    </xdr:to>
    <xdr:graphicFrame macro="">
      <xdr:nvGraphicFramePr>
        <xdr:cNvPr id="216203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200025</xdr:colOff>
      <xdr:row>0</xdr:row>
      <xdr:rowOff>95250</xdr:rowOff>
    </xdr:from>
    <xdr:to>
      <xdr:col>1</xdr:col>
      <xdr:colOff>1685925</xdr:colOff>
      <xdr:row>2</xdr:row>
      <xdr:rowOff>266700</xdr:rowOff>
    </xdr:to>
    <xdr:pic>
      <xdr:nvPicPr>
        <xdr:cNvPr id="216204" name="Imagen 4" descr="Logo Formato Papeleria-0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14325" y="95250"/>
          <a:ext cx="148590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34</xdr:row>
      <xdr:rowOff>19050</xdr:rowOff>
    </xdr:from>
    <xdr:to>
      <xdr:col>4</xdr:col>
      <xdr:colOff>1038225</xdr:colOff>
      <xdr:row>47</xdr:row>
      <xdr:rowOff>85725</xdr:rowOff>
    </xdr:to>
    <xdr:graphicFrame macro="">
      <xdr:nvGraphicFramePr>
        <xdr:cNvPr id="217227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200025</xdr:colOff>
      <xdr:row>0</xdr:row>
      <xdr:rowOff>95250</xdr:rowOff>
    </xdr:from>
    <xdr:to>
      <xdr:col>1</xdr:col>
      <xdr:colOff>1685925</xdr:colOff>
      <xdr:row>2</xdr:row>
      <xdr:rowOff>266700</xdr:rowOff>
    </xdr:to>
    <xdr:pic>
      <xdr:nvPicPr>
        <xdr:cNvPr id="217228" name="Imagen 4" descr="Logo Formato Papeleria-0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14325" y="95250"/>
          <a:ext cx="148590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34</xdr:row>
      <xdr:rowOff>19050</xdr:rowOff>
    </xdr:from>
    <xdr:to>
      <xdr:col>4</xdr:col>
      <xdr:colOff>1038225</xdr:colOff>
      <xdr:row>47</xdr:row>
      <xdr:rowOff>85725</xdr:rowOff>
    </xdr:to>
    <xdr:graphicFrame macro="">
      <xdr:nvGraphicFramePr>
        <xdr:cNvPr id="218251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200025</xdr:colOff>
      <xdr:row>0</xdr:row>
      <xdr:rowOff>95250</xdr:rowOff>
    </xdr:from>
    <xdr:to>
      <xdr:col>1</xdr:col>
      <xdr:colOff>1685925</xdr:colOff>
      <xdr:row>2</xdr:row>
      <xdr:rowOff>266700</xdr:rowOff>
    </xdr:to>
    <xdr:pic>
      <xdr:nvPicPr>
        <xdr:cNvPr id="218252" name="Imagen 4" descr="Logo Formato Papeleria-0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14325" y="95250"/>
          <a:ext cx="148590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34</xdr:row>
      <xdr:rowOff>19050</xdr:rowOff>
    </xdr:from>
    <xdr:to>
      <xdr:col>4</xdr:col>
      <xdr:colOff>1038225</xdr:colOff>
      <xdr:row>47</xdr:row>
      <xdr:rowOff>85725</xdr:rowOff>
    </xdr:to>
    <xdr:graphicFrame macro="">
      <xdr:nvGraphicFramePr>
        <xdr:cNvPr id="219275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200025</xdr:colOff>
      <xdr:row>0</xdr:row>
      <xdr:rowOff>95250</xdr:rowOff>
    </xdr:from>
    <xdr:to>
      <xdr:col>1</xdr:col>
      <xdr:colOff>1685925</xdr:colOff>
      <xdr:row>2</xdr:row>
      <xdr:rowOff>266700</xdr:rowOff>
    </xdr:to>
    <xdr:pic>
      <xdr:nvPicPr>
        <xdr:cNvPr id="219276" name="Imagen 4" descr="Logo Formato Papeleria-0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14325" y="95250"/>
          <a:ext cx="148590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34</xdr:row>
      <xdr:rowOff>19050</xdr:rowOff>
    </xdr:from>
    <xdr:to>
      <xdr:col>4</xdr:col>
      <xdr:colOff>1038225</xdr:colOff>
      <xdr:row>47</xdr:row>
      <xdr:rowOff>85725</xdr:rowOff>
    </xdr:to>
    <xdr:graphicFrame macro="">
      <xdr:nvGraphicFramePr>
        <xdr:cNvPr id="220299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200025</xdr:colOff>
      <xdr:row>0</xdr:row>
      <xdr:rowOff>95250</xdr:rowOff>
    </xdr:from>
    <xdr:to>
      <xdr:col>1</xdr:col>
      <xdr:colOff>1685925</xdr:colOff>
      <xdr:row>2</xdr:row>
      <xdr:rowOff>266700</xdr:rowOff>
    </xdr:to>
    <xdr:pic>
      <xdr:nvPicPr>
        <xdr:cNvPr id="220300" name="Imagen 4" descr="Logo Formato Papeleria-0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14325" y="95250"/>
          <a:ext cx="148590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34</xdr:row>
      <xdr:rowOff>19050</xdr:rowOff>
    </xdr:from>
    <xdr:to>
      <xdr:col>4</xdr:col>
      <xdr:colOff>1038225</xdr:colOff>
      <xdr:row>47</xdr:row>
      <xdr:rowOff>85725</xdr:rowOff>
    </xdr:to>
    <xdr:graphicFrame macro="">
      <xdr:nvGraphicFramePr>
        <xdr:cNvPr id="221323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200025</xdr:colOff>
      <xdr:row>0</xdr:row>
      <xdr:rowOff>95250</xdr:rowOff>
    </xdr:from>
    <xdr:to>
      <xdr:col>1</xdr:col>
      <xdr:colOff>1685925</xdr:colOff>
      <xdr:row>2</xdr:row>
      <xdr:rowOff>266700</xdr:rowOff>
    </xdr:to>
    <xdr:pic>
      <xdr:nvPicPr>
        <xdr:cNvPr id="221324" name="Imagen 4" descr="Logo Formato Papeleria-0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14325" y="95250"/>
          <a:ext cx="148590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34</xdr:row>
      <xdr:rowOff>19050</xdr:rowOff>
    </xdr:from>
    <xdr:to>
      <xdr:col>4</xdr:col>
      <xdr:colOff>1038225</xdr:colOff>
      <xdr:row>47</xdr:row>
      <xdr:rowOff>85725</xdr:rowOff>
    </xdr:to>
    <xdr:graphicFrame macro="">
      <xdr:nvGraphicFramePr>
        <xdr:cNvPr id="222347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200025</xdr:colOff>
      <xdr:row>0</xdr:row>
      <xdr:rowOff>95250</xdr:rowOff>
    </xdr:from>
    <xdr:to>
      <xdr:col>1</xdr:col>
      <xdr:colOff>1685925</xdr:colOff>
      <xdr:row>2</xdr:row>
      <xdr:rowOff>266700</xdr:rowOff>
    </xdr:to>
    <xdr:pic>
      <xdr:nvPicPr>
        <xdr:cNvPr id="222348" name="Imagen 4" descr="Logo Formato Papeleria-0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14325" y="95250"/>
          <a:ext cx="148590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34</xdr:row>
      <xdr:rowOff>19050</xdr:rowOff>
    </xdr:from>
    <xdr:to>
      <xdr:col>4</xdr:col>
      <xdr:colOff>1038225</xdr:colOff>
      <xdr:row>47</xdr:row>
      <xdr:rowOff>85725</xdr:rowOff>
    </xdr:to>
    <xdr:graphicFrame macro="">
      <xdr:nvGraphicFramePr>
        <xdr:cNvPr id="223371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200025</xdr:colOff>
      <xdr:row>0</xdr:row>
      <xdr:rowOff>95250</xdr:rowOff>
    </xdr:from>
    <xdr:to>
      <xdr:col>1</xdr:col>
      <xdr:colOff>1685925</xdr:colOff>
      <xdr:row>2</xdr:row>
      <xdr:rowOff>266700</xdr:rowOff>
    </xdr:to>
    <xdr:pic>
      <xdr:nvPicPr>
        <xdr:cNvPr id="223372" name="Imagen 4" descr="Logo Formato Papeleria-0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14325" y="95250"/>
          <a:ext cx="148590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402167</xdr:colOff>
      <xdr:row>34</xdr:row>
      <xdr:rowOff>129116</xdr:rowOff>
    </xdr:from>
    <xdr:to>
      <xdr:col>4</xdr:col>
      <xdr:colOff>1394884</xdr:colOff>
      <xdr:row>48</xdr:row>
      <xdr:rowOff>32809</xdr:rowOff>
    </xdr:to>
    <xdr:graphicFrame macro="">
      <xdr:nvGraphicFramePr>
        <xdr:cNvPr id="224395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200025</xdr:colOff>
      <xdr:row>0</xdr:row>
      <xdr:rowOff>95250</xdr:rowOff>
    </xdr:from>
    <xdr:to>
      <xdr:col>1</xdr:col>
      <xdr:colOff>1685925</xdr:colOff>
      <xdr:row>2</xdr:row>
      <xdr:rowOff>266700</xdr:rowOff>
    </xdr:to>
    <xdr:pic>
      <xdr:nvPicPr>
        <xdr:cNvPr id="224396" name="Imagen 4" descr="Logo Formato Papeleria-0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14325" y="95250"/>
          <a:ext cx="148590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30</xdr:row>
      <xdr:rowOff>219075</xdr:rowOff>
    </xdr:from>
    <xdr:to>
      <xdr:col>4</xdr:col>
      <xdr:colOff>1028700</xdr:colOff>
      <xdr:row>41</xdr:row>
      <xdr:rowOff>76200</xdr:rowOff>
    </xdr:to>
    <xdr:graphicFrame macro="">
      <xdr:nvGraphicFramePr>
        <xdr:cNvPr id="225419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200025</xdr:colOff>
      <xdr:row>0</xdr:row>
      <xdr:rowOff>95250</xdr:rowOff>
    </xdr:from>
    <xdr:to>
      <xdr:col>1</xdr:col>
      <xdr:colOff>1685925</xdr:colOff>
      <xdr:row>2</xdr:row>
      <xdr:rowOff>266700</xdr:rowOff>
    </xdr:to>
    <xdr:pic>
      <xdr:nvPicPr>
        <xdr:cNvPr id="225420" name="Imagen 4" descr="Logo Formato Papeleria-0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14325" y="95250"/>
          <a:ext cx="148590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34</xdr:row>
      <xdr:rowOff>19050</xdr:rowOff>
    </xdr:from>
    <xdr:to>
      <xdr:col>4</xdr:col>
      <xdr:colOff>1038225</xdr:colOff>
      <xdr:row>47</xdr:row>
      <xdr:rowOff>85725</xdr:rowOff>
    </xdr:to>
    <xdr:graphicFrame macro="">
      <xdr:nvGraphicFramePr>
        <xdr:cNvPr id="185483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200025</xdr:colOff>
      <xdr:row>0</xdr:row>
      <xdr:rowOff>95250</xdr:rowOff>
    </xdr:from>
    <xdr:to>
      <xdr:col>1</xdr:col>
      <xdr:colOff>1685925</xdr:colOff>
      <xdr:row>2</xdr:row>
      <xdr:rowOff>266700</xdr:rowOff>
    </xdr:to>
    <xdr:pic>
      <xdr:nvPicPr>
        <xdr:cNvPr id="185484" name="Imagen 4" descr="Logo Formato Papeleria-0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14325" y="95250"/>
          <a:ext cx="148590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34</xdr:row>
      <xdr:rowOff>19050</xdr:rowOff>
    </xdr:from>
    <xdr:to>
      <xdr:col>4</xdr:col>
      <xdr:colOff>1038225</xdr:colOff>
      <xdr:row>47</xdr:row>
      <xdr:rowOff>85725</xdr:rowOff>
    </xdr:to>
    <xdr:graphicFrame macro="">
      <xdr:nvGraphicFramePr>
        <xdr:cNvPr id="226443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200025</xdr:colOff>
      <xdr:row>0</xdr:row>
      <xdr:rowOff>95250</xdr:rowOff>
    </xdr:from>
    <xdr:to>
      <xdr:col>1</xdr:col>
      <xdr:colOff>1685925</xdr:colOff>
      <xdr:row>2</xdr:row>
      <xdr:rowOff>266700</xdr:rowOff>
    </xdr:to>
    <xdr:pic>
      <xdr:nvPicPr>
        <xdr:cNvPr id="226444" name="Imagen 4" descr="Logo Formato Papeleria-0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14325" y="95250"/>
          <a:ext cx="148590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34</xdr:row>
      <xdr:rowOff>19050</xdr:rowOff>
    </xdr:from>
    <xdr:to>
      <xdr:col>4</xdr:col>
      <xdr:colOff>1038225</xdr:colOff>
      <xdr:row>47</xdr:row>
      <xdr:rowOff>85725</xdr:rowOff>
    </xdr:to>
    <xdr:graphicFrame macro="">
      <xdr:nvGraphicFramePr>
        <xdr:cNvPr id="227467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200025</xdr:colOff>
      <xdr:row>0</xdr:row>
      <xdr:rowOff>95250</xdr:rowOff>
    </xdr:from>
    <xdr:to>
      <xdr:col>1</xdr:col>
      <xdr:colOff>1685925</xdr:colOff>
      <xdr:row>2</xdr:row>
      <xdr:rowOff>266700</xdr:rowOff>
    </xdr:to>
    <xdr:pic>
      <xdr:nvPicPr>
        <xdr:cNvPr id="227468" name="Imagen 4" descr="Logo Formato Papeleria-0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14325" y="95250"/>
          <a:ext cx="148590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34</xdr:row>
      <xdr:rowOff>19050</xdr:rowOff>
    </xdr:from>
    <xdr:to>
      <xdr:col>4</xdr:col>
      <xdr:colOff>1038225</xdr:colOff>
      <xdr:row>47</xdr:row>
      <xdr:rowOff>85725</xdr:rowOff>
    </xdr:to>
    <xdr:graphicFrame macro="">
      <xdr:nvGraphicFramePr>
        <xdr:cNvPr id="229515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200025</xdr:colOff>
      <xdr:row>0</xdr:row>
      <xdr:rowOff>95250</xdr:rowOff>
    </xdr:from>
    <xdr:to>
      <xdr:col>1</xdr:col>
      <xdr:colOff>1685925</xdr:colOff>
      <xdr:row>2</xdr:row>
      <xdr:rowOff>266700</xdr:rowOff>
    </xdr:to>
    <xdr:pic>
      <xdr:nvPicPr>
        <xdr:cNvPr id="229516" name="Imagen 4" descr="Logo Formato Papeleria-0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14325" y="95250"/>
          <a:ext cx="148590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421216</xdr:colOff>
      <xdr:row>35</xdr:row>
      <xdr:rowOff>70908</xdr:rowOff>
    </xdr:from>
    <xdr:to>
      <xdr:col>4</xdr:col>
      <xdr:colOff>1413933</xdr:colOff>
      <xdr:row>48</xdr:row>
      <xdr:rowOff>125942</xdr:rowOff>
    </xdr:to>
    <xdr:graphicFrame macro="">
      <xdr:nvGraphicFramePr>
        <xdr:cNvPr id="230539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200025</xdr:colOff>
      <xdr:row>0</xdr:row>
      <xdr:rowOff>95250</xdr:rowOff>
    </xdr:from>
    <xdr:to>
      <xdr:col>1</xdr:col>
      <xdr:colOff>1685925</xdr:colOff>
      <xdr:row>2</xdr:row>
      <xdr:rowOff>266700</xdr:rowOff>
    </xdr:to>
    <xdr:pic>
      <xdr:nvPicPr>
        <xdr:cNvPr id="230540" name="Imagen 4" descr="Logo Formato Papeleria-0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14325" y="95250"/>
          <a:ext cx="148590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34</xdr:row>
      <xdr:rowOff>19050</xdr:rowOff>
    </xdr:from>
    <xdr:to>
      <xdr:col>5</xdr:col>
      <xdr:colOff>38100</xdr:colOff>
      <xdr:row>51</xdr:row>
      <xdr:rowOff>19050</xdr:rowOff>
    </xdr:to>
    <xdr:graphicFrame macro="">
      <xdr:nvGraphicFramePr>
        <xdr:cNvPr id="123020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180975</xdr:colOff>
      <xdr:row>0</xdr:row>
      <xdr:rowOff>38100</xdr:rowOff>
    </xdr:from>
    <xdr:to>
      <xdr:col>1</xdr:col>
      <xdr:colOff>1676400</xdr:colOff>
      <xdr:row>2</xdr:row>
      <xdr:rowOff>142875</xdr:rowOff>
    </xdr:to>
    <xdr:pic>
      <xdr:nvPicPr>
        <xdr:cNvPr id="123021" name="Imagen 4" descr="C:\Documents and Settings\Administrador\Escritorio\logo meci alcadia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95275" y="38100"/>
          <a:ext cx="14954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34</xdr:row>
      <xdr:rowOff>19050</xdr:rowOff>
    </xdr:from>
    <xdr:to>
      <xdr:col>4</xdr:col>
      <xdr:colOff>1038225</xdr:colOff>
      <xdr:row>47</xdr:row>
      <xdr:rowOff>85725</xdr:rowOff>
    </xdr:to>
    <xdr:graphicFrame macro="">
      <xdr:nvGraphicFramePr>
        <xdr:cNvPr id="186507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200025</xdr:colOff>
      <xdr:row>0</xdr:row>
      <xdr:rowOff>95250</xdr:rowOff>
    </xdr:from>
    <xdr:to>
      <xdr:col>1</xdr:col>
      <xdr:colOff>1685925</xdr:colOff>
      <xdr:row>2</xdr:row>
      <xdr:rowOff>266700</xdr:rowOff>
    </xdr:to>
    <xdr:pic>
      <xdr:nvPicPr>
        <xdr:cNvPr id="186508" name="Imagen 4" descr="Logo Formato Papeleria-0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14325" y="95250"/>
          <a:ext cx="148590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34</xdr:row>
      <xdr:rowOff>19050</xdr:rowOff>
    </xdr:from>
    <xdr:to>
      <xdr:col>4</xdr:col>
      <xdr:colOff>1038225</xdr:colOff>
      <xdr:row>47</xdr:row>
      <xdr:rowOff>85725</xdr:rowOff>
    </xdr:to>
    <xdr:graphicFrame macro="">
      <xdr:nvGraphicFramePr>
        <xdr:cNvPr id="188555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0</xdr:row>
      <xdr:rowOff>0</xdr:rowOff>
    </xdr:from>
    <xdr:to>
      <xdr:col>1</xdr:col>
      <xdr:colOff>942975</xdr:colOff>
      <xdr:row>1</xdr:row>
      <xdr:rowOff>142875</xdr:rowOff>
    </xdr:to>
    <xdr:pic>
      <xdr:nvPicPr>
        <xdr:cNvPr id="188556" name="Imagen 4" descr="Logo Formato Papeleria-0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14300" y="0"/>
          <a:ext cx="942975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34</xdr:row>
      <xdr:rowOff>19050</xdr:rowOff>
    </xdr:from>
    <xdr:to>
      <xdr:col>4</xdr:col>
      <xdr:colOff>1038225</xdr:colOff>
      <xdr:row>47</xdr:row>
      <xdr:rowOff>85725</xdr:rowOff>
    </xdr:to>
    <xdr:graphicFrame macro="">
      <xdr:nvGraphicFramePr>
        <xdr:cNvPr id="189579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200025</xdr:colOff>
      <xdr:row>0</xdr:row>
      <xdr:rowOff>95250</xdr:rowOff>
    </xdr:from>
    <xdr:to>
      <xdr:col>1</xdr:col>
      <xdr:colOff>1685925</xdr:colOff>
      <xdr:row>2</xdr:row>
      <xdr:rowOff>266700</xdr:rowOff>
    </xdr:to>
    <xdr:pic>
      <xdr:nvPicPr>
        <xdr:cNvPr id="189580" name="Imagen 4" descr="Logo Formato Papeleria-0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14325" y="95250"/>
          <a:ext cx="148590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34</xdr:row>
      <xdr:rowOff>19050</xdr:rowOff>
    </xdr:from>
    <xdr:to>
      <xdr:col>4</xdr:col>
      <xdr:colOff>1038225</xdr:colOff>
      <xdr:row>47</xdr:row>
      <xdr:rowOff>85725</xdr:rowOff>
    </xdr:to>
    <xdr:graphicFrame macro="">
      <xdr:nvGraphicFramePr>
        <xdr:cNvPr id="192651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200025</xdr:colOff>
      <xdr:row>0</xdr:row>
      <xdr:rowOff>95250</xdr:rowOff>
    </xdr:from>
    <xdr:to>
      <xdr:col>1</xdr:col>
      <xdr:colOff>1685925</xdr:colOff>
      <xdr:row>2</xdr:row>
      <xdr:rowOff>266700</xdr:rowOff>
    </xdr:to>
    <xdr:pic>
      <xdr:nvPicPr>
        <xdr:cNvPr id="192652" name="Imagen 4" descr="Logo Formato Papeleria-0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14325" y="95250"/>
          <a:ext cx="148590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204107</xdr:colOff>
      <xdr:row>36</xdr:row>
      <xdr:rowOff>108857</xdr:rowOff>
    </xdr:from>
    <xdr:to>
      <xdr:col>4</xdr:col>
      <xdr:colOff>884464</xdr:colOff>
      <xdr:row>50</xdr:row>
      <xdr:rowOff>95250</xdr:rowOff>
    </xdr:to>
    <xdr:graphicFrame macro="">
      <xdr:nvGraphicFramePr>
        <xdr:cNvPr id="191627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200025</xdr:colOff>
      <xdr:row>0</xdr:row>
      <xdr:rowOff>95250</xdr:rowOff>
    </xdr:from>
    <xdr:to>
      <xdr:col>1</xdr:col>
      <xdr:colOff>1685925</xdr:colOff>
      <xdr:row>2</xdr:row>
      <xdr:rowOff>266700</xdr:rowOff>
    </xdr:to>
    <xdr:pic>
      <xdr:nvPicPr>
        <xdr:cNvPr id="191628" name="Imagen 4" descr="Logo Formato Papeleria-0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14325" y="95250"/>
          <a:ext cx="148590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421822</xdr:colOff>
      <xdr:row>35</xdr:row>
      <xdr:rowOff>0</xdr:rowOff>
    </xdr:from>
    <xdr:to>
      <xdr:col>4</xdr:col>
      <xdr:colOff>1088571</xdr:colOff>
      <xdr:row>50</xdr:row>
      <xdr:rowOff>161924</xdr:rowOff>
    </xdr:to>
    <xdr:graphicFrame macro="">
      <xdr:nvGraphicFramePr>
        <xdr:cNvPr id="198795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200025</xdr:colOff>
      <xdr:row>0</xdr:row>
      <xdr:rowOff>95250</xdr:rowOff>
    </xdr:from>
    <xdr:to>
      <xdr:col>1</xdr:col>
      <xdr:colOff>1685925</xdr:colOff>
      <xdr:row>2</xdr:row>
      <xdr:rowOff>266700</xdr:rowOff>
    </xdr:to>
    <xdr:pic>
      <xdr:nvPicPr>
        <xdr:cNvPr id="198796" name="Imagen 4" descr="Logo Formato Papeleria-0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14325" y="95250"/>
          <a:ext cx="148590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10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11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12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13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14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15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Relationship Id="rId4" Type="http://schemas.openxmlformats.org/officeDocument/2006/relationships/comments" Target="../comments16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Relationship Id="rId4" Type="http://schemas.openxmlformats.org/officeDocument/2006/relationships/comments" Target="../comments17.xm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Relationship Id="rId4" Type="http://schemas.openxmlformats.org/officeDocument/2006/relationships/comments" Target="../comments18.xm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Relationship Id="rId4" Type="http://schemas.openxmlformats.org/officeDocument/2006/relationships/comments" Target="../comments19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Relationship Id="rId4" Type="http://schemas.openxmlformats.org/officeDocument/2006/relationships/comments" Target="../comments20.xml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Relationship Id="rId4" Type="http://schemas.openxmlformats.org/officeDocument/2006/relationships/comments" Target="../comments21.xml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Relationship Id="rId4" Type="http://schemas.openxmlformats.org/officeDocument/2006/relationships/comments" Target="../comments22.xml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Relationship Id="rId4" Type="http://schemas.openxmlformats.org/officeDocument/2006/relationships/comments" Target="../comments23.xml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Relationship Id="rId4" Type="http://schemas.openxmlformats.org/officeDocument/2006/relationships/comments" Target="../comments24.xml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Relationship Id="rId4" Type="http://schemas.openxmlformats.org/officeDocument/2006/relationships/comments" Target="../comments25.xml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Relationship Id="rId4" Type="http://schemas.openxmlformats.org/officeDocument/2006/relationships/comments" Target="../comments26.xml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Relationship Id="rId4" Type="http://schemas.openxmlformats.org/officeDocument/2006/relationships/comments" Target="../comments27.xml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Relationship Id="rId4" Type="http://schemas.openxmlformats.org/officeDocument/2006/relationships/comments" Target="../comments28.xml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Relationship Id="rId4" Type="http://schemas.openxmlformats.org/officeDocument/2006/relationships/comments" Target="../comments29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3.xml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Relationship Id="rId4" Type="http://schemas.openxmlformats.org/officeDocument/2006/relationships/comments" Target="../comments30.xml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Relationship Id="rId4" Type="http://schemas.openxmlformats.org/officeDocument/2006/relationships/comments" Target="../comments31.xml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Relationship Id="rId4" Type="http://schemas.openxmlformats.org/officeDocument/2006/relationships/comments" Target="../comments32.xml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Relationship Id="rId4" Type="http://schemas.openxmlformats.org/officeDocument/2006/relationships/comments" Target="../comments33.xml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Relationship Id="rId4" Type="http://schemas.openxmlformats.org/officeDocument/2006/relationships/comments" Target="../comments34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6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7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8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9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T84"/>
  <sheetViews>
    <sheetView tabSelected="1" view="pageBreakPreview" topLeftCell="A21" zoomScale="70" zoomScaleNormal="100" zoomScaleSheetLayoutView="70" workbookViewId="0">
      <selection activeCell="G35" sqref="G35:K49"/>
    </sheetView>
  </sheetViews>
  <sheetFormatPr baseColWidth="10" defaultRowHeight="12.75"/>
  <cols>
    <col min="1" max="1" width="1.7109375" style="2" customWidth="1"/>
    <col min="2" max="2" width="38" style="2" customWidth="1"/>
    <col min="3" max="3" width="15.85546875" style="2" customWidth="1"/>
    <col min="4" max="4" width="17" style="2" customWidth="1"/>
    <col min="5" max="5" width="23.5703125" style="2" customWidth="1"/>
    <col min="6" max="6" width="15.28515625" style="2" customWidth="1"/>
    <col min="7" max="7" width="21.85546875" style="2" customWidth="1"/>
    <col min="8" max="8" width="22.28515625" style="2" customWidth="1"/>
    <col min="9" max="9" width="16.140625" style="2" customWidth="1"/>
    <col min="10" max="10" width="11.42578125" style="2"/>
    <col min="11" max="11" width="8.28515625" style="2" customWidth="1"/>
    <col min="12" max="12" width="8.42578125" style="2" customWidth="1"/>
    <col min="13" max="13" width="10.7109375" style="2" customWidth="1"/>
    <col min="14" max="14" width="11.140625" style="2" bestFit="1" customWidth="1"/>
    <col min="15" max="15" width="16.140625" style="2" customWidth="1"/>
    <col min="16" max="16384" width="11.42578125" style="2"/>
  </cols>
  <sheetData>
    <row r="1" spans="1:20" ht="36.75" customHeight="1">
      <c r="A1" s="1"/>
      <c r="B1" s="195"/>
      <c r="C1" s="196" t="s">
        <v>70</v>
      </c>
      <c r="D1" s="196"/>
      <c r="E1" s="196"/>
      <c r="F1" s="196"/>
      <c r="G1" s="196"/>
      <c r="H1" s="196"/>
      <c r="I1" s="196"/>
      <c r="J1" s="196"/>
      <c r="K1" s="196"/>
      <c r="L1" s="197"/>
      <c r="M1" s="198" t="s">
        <v>47</v>
      </c>
      <c r="N1" s="199"/>
      <c r="O1" s="200"/>
      <c r="Q1" s="1"/>
    </row>
    <row r="2" spans="1:20" ht="27" customHeight="1" thickBot="1">
      <c r="A2" s="1"/>
      <c r="B2" s="195"/>
      <c r="C2" s="207" t="s">
        <v>71</v>
      </c>
      <c r="D2" s="207"/>
      <c r="E2" s="207"/>
      <c r="F2" s="207"/>
      <c r="G2" s="207"/>
      <c r="H2" s="207"/>
      <c r="I2" s="207"/>
      <c r="J2" s="207"/>
      <c r="K2" s="207"/>
      <c r="L2" s="208"/>
      <c r="M2" s="201" t="s">
        <v>69</v>
      </c>
      <c r="N2" s="202"/>
      <c r="O2" s="203"/>
      <c r="Q2" s="1"/>
    </row>
    <row r="3" spans="1:20" ht="34.5" customHeight="1" thickBot="1">
      <c r="A3" s="1"/>
      <c r="B3" s="195"/>
      <c r="C3" s="207" t="s">
        <v>48</v>
      </c>
      <c r="D3" s="209"/>
      <c r="E3" s="209"/>
      <c r="F3" s="209"/>
      <c r="G3" s="209"/>
      <c r="H3" s="209"/>
      <c r="I3" s="209"/>
      <c r="J3" s="209"/>
      <c r="K3" s="209"/>
      <c r="L3" s="210"/>
      <c r="M3" s="204" t="s">
        <v>1</v>
      </c>
      <c r="N3" s="205"/>
      <c r="O3" s="206"/>
      <c r="Q3" s="1"/>
    </row>
    <row r="4" spans="1:20" ht="15" customHeight="1">
      <c r="A4" s="1"/>
      <c r="B4" s="10"/>
      <c r="C4" s="3"/>
      <c r="D4" s="3"/>
      <c r="E4" s="3"/>
      <c r="F4" s="3"/>
      <c r="G4" s="3"/>
      <c r="H4" s="3"/>
      <c r="I4" s="3"/>
      <c r="J4" s="3"/>
      <c r="K4" s="3"/>
      <c r="L4" s="3"/>
      <c r="M4" s="25"/>
      <c r="N4" s="25"/>
      <c r="Q4" s="1"/>
    </row>
    <row r="5" spans="1:20" ht="33" customHeight="1">
      <c r="A5" s="1"/>
      <c r="B5" s="30" t="s">
        <v>9</v>
      </c>
      <c r="C5" s="186">
        <v>2013</v>
      </c>
      <c r="D5" s="194"/>
      <c r="E5" s="26" t="s">
        <v>10</v>
      </c>
      <c r="F5" s="186" t="s">
        <v>78</v>
      </c>
      <c r="G5" s="188"/>
      <c r="H5" s="188"/>
      <c r="I5" s="188"/>
      <c r="J5" s="188"/>
      <c r="K5" s="188"/>
      <c r="L5" s="188"/>
      <c r="M5" s="188"/>
      <c r="N5" s="188"/>
      <c r="O5" s="187"/>
      <c r="P5" s="12"/>
      <c r="Q5" s="11"/>
      <c r="R5" s="11"/>
      <c r="S5" s="11"/>
      <c r="T5" s="1"/>
    </row>
    <row r="6" spans="1:20" s="1" customFormat="1" ht="6" customHeight="1">
      <c r="B6" s="20"/>
      <c r="C6" s="50"/>
      <c r="D6" s="50"/>
      <c r="E6" s="5"/>
      <c r="F6" s="48"/>
      <c r="G6" s="48"/>
      <c r="H6" s="48"/>
      <c r="I6" s="48"/>
      <c r="J6" s="48"/>
      <c r="K6" s="48"/>
      <c r="L6" s="48"/>
      <c r="M6" s="48"/>
      <c r="N6" s="48"/>
      <c r="O6" s="11"/>
      <c r="P6" s="11"/>
      <c r="Q6" s="11"/>
      <c r="R6" s="11"/>
      <c r="S6" s="11"/>
    </row>
    <row r="7" spans="1:20" ht="79.5" customHeight="1">
      <c r="A7" s="1"/>
      <c r="B7" s="77" t="s">
        <v>64</v>
      </c>
      <c r="C7" s="186" t="s">
        <v>80</v>
      </c>
      <c r="D7" s="187"/>
      <c r="E7" s="26" t="s">
        <v>12</v>
      </c>
      <c r="F7" s="186" t="s">
        <v>79</v>
      </c>
      <c r="G7" s="188"/>
      <c r="H7" s="188"/>
      <c r="I7" s="188"/>
      <c r="J7" s="188"/>
      <c r="K7" s="188"/>
      <c r="L7" s="188"/>
      <c r="M7" s="188"/>
      <c r="N7" s="188"/>
      <c r="O7" s="187"/>
      <c r="P7" s="13"/>
      <c r="Q7" s="13"/>
      <c r="R7" s="13"/>
      <c r="S7" s="13"/>
      <c r="T7" s="1"/>
    </row>
    <row r="8" spans="1:20" ht="6" customHeight="1">
      <c r="A8" s="1"/>
      <c r="B8" s="20"/>
      <c r="C8" s="50"/>
      <c r="D8" s="50"/>
      <c r="E8" s="5"/>
      <c r="F8" s="48"/>
      <c r="G8" s="48"/>
      <c r="H8" s="48"/>
      <c r="I8" s="48"/>
      <c r="J8" s="48"/>
      <c r="K8" s="48"/>
      <c r="L8" s="48"/>
      <c r="M8" s="48"/>
      <c r="N8" s="48"/>
      <c r="O8" s="11"/>
      <c r="P8" s="11"/>
      <c r="Q8" s="11"/>
      <c r="R8" s="11"/>
      <c r="S8" s="11"/>
      <c r="T8" s="1"/>
    </row>
    <row r="9" spans="1:20" ht="130.5" customHeight="1">
      <c r="A9" s="1"/>
      <c r="B9" s="30" t="s">
        <v>13</v>
      </c>
      <c r="C9" s="186" t="s">
        <v>74</v>
      </c>
      <c r="D9" s="187"/>
      <c r="E9" s="26" t="s">
        <v>65</v>
      </c>
      <c r="F9" s="186" t="s">
        <v>73</v>
      </c>
      <c r="G9" s="188"/>
      <c r="H9" s="188"/>
      <c r="I9" s="188"/>
      <c r="J9" s="188"/>
      <c r="K9" s="188"/>
      <c r="L9" s="188"/>
      <c r="M9" s="188"/>
      <c r="N9" s="188"/>
      <c r="O9" s="187"/>
      <c r="P9" s="12"/>
      <c r="Q9" s="12"/>
      <c r="R9" s="12"/>
      <c r="S9" s="12"/>
      <c r="T9" s="1"/>
    </row>
    <row r="10" spans="1:20" ht="10.5" customHeight="1">
      <c r="A10" s="1"/>
      <c r="B10" s="20"/>
      <c r="C10" s="50"/>
      <c r="D10" s="50"/>
      <c r="E10" s="5"/>
      <c r="F10" s="48"/>
      <c r="G10" s="48"/>
      <c r="H10" s="48"/>
      <c r="I10" s="48"/>
      <c r="J10" s="48"/>
      <c r="K10" s="48"/>
      <c r="L10" s="48"/>
      <c r="M10" s="48"/>
      <c r="N10" s="48"/>
      <c r="O10" s="11"/>
      <c r="P10" s="11"/>
      <c r="Q10" s="11"/>
      <c r="R10" s="11"/>
      <c r="S10" s="11"/>
      <c r="T10" s="1"/>
    </row>
    <row r="11" spans="1:20" ht="54" customHeight="1">
      <c r="A11" s="1"/>
      <c r="B11" s="31" t="s">
        <v>15</v>
      </c>
      <c r="C11" s="186" t="s">
        <v>75</v>
      </c>
      <c r="D11" s="187"/>
      <c r="E11" s="26" t="s">
        <v>66</v>
      </c>
      <c r="F11" s="192" t="s">
        <v>77</v>
      </c>
      <c r="G11" s="192"/>
      <c r="H11" s="192"/>
      <c r="I11" s="192"/>
      <c r="J11" s="192"/>
      <c r="K11" s="192"/>
      <c r="L11" s="192"/>
      <c r="M11" s="192"/>
      <c r="N11" s="192"/>
      <c r="O11" s="192"/>
      <c r="P11" s="13"/>
      <c r="Q11" s="13"/>
      <c r="R11" s="13"/>
      <c r="S11" s="13"/>
      <c r="T11" s="1"/>
    </row>
    <row r="12" spans="1:20" ht="6.75" customHeight="1">
      <c r="A12" s="1"/>
      <c r="B12" s="21"/>
      <c r="C12" s="50"/>
      <c r="D12" s="50"/>
      <c r="E12" s="19"/>
      <c r="F12" s="48"/>
      <c r="G12" s="48"/>
      <c r="H12" s="48"/>
      <c r="I12" s="48"/>
      <c r="J12" s="48"/>
      <c r="K12" s="48"/>
      <c r="L12" s="48"/>
      <c r="M12" s="48"/>
      <c r="N12" s="48"/>
      <c r="O12" s="11"/>
      <c r="P12" s="11"/>
      <c r="Q12" s="11"/>
      <c r="R12" s="11"/>
      <c r="S12" s="11"/>
      <c r="T12" s="1"/>
    </row>
    <row r="13" spans="1:20" ht="51.75" customHeight="1">
      <c r="A13" s="1"/>
      <c r="B13" s="31" t="s">
        <v>16</v>
      </c>
      <c r="C13" s="186" t="s">
        <v>76</v>
      </c>
      <c r="D13" s="187"/>
      <c r="E13" s="26" t="s">
        <v>67</v>
      </c>
      <c r="F13" s="192" t="s">
        <v>81</v>
      </c>
      <c r="G13" s="192"/>
      <c r="H13" s="192"/>
      <c r="I13" s="192"/>
      <c r="J13" s="192"/>
      <c r="K13" s="192"/>
      <c r="L13" s="192"/>
      <c r="M13" s="192"/>
      <c r="N13" s="192"/>
      <c r="O13" s="192"/>
      <c r="P13" s="13"/>
      <c r="Q13" s="13"/>
      <c r="R13" s="13"/>
      <c r="S13" s="13"/>
      <c r="T13" s="1"/>
    </row>
    <row r="14" spans="1:20" ht="8.25" customHeight="1">
      <c r="B14" s="22"/>
      <c r="F14" s="49"/>
      <c r="G14" s="49"/>
      <c r="H14" s="49"/>
      <c r="I14" s="49"/>
      <c r="J14" s="49"/>
      <c r="K14" s="49"/>
      <c r="L14" s="49"/>
      <c r="M14" s="49"/>
      <c r="N14" s="49"/>
    </row>
    <row r="15" spans="1:20" ht="51" customHeight="1">
      <c r="B15" s="79" t="s">
        <v>20</v>
      </c>
      <c r="C15" s="193" t="s">
        <v>82</v>
      </c>
      <c r="D15" s="193"/>
      <c r="E15" s="81" t="s">
        <v>68</v>
      </c>
      <c r="F15" s="189" t="s">
        <v>310</v>
      </c>
      <c r="G15" s="190"/>
      <c r="H15" s="190"/>
      <c r="I15" s="190"/>
      <c r="J15" s="190"/>
      <c r="K15" s="190"/>
      <c r="L15" s="190"/>
      <c r="M15" s="190"/>
      <c r="N15" s="190"/>
      <c r="O15" s="191"/>
    </row>
    <row r="16" spans="1:20" ht="24.75" customHeight="1">
      <c r="B16" s="23"/>
      <c r="C16" s="10"/>
      <c r="D16" s="24"/>
      <c r="E16" s="24"/>
      <c r="F16" s="10"/>
    </row>
    <row r="17" spans="2:11" ht="16.5" thickBot="1">
      <c r="B17" s="178" t="s">
        <v>18</v>
      </c>
      <c r="C17" s="178"/>
      <c r="D17" s="178"/>
      <c r="E17" s="178"/>
      <c r="F17" s="178"/>
      <c r="G17" s="178"/>
      <c r="H17" s="178"/>
    </row>
    <row r="18" spans="2:11" ht="12.75" customHeight="1">
      <c r="B18" s="179" t="s">
        <v>19</v>
      </c>
      <c r="C18" s="181" t="s">
        <v>39</v>
      </c>
      <c r="D18" s="183" t="s">
        <v>21</v>
      </c>
      <c r="E18" s="184"/>
      <c r="F18" s="184"/>
      <c r="G18" s="185"/>
      <c r="H18" s="169" t="s">
        <v>41</v>
      </c>
      <c r="I18" s="169" t="s">
        <v>42</v>
      </c>
      <c r="J18" s="171" t="s">
        <v>61</v>
      </c>
      <c r="K18" s="171"/>
    </row>
    <row r="19" spans="2:11" ht="41.25" customHeight="1">
      <c r="B19" s="180"/>
      <c r="C19" s="182"/>
      <c r="D19" s="28" t="s">
        <v>22</v>
      </c>
      <c r="E19" s="29" t="s">
        <v>23</v>
      </c>
      <c r="F19" s="29" t="s">
        <v>24</v>
      </c>
      <c r="G19" s="29" t="s">
        <v>72</v>
      </c>
      <c r="H19" s="170"/>
      <c r="I19" s="170"/>
      <c r="J19" s="171"/>
      <c r="K19" s="171"/>
    </row>
    <row r="20" spans="2:11" ht="126.75" customHeight="1">
      <c r="B20" s="65" t="s">
        <v>309</v>
      </c>
      <c r="C20" s="80"/>
      <c r="D20" s="68"/>
      <c r="E20" s="88" t="s">
        <v>311</v>
      </c>
      <c r="F20" s="67" t="s">
        <v>83</v>
      </c>
      <c r="G20" s="66"/>
      <c r="H20" s="69"/>
      <c r="I20" s="70"/>
      <c r="J20" s="172">
        <v>1</v>
      </c>
      <c r="K20" s="172"/>
    </row>
    <row r="22" spans="2:11" ht="15.75">
      <c r="B22" s="173" t="s">
        <v>37</v>
      </c>
      <c r="C22" s="173"/>
      <c r="D22" s="173"/>
      <c r="E22" s="173"/>
      <c r="F22" s="173"/>
      <c r="G22" s="173"/>
      <c r="H22" s="173"/>
      <c r="J22" s="2" t="s">
        <v>62</v>
      </c>
    </row>
    <row r="23" spans="2:11">
      <c r="J23" s="2" t="s">
        <v>63</v>
      </c>
    </row>
    <row r="24" spans="2:11" ht="21" customHeight="1" thickBot="1">
      <c r="B24" s="174" t="s">
        <v>58</v>
      </c>
      <c r="C24" s="174"/>
      <c r="D24" s="174"/>
      <c r="E24" s="174"/>
      <c r="F24" s="174"/>
      <c r="G24" s="174"/>
      <c r="H24" s="174"/>
    </row>
    <row r="25" spans="2:11" ht="13.5" thickBot="1">
      <c r="B25" s="53" t="s">
        <v>59</v>
      </c>
      <c r="C25" s="34" t="s">
        <v>2</v>
      </c>
      <c r="D25" s="35" t="s">
        <v>3</v>
      </c>
      <c r="E25" s="35" t="s">
        <v>4</v>
      </c>
      <c r="F25" s="35" t="s">
        <v>5</v>
      </c>
      <c r="G25" s="35" t="s">
        <v>6</v>
      </c>
      <c r="H25" s="36" t="s">
        <v>7</v>
      </c>
    </row>
    <row r="26" spans="2:11" ht="39.75" customHeight="1">
      <c r="B26" s="71" t="s">
        <v>88</v>
      </c>
      <c r="C26" s="62"/>
      <c r="D26" s="63"/>
      <c r="E26" s="63"/>
      <c r="F26" s="63"/>
      <c r="G26" s="63"/>
      <c r="H26" s="64"/>
    </row>
    <row r="27" spans="2:11" ht="36.75" customHeight="1" thickBot="1">
      <c r="B27" s="72" t="s">
        <v>84</v>
      </c>
      <c r="C27" s="14" t="str">
        <f>E20</f>
        <v>96.5</v>
      </c>
      <c r="D27" s="15" t="str">
        <f>E20</f>
        <v>96.5</v>
      </c>
      <c r="E27" s="15" t="str">
        <f>E20</f>
        <v>96.5</v>
      </c>
      <c r="F27" s="15" t="str">
        <f>E20</f>
        <v>96.5</v>
      </c>
      <c r="G27" s="15" t="str">
        <f>E20</f>
        <v>96.5</v>
      </c>
      <c r="H27" s="15" t="str">
        <f>E20</f>
        <v>96.5</v>
      </c>
    </row>
    <row r="28" spans="2:11" ht="29.25" customHeight="1" thickBot="1">
      <c r="B28" s="16" t="s">
        <v>38</v>
      </c>
      <c r="C28" s="61" t="e">
        <f>IF($J$20=1,IF((C26/C27)&gt;=1,1,(C26/C27)),IF($J$20=2,IF((1-(C26/C27))&lt;=0,0,1-(C26/C27)),""))</f>
        <v>#VALUE!</v>
      </c>
      <c r="D28" s="61" t="e">
        <f>IF($J$20=1,IF((SUM(C26:D26)/D27)&gt;=1,1,(SUM(C26:D26)/D27)),IF($J$20=2,IF((1-(SUM(C26:D26)/D27))&lt;=0,0,1-(SUM(C26:D26)/D27)),""))</f>
        <v>#VALUE!</v>
      </c>
      <c r="E28" s="61" t="e">
        <f>IF($J$20=1,IF((SUM(C26:E26)/E27)&gt;=1,1,(SUM(C26:E26)/E27)),IF($J$20=2,IF((1-(SUM(C26:E26)/E27))&lt;=0,0,1-(SUM(C26:E26)/E27)),""))</f>
        <v>#VALUE!</v>
      </c>
      <c r="F28" s="61" t="e">
        <f>IF($J$20=1,IF((SUM(C26:F26)/F27)&gt;=1,1,(SUM(C26:F26)/F27)),IF($J$20=2,IF((1-(SUM(C26:F26)/F27))&lt;=0,0,1-(SUM(C26:F26)/F27)),""))</f>
        <v>#VALUE!</v>
      </c>
      <c r="G28" s="61" t="e">
        <f>IF($J$20=1,IF((SUM(C26:G26)/G27)&gt;=1,1,(SUM(C26:G26)/G27)),IF($J$20=2,IF((1-(SUM(C26:G26)/G27))&lt;=0,0,1-(SUM(C26:G26)/G27)),""))</f>
        <v>#VALUE!</v>
      </c>
      <c r="H28" s="61" t="e">
        <f>IF($J$20=1,IF((SUM(C26:H26)/H27)&gt;=1,1,(SUM(C26:H26)/H27)),IF($J$20=2,IF((1-(SUM(C26:H26)/H27))&lt;=0,0,1-(SUM(C26:H26)/H27)),""))</f>
        <v>#VALUE!</v>
      </c>
    </row>
    <row r="29" spans="2:11" ht="24" customHeight="1">
      <c r="B29" s="6"/>
      <c r="C29" s="7" t="e">
        <f>C7=#REF!*1.3</f>
        <v>#REF!</v>
      </c>
      <c r="D29" s="7" t="e">
        <f>#REF!*1.3</f>
        <v>#REF!</v>
      </c>
      <c r="E29" s="7" t="e">
        <f>#REF!*1.3</f>
        <v>#REF!</v>
      </c>
      <c r="F29" s="7" t="e">
        <f>#REF!*1.3</f>
        <v>#REF!</v>
      </c>
      <c r="G29" s="7" t="e">
        <f>#REF!*1.3</f>
        <v>#REF!</v>
      </c>
      <c r="H29" s="7" t="e">
        <f>#REF!*1.3</f>
        <v>#REF!</v>
      </c>
    </row>
    <row r="30" spans="2:11" ht="24.75" customHeight="1" thickBot="1">
      <c r="B30" s="175" t="s">
        <v>57</v>
      </c>
      <c r="C30" s="175"/>
      <c r="D30" s="175"/>
      <c r="E30" s="175"/>
      <c r="F30" s="175"/>
      <c r="G30" s="175"/>
      <c r="H30" s="175"/>
    </row>
    <row r="31" spans="2:11" ht="40.5" customHeight="1" thickBot="1">
      <c r="B31" s="37" t="s">
        <v>44</v>
      </c>
      <c r="C31" s="96"/>
      <c r="D31" s="96"/>
      <c r="E31" s="96"/>
      <c r="F31" s="96"/>
      <c r="G31" s="90"/>
      <c r="H31" s="45"/>
    </row>
    <row r="32" spans="2:11" ht="13.5" thickBot="1">
      <c r="B32" s="37" t="s">
        <v>43</v>
      </c>
      <c r="C32" s="17" t="e">
        <f>(C31/$I20)</f>
        <v>#DIV/0!</v>
      </c>
      <c r="D32" s="17" t="e">
        <f>(D31/$I20)+C32</f>
        <v>#DIV/0!</v>
      </c>
      <c r="E32" s="17" t="e">
        <f>(E31/$I20)+D32</f>
        <v>#DIV/0!</v>
      </c>
      <c r="F32" s="17" t="e">
        <f>(F31/$I20)+E32</f>
        <v>#DIV/0!</v>
      </c>
      <c r="G32" s="17" t="e">
        <f>(G31/$I20)+F32</f>
        <v>#DIV/0!</v>
      </c>
      <c r="H32" s="18" t="e">
        <f>(H31/$I20)+G32</f>
        <v>#DIV/0!</v>
      </c>
    </row>
    <row r="33" spans="1:17">
      <c r="C33" s="7" t="e">
        <f>#REF!*1.1</f>
        <v>#REF!</v>
      </c>
      <c r="D33" s="7" t="e">
        <f>#REF!*1.1</f>
        <v>#REF!</v>
      </c>
      <c r="E33" s="7" t="e">
        <f>#REF!*1.1</f>
        <v>#REF!</v>
      </c>
      <c r="F33" s="7" t="e">
        <f>#REF!*1.1</f>
        <v>#REF!</v>
      </c>
      <c r="G33" s="7" t="e">
        <f>#REF!*1.1</f>
        <v>#REF!</v>
      </c>
      <c r="H33" s="7" t="e">
        <f>#REF!*1.1</f>
        <v>#REF!</v>
      </c>
    </row>
    <row r="34" spans="1:17" ht="15.75">
      <c r="B34" s="176" t="s">
        <v>8</v>
      </c>
      <c r="C34" s="176"/>
      <c r="D34" s="176"/>
      <c r="E34" s="176"/>
      <c r="G34" s="177" t="s">
        <v>52</v>
      </c>
      <c r="H34" s="177"/>
      <c r="I34" s="177"/>
      <c r="J34" s="51"/>
      <c r="K34" s="51"/>
      <c r="L34" s="168" t="s">
        <v>53</v>
      </c>
      <c r="M34" s="168"/>
      <c r="N34" s="168"/>
      <c r="O34" s="168"/>
    </row>
    <row r="35" spans="1:17" ht="12" customHeight="1">
      <c r="A35" s="1"/>
      <c r="B35" s="1"/>
      <c r="C35" s="9"/>
      <c r="D35" s="8"/>
      <c r="E35" s="8"/>
      <c r="F35" s="111" t="s">
        <v>49</v>
      </c>
      <c r="G35" s="140"/>
      <c r="H35" s="141"/>
      <c r="I35" s="141"/>
      <c r="J35" s="141"/>
      <c r="K35" s="142"/>
      <c r="L35" s="149"/>
      <c r="M35" s="150"/>
      <c r="N35" s="150"/>
      <c r="O35" s="151"/>
    </row>
    <row r="36" spans="1:17" ht="9" customHeight="1">
      <c r="A36" s="1"/>
      <c r="B36" s="1"/>
      <c r="C36" s="9"/>
      <c r="D36" s="1"/>
      <c r="E36" s="1"/>
      <c r="F36" s="111"/>
      <c r="G36" s="143"/>
      <c r="H36" s="144"/>
      <c r="I36" s="144"/>
      <c r="J36" s="144"/>
      <c r="K36" s="145"/>
      <c r="L36" s="152"/>
      <c r="M36" s="153"/>
      <c r="N36" s="153"/>
      <c r="O36" s="154"/>
      <c r="P36" s="1"/>
      <c r="Q36" s="1"/>
    </row>
    <row r="37" spans="1:17" ht="29.25" customHeight="1">
      <c r="A37" s="1"/>
      <c r="B37" s="1"/>
      <c r="C37" s="1"/>
      <c r="D37" s="1"/>
      <c r="E37" s="1"/>
      <c r="F37" s="111"/>
      <c r="G37" s="146"/>
      <c r="H37" s="147"/>
      <c r="I37" s="147"/>
      <c r="J37" s="147"/>
      <c r="K37" s="148"/>
      <c r="L37" s="155"/>
      <c r="M37" s="156"/>
      <c r="N37" s="156"/>
      <c r="O37" s="157"/>
      <c r="P37" s="1"/>
      <c r="Q37" s="1"/>
    </row>
    <row r="38" spans="1:17">
      <c r="A38" s="1"/>
      <c r="B38" s="1"/>
      <c r="C38" s="1"/>
      <c r="D38" s="1"/>
      <c r="E38" s="1"/>
      <c r="F38" s="111" t="s">
        <v>54</v>
      </c>
      <c r="G38" s="112"/>
      <c r="H38" s="158"/>
      <c r="I38" s="158"/>
      <c r="J38" s="158"/>
      <c r="K38" s="159"/>
      <c r="L38" s="139"/>
      <c r="M38" s="139"/>
      <c r="N38" s="139"/>
      <c r="O38" s="139"/>
      <c r="P38" s="1"/>
      <c r="Q38" s="1"/>
    </row>
    <row r="39" spans="1:17">
      <c r="A39" s="1"/>
      <c r="B39" s="1"/>
      <c r="C39" s="1"/>
      <c r="D39" s="1"/>
      <c r="E39" s="1"/>
      <c r="F39" s="111"/>
      <c r="G39" s="160"/>
      <c r="H39" s="161"/>
      <c r="I39" s="161"/>
      <c r="J39" s="161"/>
      <c r="K39" s="162"/>
      <c r="L39" s="139"/>
      <c r="M39" s="139"/>
      <c r="N39" s="139"/>
      <c r="O39" s="139"/>
      <c r="P39" s="1"/>
      <c r="Q39" s="1"/>
    </row>
    <row r="40" spans="1:17" ht="15" customHeight="1">
      <c r="A40" s="1"/>
      <c r="B40" s="1"/>
      <c r="C40" s="1"/>
      <c r="D40" s="1"/>
      <c r="E40" s="1"/>
      <c r="F40" s="111"/>
      <c r="G40" s="163"/>
      <c r="H40" s="164"/>
      <c r="I40" s="164"/>
      <c r="J40" s="164"/>
      <c r="K40" s="165"/>
      <c r="L40" s="139"/>
      <c r="M40" s="139"/>
      <c r="N40" s="139"/>
      <c r="O40" s="139"/>
      <c r="P40" s="1"/>
      <c r="Q40" s="1"/>
    </row>
    <row r="41" spans="1:17">
      <c r="A41" s="1"/>
      <c r="B41" s="1"/>
      <c r="C41" s="1"/>
      <c r="D41" s="1"/>
      <c r="E41" s="1"/>
      <c r="F41" s="111" t="s">
        <v>55</v>
      </c>
      <c r="G41" s="112"/>
      <c r="H41" s="113"/>
      <c r="I41" s="113"/>
      <c r="J41" s="113"/>
      <c r="K41" s="114"/>
      <c r="L41" s="112"/>
      <c r="M41" s="113"/>
      <c r="N41" s="113"/>
      <c r="O41" s="114"/>
      <c r="P41" s="1"/>
      <c r="Q41" s="1"/>
    </row>
    <row r="42" spans="1:17">
      <c r="A42" s="1"/>
      <c r="B42" s="1"/>
      <c r="C42" s="1"/>
      <c r="D42" s="1"/>
      <c r="E42" s="1"/>
      <c r="F42" s="111"/>
      <c r="G42" s="115"/>
      <c r="H42" s="116"/>
      <c r="I42" s="116"/>
      <c r="J42" s="116"/>
      <c r="K42" s="117"/>
      <c r="L42" s="115"/>
      <c r="M42" s="116"/>
      <c r="N42" s="116"/>
      <c r="O42" s="117"/>
      <c r="P42" s="1"/>
      <c r="Q42" s="1"/>
    </row>
    <row r="43" spans="1:17" ht="16.5" customHeight="1">
      <c r="A43" s="1"/>
      <c r="B43" s="1"/>
      <c r="C43" s="1"/>
      <c r="D43" s="1"/>
      <c r="E43" s="1"/>
      <c r="F43" s="111"/>
      <c r="G43" s="118"/>
      <c r="H43" s="119"/>
      <c r="I43" s="119"/>
      <c r="J43" s="119"/>
      <c r="K43" s="120"/>
      <c r="L43" s="118"/>
      <c r="M43" s="119"/>
      <c r="N43" s="119"/>
      <c r="O43" s="120"/>
      <c r="P43" s="1"/>
      <c r="Q43" s="1"/>
    </row>
    <row r="44" spans="1:17">
      <c r="A44" s="1"/>
      <c r="B44" s="1"/>
      <c r="C44" s="1"/>
      <c r="D44" s="1"/>
      <c r="E44" s="1"/>
      <c r="F44" s="111" t="s">
        <v>50</v>
      </c>
      <c r="G44" s="112"/>
      <c r="H44" s="113"/>
      <c r="I44" s="113"/>
      <c r="J44" s="113"/>
      <c r="K44" s="114"/>
      <c r="L44" s="166"/>
      <c r="M44" s="167"/>
      <c r="N44" s="167"/>
      <c r="O44" s="167"/>
      <c r="P44" s="1"/>
      <c r="Q44" s="1"/>
    </row>
    <row r="45" spans="1:17">
      <c r="A45" s="1"/>
      <c r="B45" s="1"/>
      <c r="C45" s="1"/>
      <c r="D45" s="1"/>
      <c r="E45" s="1"/>
      <c r="F45" s="111"/>
      <c r="G45" s="115"/>
      <c r="H45" s="116"/>
      <c r="I45" s="116"/>
      <c r="J45" s="116"/>
      <c r="K45" s="117"/>
      <c r="L45" s="167"/>
      <c r="M45" s="167"/>
      <c r="N45" s="167"/>
      <c r="O45" s="167"/>
      <c r="P45" s="1"/>
      <c r="Q45" s="1"/>
    </row>
    <row r="46" spans="1:17">
      <c r="A46" s="1"/>
      <c r="B46" s="1"/>
      <c r="C46" s="1"/>
      <c r="D46" s="1"/>
      <c r="E46" s="1"/>
      <c r="F46" s="111"/>
      <c r="G46" s="118"/>
      <c r="H46" s="119"/>
      <c r="I46" s="119"/>
      <c r="J46" s="119"/>
      <c r="K46" s="120"/>
      <c r="L46" s="167"/>
      <c r="M46" s="167"/>
      <c r="N46" s="167"/>
      <c r="O46" s="167"/>
      <c r="P46" s="1"/>
      <c r="Q46" s="1"/>
    </row>
    <row r="47" spans="1:17">
      <c r="A47" s="1"/>
      <c r="B47" s="1"/>
      <c r="C47" s="1"/>
      <c r="D47" s="1"/>
      <c r="E47" s="1"/>
      <c r="F47" s="111" t="s">
        <v>56</v>
      </c>
      <c r="G47" s="112"/>
      <c r="H47" s="113"/>
      <c r="I47" s="113"/>
      <c r="J47" s="113"/>
      <c r="K47" s="114"/>
      <c r="L47" s="121"/>
      <c r="M47" s="122"/>
      <c r="N47" s="122"/>
      <c r="O47" s="123"/>
      <c r="P47" s="1"/>
      <c r="Q47" s="1"/>
    </row>
    <row r="48" spans="1:17">
      <c r="A48" s="1"/>
      <c r="B48" s="1"/>
      <c r="C48" s="1"/>
      <c r="D48" s="1"/>
      <c r="E48" s="1"/>
      <c r="F48" s="111"/>
      <c r="G48" s="115"/>
      <c r="H48" s="116"/>
      <c r="I48" s="116"/>
      <c r="J48" s="116"/>
      <c r="K48" s="117"/>
      <c r="L48" s="124"/>
      <c r="M48" s="125"/>
      <c r="N48" s="125"/>
      <c r="O48" s="126"/>
      <c r="P48" s="1"/>
      <c r="Q48" s="1"/>
    </row>
    <row r="49" spans="1:17">
      <c r="A49" s="1"/>
      <c r="B49" s="1"/>
      <c r="C49" s="1"/>
      <c r="D49" s="1"/>
      <c r="E49" s="1"/>
      <c r="F49" s="111"/>
      <c r="G49" s="118"/>
      <c r="H49" s="119"/>
      <c r="I49" s="119"/>
      <c r="J49" s="119"/>
      <c r="K49" s="120"/>
      <c r="L49" s="127"/>
      <c r="M49" s="128"/>
      <c r="N49" s="128"/>
      <c r="O49" s="129"/>
      <c r="P49" s="1"/>
      <c r="Q49" s="1"/>
    </row>
    <row r="50" spans="1:17">
      <c r="A50" s="1"/>
      <c r="B50" s="1"/>
      <c r="C50" s="1"/>
      <c r="D50" s="1"/>
      <c r="E50" s="1"/>
      <c r="F50" s="111" t="s">
        <v>51</v>
      </c>
      <c r="G50" s="130"/>
      <c r="H50" s="131"/>
      <c r="I50" s="131"/>
      <c r="J50" s="131"/>
      <c r="K50" s="132"/>
      <c r="L50" s="121"/>
      <c r="M50" s="122"/>
      <c r="N50" s="122"/>
      <c r="O50" s="123"/>
      <c r="P50" s="1"/>
      <c r="Q50" s="1"/>
    </row>
    <row r="51" spans="1:17">
      <c r="A51" s="1"/>
      <c r="B51" s="1"/>
      <c r="C51" s="1"/>
      <c r="D51" s="1"/>
      <c r="E51" s="1"/>
      <c r="F51" s="111"/>
      <c r="G51" s="133"/>
      <c r="H51" s="134"/>
      <c r="I51" s="134"/>
      <c r="J51" s="134"/>
      <c r="K51" s="135"/>
      <c r="L51" s="124"/>
      <c r="M51" s="125"/>
      <c r="N51" s="125"/>
      <c r="O51" s="126"/>
      <c r="P51" s="1"/>
      <c r="Q51" s="1"/>
    </row>
    <row r="52" spans="1:17">
      <c r="A52" s="1"/>
      <c r="B52" s="1"/>
      <c r="C52" s="1"/>
      <c r="D52" s="1"/>
      <c r="E52" s="1"/>
      <c r="F52" s="111"/>
      <c r="G52" s="136"/>
      <c r="H52" s="137"/>
      <c r="I52" s="137"/>
      <c r="J52" s="137"/>
      <c r="K52" s="138"/>
      <c r="L52" s="127"/>
      <c r="M52" s="128"/>
      <c r="N52" s="128"/>
      <c r="O52" s="129"/>
      <c r="P52" s="1"/>
      <c r="Q52" s="1"/>
    </row>
    <row r="53" spans="1:17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</row>
    <row r="54" spans="1:17"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</row>
    <row r="55" spans="1:17" ht="25.5" customHeight="1">
      <c r="B55" s="104" t="s">
        <v>25</v>
      </c>
      <c r="C55" s="106" t="s">
        <v>26</v>
      </c>
      <c r="D55" s="107"/>
      <c r="E55" s="107"/>
      <c r="F55" s="107"/>
      <c r="G55" s="107"/>
      <c r="H55" s="107"/>
      <c r="I55" s="107"/>
      <c r="J55" s="107"/>
      <c r="K55" s="107"/>
      <c r="L55" s="107"/>
      <c r="M55" s="107"/>
      <c r="N55" s="108"/>
      <c r="O55" s="109" t="s">
        <v>27</v>
      </c>
      <c r="P55" s="1"/>
      <c r="Q55" s="1"/>
    </row>
    <row r="56" spans="1:17">
      <c r="B56" s="105"/>
      <c r="C56" s="38" t="s">
        <v>28</v>
      </c>
      <c r="D56" s="38" t="s">
        <v>29</v>
      </c>
      <c r="E56" s="38" t="s">
        <v>30</v>
      </c>
      <c r="F56" s="39" t="s">
        <v>31</v>
      </c>
      <c r="G56" s="39" t="s">
        <v>30</v>
      </c>
      <c r="H56" s="40" t="s">
        <v>32</v>
      </c>
      <c r="I56" s="40" t="s">
        <v>32</v>
      </c>
      <c r="J56" s="40" t="s">
        <v>31</v>
      </c>
      <c r="K56" s="40" t="s">
        <v>33</v>
      </c>
      <c r="L56" s="39" t="s">
        <v>34</v>
      </c>
      <c r="M56" s="39" t="s">
        <v>35</v>
      </c>
      <c r="N56" s="39" t="s">
        <v>36</v>
      </c>
      <c r="O56" s="110"/>
      <c r="P56" s="1"/>
      <c r="Q56" s="1"/>
    </row>
    <row r="57" spans="1:17" s="46" customFormat="1" ht="38.25">
      <c r="B57" s="83" t="s">
        <v>287</v>
      </c>
      <c r="C57" s="84" t="s">
        <v>279</v>
      </c>
      <c r="D57" s="84" t="s">
        <v>279</v>
      </c>
      <c r="E57" s="84" t="s">
        <v>279</v>
      </c>
      <c r="F57" s="84" t="s">
        <v>279</v>
      </c>
      <c r="G57" s="84" t="s">
        <v>279</v>
      </c>
      <c r="H57" s="84" t="s">
        <v>279</v>
      </c>
      <c r="I57" s="84" t="s">
        <v>279</v>
      </c>
      <c r="J57" s="84" t="s">
        <v>279</v>
      </c>
      <c r="K57" s="84" t="s">
        <v>279</v>
      </c>
      <c r="L57" s="84" t="s">
        <v>279</v>
      </c>
      <c r="M57" s="84" t="s">
        <v>279</v>
      </c>
      <c r="N57" s="84" t="s">
        <v>279</v>
      </c>
      <c r="O57" s="82">
        <f>COUNTA(C57:N57)</f>
        <v>12</v>
      </c>
      <c r="P57" s="47"/>
      <c r="Q57" s="47"/>
    </row>
    <row r="58" spans="1:17" s="46" customFormat="1">
      <c r="B58" s="83"/>
      <c r="C58" s="84"/>
      <c r="D58" s="85"/>
      <c r="E58" s="84"/>
      <c r="F58" s="78"/>
      <c r="G58" s="78"/>
      <c r="H58" s="86"/>
      <c r="I58" s="86"/>
      <c r="J58" s="86"/>
      <c r="K58" s="86"/>
      <c r="L58" s="78"/>
      <c r="M58" s="78"/>
      <c r="N58" s="78"/>
      <c r="O58" s="82">
        <f>COUNTA(C58:N58)</f>
        <v>0</v>
      </c>
      <c r="P58" s="47"/>
      <c r="Q58" s="47"/>
    </row>
    <row r="59" spans="1:17" s="46" customFormat="1">
      <c r="B59" s="83"/>
      <c r="C59" s="84"/>
      <c r="D59" s="85"/>
      <c r="E59" s="84"/>
      <c r="F59" s="78"/>
      <c r="G59" s="78"/>
      <c r="H59" s="86"/>
      <c r="I59" s="86"/>
      <c r="J59" s="86"/>
      <c r="K59" s="86"/>
      <c r="L59" s="78"/>
      <c r="M59" s="78"/>
      <c r="N59" s="78"/>
      <c r="O59" s="82"/>
      <c r="P59" s="47"/>
      <c r="Q59" s="47"/>
    </row>
    <row r="60" spans="1:17" s="46" customFormat="1">
      <c r="B60" s="83"/>
      <c r="C60" s="84"/>
      <c r="D60" s="85"/>
      <c r="E60" s="84"/>
      <c r="F60" s="78"/>
      <c r="G60" s="78"/>
      <c r="H60" s="86"/>
      <c r="I60" s="86"/>
      <c r="J60" s="86"/>
      <c r="K60" s="86"/>
      <c r="L60" s="78"/>
      <c r="M60" s="78"/>
      <c r="N60" s="78"/>
      <c r="O60" s="82"/>
      <c r="P60" s="47"/>
      <c r="Q60" s="47"/>
    </row>
    <row r="61" spans="1:17" s="46" customFormat="1">
      <c r="B61" s="83"/>
      <c r="C61" s="84"/>
      <c r="D61" s="85"/>
      <c r="E61" s="84"/>
      <c r="F61" s="78"/>
      <c r="G61" s="78"/>
      <c r="H61" s="86"/>
      <c r="I61" s="86"/>
      <c r="J61" s="86"/>
      <c r="K61" s="86"/>
      <c r="L61" s="78"/>
      <c r="M61" s="78"/>
      <c r="N61" s="78"/>
      <c r="O61" s="82"/>
      <c r="P61" s="47"/>
      <c r="Q61" s="47"/>
    </row>
    <row r="62" spans="1:17" s="46" customFormat="1">
      <c r="B62" s="83"/>
      <c r="C62" s="84"/>
      <c r="D62" s="85"/>
      <c r="E62" s="84"/>
      <c r="F62" s="78"/>
      <c r="G62" s="78"/>
      <c r="H62" s="86"/>
      <c r="I62" s="86"/>
      <c r="J62" s="86"/>
      <c r="K62" s="86"/>
      <c r="L62" s="78"/>
      <c r="M62" s="78"/>
      <c r="N62" s="78"/>
      <c r="O62" s="82"/>
      <c r="P62" s="47"/>
      <c r="Q62" s="47"/>
    </row>
    <row r="63" spans="1:17" s="46" customFormat="1">
      <c r="B63" s="83"/>
      <c r="C63" s="84"/>
      <c r="D63" s="85"/>
      <c r="E63" s="84"/>
      <c r="F63" s="78"/>
      <c r="G63" s="78"/>
      <c r="H63" s="86"/>
      <c r="I63" s="86"/>
      <c r="J63" s="86"/>
      <c r="K63" s="86"/>
      <c r="L63" s="78"/>
      <c r="M63" s="78"/>
      <c r="N63" s="78"/>
      <c r="O63" s="82"/>
      <c r="P63" s="47"/>
      <c r="Q63" s="47"/>
    </row>
    <row r="64" spans="1:17" s="46" customFormat="1">
      <c r="B64" s="83"/>
      <c r="C64" s="84"/>
      <c r="D64" s="85"/>
      <c r="E64" s="84"/>
      <c r="F64" s="78"/>
      <c r="G64" s="78"/>
      <c r="H64" s="86"/>
      <c r="I64" s="86"/>
      <c r="J64" s="86"/>
      <c r="K64" s="86"/>
      <c r="L64" s="78"/>
      <c r="M64" s="78"/>
      <c r="N64" s="78"/>
      <c r="O64" s="82"/>
      <c r="P64" s="47"/>
      <c r="Q64" s="47"/>
    </row>
    <row r="65" spans="2:18" s="46" customFormat="1">
      <c r="B65" s="83"/>
      <c r="C65" s="84"/>
      <c r="D65" s="85"/>
      <c r="E65" s="84"/>
      <c r="F65" s="78"/>
      <c r="G65" s="78"/>
      <c r="H65" s="86"/>
      <c r="I65" s="86"/>
      <c r="J65" s="86"/>
      <c r="K65" s="86"/>
      <c r="L65" s="78"/>
      <c r="M65" s="78"/>
      <c r="N65" s="78"/>
      <c r="O65" s="82"/>
      <c r="P65" s="47"/>
      <c r="Q65" s="47"/>
    </row>
    <row r="66" spans="2:18" s="46" customFormat="1">
      <c r="B66" s="83"/>
      <c r="C66" s="84"/>
      <c r="D66" s="85"/>
      <c r="E66" s="84"/>
      <c r="F66" s="78"/>
      <c r="G66" s="78"/>
      <c r="H66" s="86"/>
      <c r="I66" s="86"/>
      <c r="J66" s="86"/>
      <c r="K66" s="86"/>
      <c r="L66" s="78"/>
      <c r="M66" s="78"/>
      <c r="N66" s="78"/>
      <c r="O66" s="82"/>
      <c r="P66" s="47"/>
      <c r="Q66" s="47"/>
    </row>
    <row r="67" spans="2:18" s="46" customFormat="1">
      <c r="B67" s="83"/>
      <c r="C67" s="84"/>
      <c r="D67" s="85"/>
      <c r="E67" s="84"/>
      <c r="F67" s="78"/>
      <c r="G67" s="78"/>
      <c r="H67" s="86"/>
      <c r="I67" s="86"/>
      <c r="J67" s="86"/>
      <c r="K67" s="86"/>
      <c r="L67" s="78"/>
      <c r="M67" s="78"/>
      <c r="N67" s="78"/>
      <c r="O67" s="82"/>
      <c r="P67" s="47"/>
      <c r="Q67" s="47"/>
    </row>
    <row r="68" spans="2:18" s="46" customFormat="1">
      <c r="B68" s="83"/>
      <c r="C68" s="84"/>
      <c r="D68" s="85"/>
      <c r="E68" s="84"/>
      <c r="F68" s="78"/>
      <c r="G68" s="78"/>
      <c r="H68" s="86"/>
      <c r="I68" s="86"/>
      <c r="J68" s="86"/>
      <c r="K68" s="86"/>
      <c r="L68" s="78"/>
      <c r="M68" s="78"/>
      <c r="N68" s="78"/>
      <c r="O68" s="82"/>
      <c r="P68" s="47"/>
      <c r="Q68" s="47"/>
    </row>
    <row r="69" spans="2:18" s="46" customFormat="1">
      <c r="B69" s="83"/>
      <c r="C69" s="84"/>
      <c r="D69" s="85"/>
      <c r="E69" s="84"/>
      <c r="F69" s="78"/>
      <c r="G69" s="78"/>
      <c r="H69" s="86"/>
      <c r="I69" s="86"/>
      <c r="J69" s="86"/>
      <c r="K69" s="86"/>
      <c r="L69" s="78"/>
      <c r="M69" s="78"/>
      <c r="N69" s="78"/>
      <c r="O69" s="82"/>
      <c r="P69" s="47"/>
      <c r="Q69" s="47"/>
    </row>
    <row r="70" spans="2:18" s="46" customFormat="1">
      <c r="B70" s="83"/>
      <c r="C70" s="84"/>
      <c r="D70" s="85"/>
      <c r="E70" s="84"/>
      <c r="F70" s="78"/>
      <c r="G70" s="78"/>
      <c r="H70" s="86"/>
      <c r="I70" s="86"/>
      <c r="J70" s="86"/>
      <c r="K70" s="86"/>
      <c r="L70" s="78"/>
      <c r="M70" s="78"/>
      <c r="N70" s="78"/>
      <c r="O70" s="82"/>
      <c r="P70" s="47"/>
      <c r="Q70" s="47"/>
    </row>
    <row r="71" spans="2:18" s="46" customFormat="1">
      <c r="B71" s="83"/>
      <c r="C71" s="84"/>
      <c r="D71" s="85"/>
      <c r="E71" s="84"/>
      <c r="F71" s="78"/>
      <c r="G71" s="78"/>
      <c r="H71" s="86"/>
      <c r="I71" s="86"/>
      <c r="J71" s="86"/>
      <c r="K71" s="86"/>
      <c r="L71" s="78"/>
      <c r="M71" s="78"/>
      <c r="N71" s="78"/>
      <c r="O71" s="82"/>
      <c r="P71" s="47"/>
      <c r="Q71" s="47"/>
    </row>
    <row r="72" spans="2:18" s="46" customFormat="1">
      <c r="B72" s="83"/>
      <c r="C72" s="84"/>
      <c r="D72" s="85"/>
      <c r="E72" s="84"/>
      <c r="F72" s="78"/>
      <c r="G72" s="78"/>
      <c r="H72" s="86"/>
      <c r="I72" s="86"/>
      <c r="J72" s="86"/>
      <c r="K72" s="86"/>
      <c r="L72" s="78"/>
      <c r="M72" s="78"/>
      <c r="N72" s="78"/>
      <c r="O72" s="82"/>
      <c r="P72" s="47"/>
      <c r="Q72" s="47"/>
    </row>
    <row r="73" spans="2:18" s="46" customFormat="1">
      <c r="B73" s="83"/>
      <c r="C73" s="84"/>
      <c r="D73" s="85"/>
      <c r="E73" s="84"/>
      <c r="F73" s="78"/>
      <c r="G73" s="78"/>
      <c r="H73" s="86"/>
      <c r="I73" s="86"/>
      <c r="J73" s="86"/>
      <c r="K73" s="86"/>
      <c r="L73" s="78"/>
      <c r="M73" s="78"/>
      <c r="N73" s="78"/>
      <c r="O73" s="82"/>
      <c r="P73" s="47"/>
      <c r="Q73" s="47"/>
    </row>
    <row r="74" spans="2:18" s="46" customFormat="1">
      <c r="B74" s="83"/>
      <c r="C74" s="84"/>
      <c r="D74" s="85"/>
      <c r="E74" s="84"/>
      <c r="F74" s="78"/>
      <c r="G74" s="78"/>
      <c r="H74" s="86"/>
      <c r="I74" s="86"/>
      <c r="J74" s="86"/>
      <c r="K74" s="86"/>
      <c r="L74" s="78"/>
      <c r="M74" s="78"/>
      <c r="N74" s="78"/>
      <c r="O74" s="82"/>
      <c r="P74" s="47"/>
      <c r="Q74" s="47"/>
    </row>
    <row r="75" spans="2:18" s="46" customFormat="1">
      <c r="B75" s="83"/>
      <c r="C75" s="84"/>
      <c r="D75" s="85"/>
      <c r="E75" s="84"/>
      <c r="F75" s="78"/>
      <c r="G75" s="78"/>
      <c r="H75" s="86"/>
      <c r="I75" s="86"/>
      <c r="J75" s="86"/>
      <c r="K75" s="86"/>
      <c r="L75" s="78"/>
      <c r="M75" s="78"/>
      <c r="N75" s="78"/>
      <c r="O75" s="82"/>
      <c r="P75" s="47"/>
      <c r="Q75" s="47"/>
    </row>
    <row r="76" spans="2:18" s="46" customFormat="1">
      <c r="B76" s="83"/>
      <c r="C76" s="84"/>
      <c r="D76" s="85"/>
      <c r="E76" s="84"/>
      <c r="F76" s="78"/>
      <c r="G76" s="78"/>
      <c r="H76" s="86"/>
      <c r="I76" s="86"/>
      <c r="J76" s="86"/>
      <c r="K76" s="86"/>
      <c r="L76" s="78"/>
      <c r="M76" s="78"/>
      <c r="N76" s="78"/>
      <c r="O76" s="82"/>
      <c r="P76" s="47"/>
      <c r="Q76" s="47"/>
    </row>
    <row r="77" spans="2:18" s="46" customFormat="1">
      <c r="B77" s="76"/>
      <c r="C77" s="73"/>
      <c r="D77" s="87"/>
      <c r="E77" s="73"/>
      <c r="F77" s="73"/>
      <c r="G77" s="73"/>
      <c r="H77" s="73"/>
      <c r="I77" s="73"/>
      <c r="J77" s="73"/>
      <c r="K77" s="73"/>
      <c r="L77" s="73"/>
      <c r="M77" s="73"/>
      <c r="N77" s="73"/>
      <c r="O77" s="82">
        <f>COUNTA(C77:N77)</f>
        <v>0</v>
      </c>
      <c r="P77" s="47"/>
      <c r="Q77" s="47"/>
    </row>
    <row r="78" spans="2:18" s="46" customFormat="1">
      <c r="B78" s="75"/>
      <c r="C78" s="73"/>
      <c r="D78" s="74"/>
      <c r="E78" s="73"/>
      <c r="F78" s="73"/>
      <c r="G78" s="73"/>
      <c r="H78" s="73"/>
      <c r="I78" s="73"/>
      <c r="J78" s="73"/>
      <c r="K78" s="73"/>
      <c r="L78" s="73"/>
      <c r="M78" s="73"/>
      <c r="N78" s="73"/>
      <c r="O78" s="82">
        <f>COUNTA(C78:N78)</f>
        <v>0</v>
      </c>
      <c r="P78" s="47"/>
      <c r="Q78" s="47"/>
      <c r="R78" s="47"/>
    </row>
    <row r="79" spans="2:18" s="46" customFormat="1"/>
    <row r="80" spans="2:18" s="46" customFormat="1"/>
    <row r="81" s="46" customFormat="1"/>
    <row r="82" s="46" customFormat="1"/>
    <row r="83" s="46" customFormat="1"/>
    <row r="84" s="46" customFormat="1"/>
  </sheetData>
  <sheetProtection password="CDA8" sheet="1" formatCells="0" formatColumns="0" formatRows="0" insertRows="0" selectLockedCells="1" sort="0" autoFilter="0"/>
  <mergeCells count="54">
    <mergeCell ref="C5:D5"/>
    <mergeCell ref="F5:O5"/>
    <mergeCell ref="B1:B3"/>
    <mergeCell ref="C1:L1"/>
    <mergeCell ref="M1:O1"/>
    <mergeCell ref="M2:O2"/>
    <mergeCell ref="M3:O3"/>
    <mergeCell ref="C2:L2"/>
    <mergeCell ref="C3:L3"/>
    <mergeCell ref="C7:D7"/>
    <mergeCell ref="F7:O7"/>
    <mergeCell ref="F15:O15"/>
    <mergeCell ref="C9:D9"/>
    <mergeCell ref="F9:O9"/>
    <mergeCell ref="C11:D11"/>
    <mergeCell ref="F11:O11"/>
    <mergeCell ref="C15:D15"/>
    <mergeCell ref="C13:D13"/>
    <mergeCell ref="F13:O13"/>
    <mergeCell ref="B17:H17"/>
    <mergeCell ref="B18:B19"/>
    <mergeCell ref="C18:C19"/>
    <mergeCell ref="D18:G18"/>
    <mergeCell ref="H18:H19"/>
    <mergeCell ref="L34:O34"/>
    <mergeCell ref="I18:I19"/>
    <mergeCell ref="J18:K19"/>
    <mergeCell ref="J20:K20"/>
    <mergeCell ref="B22:H22"/>
    <mergeCell ref="B24:H24"/>
    <mergeCell ref="B30:H30"/>
    <mergeCell ref="B34:E34"/>
    <mergeCell ref="G34:I34"/>
    <mergeCell ref="F44:F46"/>
    <mergeCell ref="G44:K46"/>
    <mergeCell ref="G41:K43"/>
    <mergeCell ref="L41:O43"/>
    <mergeCell ref="L44:O46"/>
    <mergeCell ref="L38:O40"/>
    <mergeCell ref="F41:F43"/>
    <mergeCell ref="F35:F37"/>
    <mergeCell ref="G35:K37"/>
    <mergeCell ref="L35:O37"/>
    <mergeCell ref="F38:F40"/>
    <mergeCell ref="G38:K40"/>
    <mergeCell ref="B55:B56"/>
    <mergeCell ref="C55:N55"/>
    <mergeCell ref="O55:O56"/>
    <mergeCell ref="F47:F49"/>
    <mergeCell ref="G47:K49"/>
    <mergeCell ref="L47:O49"/>
    <mergeCell ref="F50:F52"/>
    <mergeCell ref="G50:K52"/>
    <mergeCell ref="L50:O52"/>
  </mergeCells>
  <phoneticPr fontId="22" type="noConversion"/>
  <conditionalFormatting sqref="C28:H28">
    <cfRule type="expression" dxfId="101" priority="1">
      <formula>"($C$31&gt;0.9)"</formula>
    </cfRule>
    <cfRule type="cellIs" dxfId="100" priority="2" operator="between">
      <formula>"$C$31=0.6"</formula>
      <formula>"$C$31=0.89"</formula>
    </cfRule>
    <cfRule type="expression" dxfId="99" priority="3">
      <formula>"($C$31&lt;0.6)"</formula>
    </cfRule>
  </conditionalFormatting>
  <dataValidations count="1">
    <dataValidation type="decimal" operator="greaterThanOrEqual" allowBlank="1" showInputMessage="1" showErrorMessage="1" error="Debe digitar valores numéricos mayores o iguales a cero" sqref="C33:H33 C29:H29">
      <formula1>0</formula1>
    </dataValidation>
  </dataValidations>
  <printOptions horizontalCentered="1" verticalCentered="1"/>
  <pageMargins left="0.25" right="0.25" top="0.75" bottom="0.75" header="0.3" footer="0.3"/>
  <pageSetup paperSize="5" scale="45" orientation="landscape" r:id="rId1"/>
  <headerFooter alignWithMargins="0">
    <oddFooter>&amp;CPàgina &amp;P de &amp;N</oddFooter>
  </headerFooter>
  <drawing r:id="rId2"/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>
  <dimension ref="A1:T84"/>
  <sheetViews>
    <sheetView view="pageBreakPreview" zoomScale="70" zoomScaleNormal="100" zoomScaleSheetLayoutView="70" workbookViewId="0">
      <selection activeCell="C5" sqref="C5:D5"/>
    </sheetView>
  </sheetViews>
  <sheetFormatPr baseColWidth="10" defaultRowHeight="12.75"/>
  <cols>
    <col min="1" max="1" width="1.7109375" style="2" customWidth="1"/>
    <col min="2" max="2" width="29.85546875" style="2" customWidth="1"/>
    <col min="3" max="3" width="15.85546875" style="2" customWidth="1"/>
    <col min="4" max="4" width="17" style="2" customWidth="1"/>
    <col min="5" max="5" width="23.5703125" style="2" customWidth="1"/>
    <col min="6" max="6" width="15.28515625" style="2" customWidth="1"/>
    <col min="7" max="7" width="21.85546875" style="2" customWidth="1"/>
    <col min="8" max="8" width="16.7109375" style="2" customWidth="1"/>
    <col min="9" max="9" width="16.140625" style="2" customWidth="1"/>
    <col min="10" max="10" width="11.42578125" style="2"/>
    <col min="11" max="11" width="8.28515625" style="2" customWidth="1"/>
    <col min="12" max="12" width="8.42578125" style="2" customWidth="1"/>
    <col min="13" max="13" width="10.7109375" style="2" customWidth="1"/>
    <col min="14" max="14" width="11.140625" style="2" bestFit="1" customWidth="1"/>
    <col min="15" max="15" width="16.140625" style="2" customWidth="1"/>
    <col min="16" max="16384" width="11.42578125" style="2"/>
  </cols>
  <sheetData>
    <row r="1" spans="1:20" ht="36.75" customHeight="1">
      <c r="A1" s="1"/>
      <c r="B1" s="195"/>
      <c r="C1" s="196" t="s">
        <v>70</v>
      </c>
      <c r="D1" s="196"/>
      <c r="E1" s="196"/>
      <c r="F1" s="196"/>
      <c r="G1" s="196"/>
      <c r="H1" s="196"/>
      <c r="I1" s="196"/>
      <c r="J1" s="196"/>
      <c r="K1" s="196"/>
      <c r="L1" s="197"/>
      <c r="M1" s="198" t="s">
        <v>47</v>
      </c>
      <c r="N1" s="199"/>
      <c r="O1" s="200"/>
      <c r="Q1" s="1"/>
    </row>
    <row r="2" spans="1:20" ht="27" customHeight="1" thickBot="1">
      <c r="A2" s="1"/>
      <c r="B2" s="195"/>
      <c r="C2" s="207" t="s">
        <v>71</v>
      </c>
      <c r="D2" s="207"/>
      <c r="E2" s="207"/>
      <c r="F2" s="207"/>
      <c r="G2" s="207"/>
      <c r="H2" s="207"/>
      <c r="I2" s="207"/>
      <c r="J2" s="207"/>
      <c r="K2" s="207"/>
      <c r="L2" s="208"/>
      <c r="M2" s="201" t="s">
        <v>69</v>
      </c>
      <c r="N2" s="202"/>
      <c r="O2" s="203"/>
      <c r="Q2" s="1"/>
    </row>
    <row r="3" spans="1:20" ht="34.5" customHeight="1" thickBot="1">
      <c r="A3" s="1"/>
      <c r="B3" s="195"/>
      <c r="C3" s="207" t="s">
        <v>48</v>
      </c>
      <c r="D3" s="209"/>
      <c r="E3" s="209"/>
      <c r="F3" s="209"/>
      <c r="G3" s="209"/>
      <c r="H3" s="209"/>
      <c r="I3" s="209"/>
      <c r="J3" s="209"/>
      <c r="K3" s="209"/>
      <c r="L3" s="210"/>
      <c r="M3" s="204" t="s">
        <v>1</v>
      </c>
      <c r="N3" s="205"/>
      <c r="O3" s="206"/>
      <c r="Q3" s="1"/>
    </row>
    <row r="4" spans="1:20" ht="15" customHeight="1">
      <c r="A4" s="1"/>
      <c r="B4" s="10"/>
      <c r="C4" s="3"/>
      <c r="D4" s="3"/>
      <c r="E4" s="3"/>
      <c r="F4" s="3"/>
      <c r="G4" s="3"/>
      <c r="H4" s="3"/>
      <c r="I4" s="3"/>
      <c r="J4" s="3"/>
      <c r="K4" s="3"/>
      <c r="L4" s="3"/>
      <c r="M4" s="25"/>
      <c r="N4" s="25"/>
      <c r="Q4" s="1"/>
    </row>
    <row r="5" spans="1:20" ht="33" customHeight="1">
      <c r="A5" s="1"/>
      <c r="B5" s="30" t="s">
        <v>9</v>
      </c>
      <c r="C5" s="186">
        <v>2013</v>
      </c>
      <c r="D5" s="194"/>
      <c r="E5" s="26" t="s">
        <v>10</v>
      </c>
      <c r="F5" s="186" t="s">
        <v>78</v>
      </c>
      <c r="G5" s="188"/>
      <c r="H5" s="188"/>
      <c r="I5" s="188"/>
      <c r="J5" s="188"/>
      <c r="K5" s="188"/>
      <c r="L5" s="188"/>
      <c r="M5" s="188"/>
      <c r="N5" s="188"/>
      <c r="O5" s="187"/>
      <c r="P5" s="12"/>
      <c r="Q5" s="11"/>
      <c r="R5" s="11"/>
      <c r="S5" s="11"/>
      <c r="T5" s="1"/>
    </row>
    <row r="6" spans="1:20" s="1" customFormat="1" ht="6" customHeight="1">
      <c r="B6" s="20"/>
      <c r="C6" s="50"/>
      <c r="D6" s="50"/>
      <c r="E6" s="5"/>
      <c r="F6" s="48"/>
      <c r="G6" s="48"/>
      <c r="H6" s="48"/>
      <c r="I6" s="48"/>
      <c r="J6" s="48"/>
      <c r="K6" s="48"/>
      <c r="L6" s="48"/>
      <c r="M6" s="48"/>
      <c r="N6" s="48"/>
      <c r="O6" s="11"/>
      <c r="P6" s="11"/>
      <c r="Q6" s="11"/>
      <c r="R6" s="11"/>
      <c r="S6" s="11"/>
    </row>
    <row r="7" spans="1:20" ht="79.5" customHeight="1">
      <c r="A7" s="1"/>
      <c r="B7" s="77" t="s">
        <v>64</v>
      </c>
      <c r="C7" s="186" t="s">
        <v>80</v>
      </c>
      <c r="D7" s="187"/>
      <c r="E7" s="26" t="s">
        <v>12</v>
      </c>
      <c r="F7" s="186" t="s">
        <v>79</v>
      </c>
      <c r="G7" s="188"/>
      <c r="H7" s="188"/>
      <c r="I7" s="188"/>
      <c r="J7" s="188"/>
      <c r="K7" s="188"/>
      <c r="L7" s="188"/>
      <c r="M7" s="188"/>
      <c r="N7" s="188"/>
      <c r="O7" s="187"/>
      <c r="P7" s="13"/>
      <c r="Q7" s="13"/>
      <c r="R7" s="13"/>
      <c r="S7" s="13"/>
      <c r="T7" s="1"/>
    </row>
    <row r="8" spans="1:20" ht="6" customHeight="1">
      <c r="A8" s="1"/>
      <c r="B8" s="20"/>
      <c r="C8" s="50"/>
      <c r="D8" s="50"/>
      <c r="E8" s="5"/>
      <c r="F8" s="48"/>
      <c r="G8" s="48"/>
      <c r="H8" s="48"/>
      <c r="I8" s="48"/>
      <c r="J8" s="48"/>
      <c r="K8" s="48"/>
      <c r="L8" s="48"/>
      <c r="M8" s="48"/>
      <c r="N8" s="48"/>
      <c r="O8" s="11"/>
      <c r="P8" s="11"/>
      <c r="Q8" s="11"/>
      <c r="R8" s="11"/>
      <c r="S8" s="11"/>
      <c r="T8" s="1"/>
    </row>
    <row r="9" spans="1:20" ht="130.5" customHeight="1">
      <c r="A9" s="1"/>
      <c r="B9" s="30" t="s">
        <v>13</v>
      </c>
      <c r="C9" s="186" t="s">
        <v>74</v>
      </c>
      <c r="D9" s="187"/>
      <c r="E9" s="26" t="s">
        <v>65</v>
      </c>
      <c r="F9" s="186" t="s">
        <v>73</v>
      </c>
      <c r="G9" s="188"/>
      <c r="H9" s="188"/>
      <c r="I9" s="188"/>
      <c r="J9" s="188"/>
      <c r="K9" s="188"/>
      <c r="L9" s="188"/>
      <c r="M9" s="188"/>
      <c r="N9" s="188"/>
      <c r="O9" s="187"/>
      <c r="P9" s="12"/>
      <c r="Q9" s="12"/>
      <c r="R9" s="12"/>
      <c r="S9" s="12"/>
      <c r="T9" s="1"/>
    </row>
    <row r="10" spans="1:20" ht="10.5" customHeight="1">
      <c r="A10" s="1"/>
      <c r="B10" s="20"/>
      <c r="C10" s="50"/>
      <c r="D10" s="50"/>
      <c r="E10" s="5"/>
      <c r="F10" s="48"/>
      <c r="G10" s="48"/>
      <c r="H10" s="48"/>
      <c r="I10" s="48"/>
      <c r="J10" s="48"/>
      <c r="K10" s="48"/>
      <c r="L10" s="48"/>
      <c r="M10" s="48"/>
      <c r="N10" s="48"/>
      <c r="O10" s="11"/>
      <c r="P10" s="11"/>
      <c r="Q10" s="11"/>
      <c r="R10" s="11"/>
      <c r="S10" s="11"/>
      <c r="T10" s="1"/>
    </row>
    <row r="11" spans="1:20" ht="82.5" customHeight="1">
      <c r="A11" s="1"/>
      <c r="B11" s="31" t="s">
        <v>15</v>
      </c>
      <c r="C11" s="186" t="s">
        <v>119</v>
      </c>
      <c r="D11" s="187"/>
      <c r="E11" s="26" t="s">
        <v>66</v>
      </c>
      <c r="F11" s="192" t="s">
        <v>121</v>
      </c>
      <c r="G11" s="192"/>
      <c r="H11" s="192"/>
      <c r="I11" s="192"/>
      <c r="J11" s="192"/>
      <c r="K11" s="192"/>
      <c r="L11" s="192"/>
      <c r="M11" s="192"/>
      <c r="N11" s="192"/>
      <c r="O11" s="192"/>
      <c r="P11" s="13"/>
      <c r="Q11" s="13"/>
      <c r="R11" s="13"/>
      <c r="S11" s="13"/>
      <c r="T11" s="1"/>
    </row>
    <row r="12" spans="1:20" ht="6.75" customHeight="1">
      <c r="A12" s="1"/>
      <c r="B12" s="21"/>
      <c r="C12" s="50"/>
      <c r="D12" s="50"/>
      <c r="E12" s="19"/>
      <c r="F12" s="48"/>
      <c r="G12" s="48"/>
      <c r="H12" s="48"/>
      <c r="I12" s="48"/>
      <c r="J12" s="48"/>
      <c r="K12" s="48"/>
      <c r="L12" s="48"/>
      <c r="M12" s="48"/>
      <c r="N12" s="48"/>
      <c r="O12" s="11"/>
      <c r="P12" s="11"/>
      <c r="Q12" s="11"/>
      <c r="R12" s="11"/>
      <c r="S12" s="11"/>
      <c r="T12" s="1"/>
    </row>
    <row r="13" spans="1:20" ht="74.25" customHeight="1">
      <c r="A13" s="1"/>
      <c r="B13" s="31" t="s">
        <v>16</v>
      </c>
      <c r="C13" s="186" t="s">
        <v>136</v>
      </c>
      <c r="D13" s="187"/>
      <c r="E13" s="26" t="s">
        <v>67</v>
      </c>
      <c r="F13" s="192" t="s">
        <v>134</v>
      </c>
      <c r="G13" s="192"/>
      <c r="H13" s="192"/>
      <c r="I13" s="192"/>
      <c r="J13" s="192"/>
      <c r="K13" s="192"/>
      <c r="L13" s="192"/>
      <c r="M13" s="192"/>
      <c r="N13" s="192"/>
      <c r="O13" s="192"/>
      <c r="P13" s="13"/>
      <c r="Q13" s="13"/>
      <c r="R13" s="13"/>
      <c r="S13" s="13"/>
      <c r="T13" s="1"/>
    </row>
    <row r="14" spans="1:20" ht="8.25" customHeight="1">
      <c r="B14" s="22"/>
      <c r="F14" s="49"/>
      <c r="G14" s="49"/>
      <c r="H14" s="49"/>
      <c r="I14" s="49"/>
      <c r="J14" s="49"/>
      <c r="K14" s="49"/>
      <c r="L14" s="49"/>
      <c r="M14" s="49"/>
      <c r="N14" s="49"/>
    </row>
    <row r="15" spans="1:20" ht="51" customHeight="1">
      <c r="B15" s="79" t="s">
        <v>20</v>
      </c>
      <c r="C15" s="193" t="s">
        <v>139</v>
      </c>
      <c r="D15" s="193"/>
      <c r="E15" s="81" t="s">
        <v>68</v>
      </c>
      <c r="F15" s="189" t="s">
        <v>329</v>
      </c>
      <c r="G15" s="190"/>
      <c r="H15" s="190"/>
      <c r="I15" s="190"/>
      <c r="J15" s="190"/>
      <c r="K15" s="190"/>
      <c r="L15" s="190"/>
      <c r="M15" s="190"/>
      <c r="N15" s="190"/>
      <c r="O15" s="191"/>
    </row>
    <row r="16" spans="1:20" ht="24.75" customHeight="1">
      <c r="B16" s="23"/>
      <c r="C16" s="10"/>
      <c r="D16" s="24"/>
      <c r="E16" s="24"/>
      <c r="F16" s="10"/>
    </row>
    <row r="17" spans="2:11" ht="16.5" thickBot="1">
      <c r="B17" s="178" t="s">
        <v>18</v>
      </c>
      <c r="C17" s="178"/>
      <c r="D17" s="178"/>
      <c r="E17" s="178"/>
      <c r="F17" s="178"/>
      <c r="G17" s="178"/>
      <c r="H17" s="178"/>
    </row>
    <row r="18" spans="2:11" ht="12.75" customHeight="1">
      <c r="B18" s="179" t="s">
        <v>19</v>
      </c>
      <c r="C18" s="181" t="s">
        <v>39</v>
      </c>
      <c r="D18" s="183" t="s">
        <v>21</v>
      </c>
      <c r="E18" s="184"/>
      <c r="F18" s="184"/>
      <c r="G18" s="185"/>
      <c r="H18" s="169" t="s">
        <v>41</v>
      </c>
      <c r="I18" s="169" t="s">
        <v>42</v>
      </c>
      <c r="J18" s="171" t="s">
        <v>61</v>
      </c>
      <c r="K18" s="171"/>
    </row>
    <row r="19" spans="2:11" ht="41.25" customHeight="1">
      <c r="B19" s="180"/>
      <c r="C19" s="182"/>
      <c r="D19" s="28" t="s">
        <v>22</v>
      </c>
      <c r="E19" s="29" t="s">
        <v>23</v>
      </c>
      <c r="F19" s="29" t="s">
        <v>24</v>
      </c>
      <c r="G19" s="29" t="s">
        <v>72</v>
      </c>
      <c r="H19" s="170"/>
      <c r="I19" s="170"/>
      <c r="J19" s="171"/>
      <c r="K19" s="171"/>
    </row>
    <row r="20" spans="2:11" ht="126.75" customHeight="1">
      <c r="B20" s="65"/>
      <c r="C20" s="80"/>
      <c r="D20" s="68"/>
      <c r="E20" s="67">
        <v>3</v>
      </c>
      <c r="F20" s="67" t="s">
        <v>129</v>
      </c>
      <c r="G20" s="66" t="s">
        <v>143</v>
      </c>
      <c r="H20" s="69"/>
      <c r="I20" s="70"/>
      <c r="J20" s="172">
        <v>1</v>
      </c>
      <c r="K20" s="172"/>
    </row>
    <row r="22" spans="2:11" ht="15.75">
      <c r="B22" s="173" t="s">
        <v>37</v>
      </c>
      <c r="C22" s="173"/>
      <c r="D22" s="173"/>
      <c r="E22" s="173"/>
      <c r="F22" s="173"/>
      <c r="G22" s="173"/>
      <c r="H22" s="173"/>
      <c r="J22" s="2" t="s">
        <v>62</v>
      </c>
    </row>
    <row r="23" spans="2:11">
      <c r="J23" s="2" t="s">
        <v>63</v>
      </c>
    </row>
    <row r="24" spans="2:11" ht="21" customHeight="1" thickBot="1">
      <c r="B24" s="174" t="s">
        <v>58</v>
      </c>
      <c r="C24" s="174"/>
      <c r="D24" s="174"/>
      <c r="E24" s="174"/>
      <c r="F24" s="174"/>
      <c r="G24" s="174"/>
      <c r="H24" s="174"/>
    </row>
    <row r="25" spans="2:11" ht="13.5" thickBot="1">
      <c r="B25" s="53" t="s">
        <v>59</v>
      </c>
      <c r="C25" s="34" t="s">
        <v>2</v>
      </c>
      <c r="D25" s="35" t="s">
        <v>3</v>
      </c>
      <c r="E25" s="35" t="s">
        <v>4</v>
      </c>
      <c r="F25" s="35" t="s">
        <v>5</v>
      </c>
      <c r="G25" s="35" t="s">
        <v>6</v>
      </c>
      <c r="H25" s="36" t="s">
        <v>7</v>
      </c>
    </row>
    <row r="26" spans="2:11" ht="39.75" customHeight="1">
      <c r="B26" s="71" t="s">
        <v>131</v>
      </c>
      <c r="C26" s="62"/>
      <c r="D26" s="63"/>
      <c r="E26" s="63"/>
      <c r="F26" s="63"/>
      <c r="G26" s="63"/>
      <c r="H26" s="64"/>
    </row>
    <row r="27" spans="2:11" ht="36.75" customHeight="1" thickBot="1">
      <c r="B27" s="72" t="s">
        <v>132</v>
      </c>
      <c r="C27" s="14">
        <f>E20</f>
        <v>3</v>
      </c>
      <c r="D27" s="15">
        <f>E20</f>
        <v>3</v>
      </c>
      <c r="E27" s="15">
        <f>E20</f>
        <v>3</v>
      </c>
      <c r="F27" s="15">
        <f>E20</f>
        <v>3</v>
      </c>
      <c r="G27" s="15">
        <f>E20</f>
        <v>3</v>
      </c>
      <c r="H27" s="15">
        <f>E20</f>
        <v>3</v>
      </c>
    </row>
    <row r="28" spans="2:11" ht="29.25" customHeight="1" thickBot="1">
      <c r="B28" s="16" t="s">
        <v>38</v>
      </c>
      <c r="C28" s="61">
        <f>IF($J$20=1,IF((C26/C27)&gt;=1,1,(C26/C27)),IF($J$20=2,IF((1-(C26/C27))&lt;=0,0,1-(C26/C27)),""))</f>
        <v>0</v>
      </c>
      <c r="D28" s="61">
        <f>IF($J$20=1,IF((SUM(C26:D26)/D27)&gt;=1,1,(SUM(C26:D26)/D27)),IF($J$20=2,IF((1-(SUM(C26:D26)/D27))&lt;=0,0,1-(SUM(C26:D26)/D27)),""))</f>
        <v>0</v>
      </c>
      <c r="E28" s="61">
        <f>IF($J$20=1,IF((SUM(C26:E26)/E27)&gt;=1,1,(SUM(C26:E26)/E27)),IF($J$20=2,IF((1-(SUM(C26:E26)/E27))&lt;=0,0,1-(SUM(C26:E26)/E27)),""))</f>
        <v>0</v>
      </c>
      <c r="F28" s="61">
        <f>IF($J$20=1,IF((SUM(C26:F26)/F27)&gt;=1,1,(SUM(C26:F26)/F27)),IF($J$20=2,IF((1-(SUM(C26:F26)/F27))&lt;=0,0,1-(SUM(C26:F26)/F27)),""))</f>
        <v>0</v>
      </c>
      <c r="G28" s="61">
        <f>IF($J$20=1,IF((SUM(C26:G26)/G27)&gt;=1,1,(SUM(C26:G26)/G27)),IF($J$20=2,IF((1-(SUM(C26:G26)/G27))&lt;=0,0,1-(SUM(C26:G26)/G27)),""))</f>
        <v>0</v>
      </c>
      <c r="H28" s="61">
        <f>IF($J$20=1,IF((SUM(C26:H26)/H27)&gt;=1,1,(SUM(C26:H26)/H27)),IF($J$20=2,IF((1-(SUM(C26:H26)/H27))&lt;=0,0,1-(SUM(C26:H26)/H27)),""))</f>
        <v>0</v>
      </c>
    </row>
    <row r="29" spans="2:11" ht="24" customHeight="1">
      <c r="B29" s="6"/>
      <c r="C29" s="7" t="e">
        <f>C7=#REF!*1.3</f>
        <v>#REF!</v>
      </c>
      <c r="D29" s="7" t="e">
        <f>#REF!*1.3</f>
        <v>#REF!</v>
      </c>
      <c r="E29" s="7" t="e">
        <f>#REF!*1.3</f>
        <v>#REF!</v>
      </c>
      <c r="F29" s="7" t="e">
        <f>#REF!*1.3</f>
        <v>#REF!</v>
      </c>
      <c r="G29" s="7" t="e">
        <f>#REF!*1.3</f>
        <v>#REF!</v>
      </c>
      <c r="H29" s="7" t="e">
        <f>#REF!*1.3</f>
        <v>#REF!</v>
      </c>
    </row>
    <row r="30" spans="2:11" ht="24.75" customHeight="1" thickBot="1">
      <c r="B30" s="175" t="s">
        <v>57</v>
      </c>
      <c r="C30" s="175"/>
      <c r="D30" s="175"/>
      <c r="E30" s="175"/>
      <c r="F30" s="175"/>
      <c r="G30" s="175"/>
      <c r="H30" s="175"/>
    </row>
    <row r="31" spans="2:11" ht="40.5" customHeight="1" thickBot="1">
      <c r="B31" s="37" t="s">
        <v>44</v>
      </c>
      <c r="C31" s="44"/>
      <c r="D31" s="44"/>
      <c r="E31" s="44"/>
      <c r="F31" s="44"/>
      <c r="G31" s="44"/>
      <c r="H31" s="45"/>
    </row>
    <row r="32" spans="2:11" ht="26.25" thickBot="1">
      <c r="B32" s="37" t="s">
        <v>43</v>
      </c>
      <c r="C32" s="17" t="e">
        <f>(C31/$I20)</f>
        <v>#DIV/0!</v>
      </c>
      <c r="D32" s="17" t="e">
        <f>(D31/$I20)+C32</f>
        <v>#DIV/0!</v>
      </c>
      <c r="E32" s="17" t="e">
        <f>(E31/$I20)+D32</f>
        <v>#DIV/0!</v>
      </c>
      <c r="F32" s="17" t="e">
        <f>(F31/$I20)+E32</f>
        <v>#DIV/0!</v>
      </c>
      <c r="G32" s="17" t="e">
        <f>(G31/$I20)+F32</f>
        <v>#DIV/0!</v>
      </c>
      <c r="H32" s="18" t="e">
        <f>(H31/$I20)+G32</f>
        <v>#DIV/0!</v>
      </c>
    </row>
    <row r="33" spans="1:17">
      <c r="C33" s="7" t="e">
        <f>#REF!*1.1</f>
        <v>#REF!</v>
      </c>
      <c r="D33" s="7" t="e">
        <f>#REF!*1.1</f>
        <v>#REF!</v>
      </c>
      <c r="E33" s="7" t="e">
        <f>#REF!*1.1</f>
        <v>#REF!</v>
      </c>
      <c r="F33" s="7" t="e">
        <f>#REF!*1.1</f>
        <v>#REF!</v>
      </c>
      <c r="G33" s="7" t="e">
        <f>#REF!*1.1</f>
        <v>#REF!</v>
      </c>
      <c r="H33" s="7" t="e">
        <f>#REF!*1.1</f>
        <v>#REF!</v>
      </c>
    </row>
    <row r="34" spans="1:17" ht="15.75">
      <c r="B34" s="176" t="s">
        <v>8</v>
      </c>
      <c r="C34" s="176"/>
      <c r="D34" s="176"/>
      <c r="E34" s="176"/>
      <c r="G34" s="177" t="s">
        <v>52</v>
      </c>
      <c r="H34" s="177"/>
      <c r="I34" s="177"/>
      <c r="J34" s="51"/>
      <c r="K34" s="51"/>
      <c r="L34" s="168" t="s">
        <v>53</v>
      </c>
      <c r="M34" s="168"/>
      <c r="N34" s="168"/>
      <c r="O34" s="168"/>
    </row>
    <row r="35" spans="1:17" ht="12" customHeight="1">
      <c r="A35" s="1"/>
      <c r="B35" s="1"/>
      <c r="C35" s="9"/>
      <c r="D35" s="8"/>
      <c r="E35" s="8"/>
      <c r="F35" s="111" t="s">
        <v>49</v>
      </c>
      <c r="G35" s="140"/>
      <c r="H35" s="141"/>
      <c r="I35" s="141"/>
      <c r="J35" s="141"/>
      <c r="K35" s="142"/>
      <c r="L35" s="149"/>
      <c r="M35" s="150"/>
      <c r="N35" s="150"/>
      <c r="O35" s="151"/>
    </row>
    <row r="36" spans="1:17" ht="9" customHeight="1">
      <c r="A36" s="1"/>
      <c r="B36" s="1"/>
      <c r="C36" s="9"/>
      <c r="D36" s="1"/>
      <c r="E36" s="1"/>
      <c r="F36" s="111"/>
      <c r="G36" s="143"/>
      <c r="H36" s="144"/>
      <c r="I36" s="144"/>
      <c r="J36" s="144"/>
      <c r="K36" s="145"/>
      <c r="L36" s="152"/>
      <c r="M36" s="153"/>
      <c r="N36" s="153"/>
      <c r="O36" s="154"/>
      <c r="P36" s="1"/>
      <c r="Q36" s="1"/>
    </row>
    <row r="37" spans="1:17" ht="29.25" customHeight="1">
      <c r="A37" s="1"/>
      <c r="B37" s="1"/>
      <c r="C37" s="1"/>
      <c r="D37" s="1"/>
      <c r="E37" s="1"/>
      <c r="F37" s="111"/>
      <c r="G37" s="146"/>
      <c r="H37" s="147"/>
      <c r="I37" s="147"/>
      <c r="J37" s="147"/>
      <c r="K37" s="148"/>
      <c r="L37" s="155"/>
      <c r="M37" s="156"/>
      <c r="N37" s="156"/>
      <c r="O37" s="157"/>
      <c r="P37" s="1"/>
      <c r="Q37" s="1"/>
    </row>
    <row r="38" spans="1:17">
      <c r="A38" s="1"/>
      <c r="B38" s="1"/>
      <c r="C38" s="1"/>
      <c r="D38" s="1"/>
      <c r="E38" s="1"/>
      <c r="F38" s="111" t="s">
        <v>54</v>
      </c>
      <c r="G38" s="112"/>
      <c r="H38" s="158"/>
      <c r="I38" s="158"/>
      <c r="J38" s="158"/>
      <c r="K38" s="159"/>
      <c r="L38" s="139"/>
      <c r="M38" s="139"/>
      <c r="N38" s="139"/>
      <c r="O38" s="139"/>
      <c r="P38" s="1"/>
      <c r="Q38" s="1"/>
    </row>
    <row r="39" spans="1:17">
      <c r="A39" s="1"/>
      <c r="B39" s="1"/>
      <c r="C39" s="1"/>
      <c r="D39" s="1"/>
      <c r="E39" s="1"/>
      <c r="F39" s="111"/>
      <c r="G39" s="160"/>
      <c r="H39" s="161"/>
      <c r="I39" s="161"/>
      <c r="J39" s="161"/>
      <c r="K39" s="162"/>
      <c r="L39" s="139"/>
      <c r="M39" s="139"/>
      <c r="N39" s="139"/>
      <c r="O39" s="139"/>
      <c r="P39" s="1"/>
      <c r="Q39" s="1"/>
    </row>
    <row r="40" spans="1:17" ht="15" customHeight="1">
      <c r="A40" s="1"/>
      <c r="B40" s="1"/>
      <c r="C40" s="1"/>
      <c r="D40" s="1"/>
      <c r="E40" s="1"/>
      <c r="F40" s="111"/>
      <c r="G40" s="163"/>
      <c r="H40" s="164"/>
      <c r="I40" s="164"/>
      <c r="J40" s="164"/>
      <c r="K40" s="165"/>
      <c r="L40" s="139"/>
      <c r="M40" s="139"/>
      <c r="N40" s="139"/>
      <c r="O40" s="139"/>
      <c r="P40" s="1"/>
      <c r="Q40" s="1"/>
    </row>
    <row r="41" spans="1:17">
      <c r="A41" s="1"/>
      <c r="B41" s="1"/>
      <c r="C41" s="1"/>
      <c r="D41" s="1"/>
      <c r="E41" s="1"/>
      <c r="F41" s="111" t="s">
        <v>55</v>
      </c>
      <c r="G41" s="112"/>
      <c r="H41" s="113"/>
      <c r="I41" s="113"/>
      <c r="J41" s="113"/>
      <c r="K41" s="114"/>
      <c r="L41" s="112"/>
      <c r="M41" s="113"/>
      <c r="N41" s="113"/>
      <c r="O41" s="114"/>
      <c r="P41" s="1"/>
      <c r="Q41" s="1"/>
    </row>
    <row r="42" spans="1:17">
      <c r="A42" s="1"/>
      <c r="B42" s="1"/>
      <c r="C42" s="1"/>
      <c r="D42" s="1"/>
      <c r="E42" s="1"/>
      <c r="F42" s="111"/>
      <c r="G42" s="115"/>
      <c r="H42" s="116"/>
      <c r="I42" s="116"/>
      <c r="J42" s="116"/>
      <c r="K42" s="117"/>
      <c r="L42" s="115"/>
      <c r="M42" s="116"/>
      <c r="N42" s="116"/>
      <c r="O42" s="117"/>
      <c r="P42" s="1"/>
      <c r="Q42" s="1"/>
    </row>
    <row r="43" spans="1:17" ht="16.5" customHeight="1">
      <c r="A43" s="1"/>
      <c r="B43" s="1"/>
      <c r="C43" s="1"/>
      <c r="D43" s="1"/>
      <c r="E43" s="1"/>
      <c r="F43" s="111"/>
      <c r="G43" s="118"/>
      <c r="H43" s="119"/>
      <c r="I43" s="119"/>
      <c r="J43" s="119"/>
      <c r="K43" s="120"/>
      <c r="L43" s="118"/>
      <c r="M43" s="119"/>
      <c r="N43" s="119"/>
      <c r="O43" s="120"/>
      <c r="P43" s="1"/>
      <c r="Q43" s="1"/>
    </row>
    <row r="44" spans="1:17">
      <c r="A44" s="1"/>
      <c r="B44" s="1"/>
      <c r="C44" s="1"/>
      <c r="D44" s="1"/>
      <c r="E44" s="1"/>
      <c r="F44" s="111" t="s">
        <v>50</v>
      </c>
      <c r="G44" s="112"/>
      <c r="H44" s="113"/>
      <c r="I44" s="113"/>
      <c r="J44" s="113"/>
      <c r="K44" s="114"/>
      <c r="L44" s="166"/>
      <c r="M44" s="167"/>
      <c r="N44" s="167"/>
      <c r="O44" s="167"/>
      <c r="P44" s="1"/>
      <c r="Q44" s="1"/>
    </row>
    <row r="45" spans="1:17">
      <c r="A45" s="1"/>
      <c r="B45" s="1"/>
      <c r="C45" s="1"/>
      <c r="D45" s="1"/>
      <c r="E45" s="1"/>
      <c r="F45" s="111"/>
      <c r="G45" s="115"/>
      <c r="H45" s="116"/>
      <c r="I45" s="116"/>
      <c r="J45" s="116"/>
      <c r="K45" s="117"/>
      <c r="L45" s="167"/>
      <c r="M45" s="167"/>
      <c r="N45" s="167"/>
      <c r="O45" s="167"/>
      <c r="P45" s="1"/>
      <c r="Q45" s="1"/>
    </row>
    <row r="46" spans="1:17">
      <c r="A46" s="1"/>
      <c r="B46" s="1"/>
      <c r="C46" s="1"/>
      <c r="D46" s="1"/>
      <c r="E46" s="1"/>
      <c r="F46" s="111"/>
      <c r="G46" s="118"/>
      <c r="H46" s="119"/>
      <c r="I46" s="119"/>
      <c r="J46" s="119"/>
      <c r="K46" s="120"/>
      <c r="L46" s="167"/>
      <c r="M46" s="167"/>
      <c r="N46" s="167"/>
      <c r="O46" s="167"/>
      <c r="P46" s="1"/>
      <c r="Q46" s="1"/>
    </row>
    <row r="47" spans="1:17">
      <c r="A47" s="1"/>
      <c r="B47" s="1"/>
      <c r="C47" s="1"/>
      <c r="D47" s="1"/>
      <c r="E47" s="1"/>
      <c r="F47" s="111" t="s">
        <v>56</v>
      </c>
      <c r="G47" s="121"/>
      <c r="H47" s="122"/>
      <c r="I47" s="122"/>
      <c r="J47" s="122"/>
      <c r="K47" s="123"/>
      <c r="L47" s="121"/>
      <c r="M47" s="122"/>
      <c r="N47" s="122"/>
      <c r="O47" s="123"/>
      <c r="P47" s="1"/>
      <c r="Q47" s="1"/>
    </row>
    <row r="48" spans="1:17">
      <c r="A48" s="1"/>
      <c r="B48" s="1"/>
      <c r="C48" s="1"/>
      <c r="D48" s="1"/>
      <c r="E48" s="1"/>
      <c r="F48" s="111"/>
      <c r="G48" s="124"/>
      <c r="H48" s="125"/>
      <c r="I48" s="125"/>
      <c r="J48" s="125"/>
      <c r="K48" s="126"/>
      <c r="L48" s="124"/>
      <c r="M48" s="125"/>
      <c r="N48" s="125"/>
      <c r="O48" s="126"/>
      <c r="P48" s="1"/>
      <c r="Q48" s="1"/>
    </row>
    <row r="49" spans="1:17">
      <c r="A49" s="1"/>
      <c r="B49" s="1"/>
      <c r="C49" s="1"/>
      <c r="D49" s="1"/>
      <c r="E49" s="1"/>
      <c r="F49" s="111"/>
      <c r="G49" s="127"/>
      <c r="H49" s="128"/>
      <c r="I49" s="128"/>
      <c r="J49" s="128"/>
      <c r="K49" s="129"/>
      <c r="L49" s="127"/>
      <c r="M49" s="128"/>
      <c r="N49" s="128"/>
      <c r="O49" s="129"/>
      <c r="P49" s="1"/>
      <c r="Q49" s="1"/>
    </row>
    <row r="50" spans="1:17">
      <c r="A50" s="1"/>
      <c r="B50" s="1"/>
      <c r="C50" s="1"/>
      <c r="D50" s="1"/>
      <c r="E50" s="1"/>
      <c r="F50" s="111" t="s">
        <v>51</v>
      </c>
      <c r="G50" s="130"/>
      <c r="H50" s="131"/>
      <c r="I50" s="131"/>
      <c r="J50" s="131"/>
      <c r="K50" s="132"/>
      <c r="L50" s="121"/>
      <c r="M50" s="122"/>
      <c r="N50" s="122"/>
      <c r="O50" s="123"/>
      <c r="P50" s="1"/>
      <c r="Q50" s="1"/>
    </row>
    <row r="51" spans="1:17">
      <c r="A51" s="1"/>
      <c r="B51" s="1"/>
      <c r="C51" s="1"/>
      <c r="D51" s="1"/>
      <c r="E51" s="1"/>
      <c r="F51" s="111"/>
      <c r="G51" s="133"/>
      <c r="H51" s="134"/>
      <c r="I51" s="134"/>
      <c r="J51" s="134"/>
      <c r="K51" s="135"/>
      <c r="L51" s="124"/>
      <c r="M51" s="125"/>
      <c r="N51" s="125"/>
      <c r="O51" s="126"/>
      <c r="P51" s="1"/>
      <c r="Q51" s="1"/>
    </row>
    <row r="52" spans="1:17">
      <c r="A52" s="1"/>
      <c r="B52" s="1"/>
      <c r="C52" s="1"/>
      <c r="D52" s="1"/>
      <c r="E52" s="1"/>
      <c r="F52" s="111"/>
      <c r="G52" s="136"/>
      <c r="H52" s="137"/>
      <c r="I52" s="137"/>
      <c r="J52" s="137"/>
      <c r="K52" s="138"/>
      <c r="L52" s="127"/>
      <c r="M52" s="128"/>
      <c r="N52" s="128"/>
      <c r="O52" s="129"/>
      <c r="P52" s="1"/>
      <c r="Q52" s="1"/>
    </row>
    <row r="53" spans="1:17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</row>
    <row r="54" spans="1:17"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</row>
    <row r="55" spans="1:17" ht="25.5" customHeight="1">
      <c r="B55" s="104" t="s">
        <v>25</v>
      </c>
      <c r="C55" s="106" t="s">
        <v>26</v>
      </c>
      <c r="D55" s="107"/>
      <c r="E55" s="107"/>
      <c r="F55" s="107"/>
      <c r="G55" s="107"/>
      <c r="H55" s="107"/>
      <c r="I55" s="107"/>
      <c r="J55" s="107"/>
      <c r="K55" s="107"/>
      <c r="L55" s="107"/>
      <c r="M55" s="107"/>
      <c r="N55" s="108"/>
      <c r="O55" s="109" t="s">
        <v>27</v>
      </c>
      <c r="P55" s="1"/>
      <c r="Q55" s="1"/>
    </row>
    <row r="56" spans="1:17">
      <c r="B56" s="105"/>
      <c r="C56" s="38" t="s">
        <v>28</v>
      </c>
      <c r="D56" s="38" t="s">
        <v>29</v>
      </c>
      <c r="E56" s="38" t="s">
        <v>30</v>
      </c>
      <c r="F56" s="39" t="s">
        <v>31</v>
      </c>
      <c r="G56" s="39" t="s">
        <v>30</v>
      </c>
      <c r="H56" s="40" t="s">
        <v>32</v>
      </c>
      <c r="I56" s="40" t="s">
        <v>32</v>
      </c>
      <c r="J56" s="40" t="s">
        <v>31</v>
      </c>
      <c r="K56" s="40" t="s">
        <v>33</v>
      </c>
      <c r="L56" s="39" t="s">
        <v>34</v>
      </c>
      <c r="M56" s="39" t="s">
        <v>35</v>
      </c>
      <c r="N56" s="39" t="s">
        <v>36</v>
      </c>
      <c r="O56" s="110"/>
      <c r="P56" s="1"/>
      <c r="Q56" s="1"/>
    </row>
    <row r="57" spans="1:17" s="46" customFormat="1" ht="68.25" customHeight="1">
      <c r="B57" s="83" t="s">
        <v>261</v>
      </c>
      <c r="C57" s="84"/>
      <c r="D57" s="85"/>
      <c r="E57" s="84" t="s">
        <v>263</v>
      </c>
      <c r="F57" s="78"/>
      <c r="G57" s="78"/>
      <c r="H57" s="86"/>
      <c r="I57" s="86"/>
      <c r="J57" s="86"/>
      <c r="K57" s="86"/>
      <c r="L57" s="78"/>
      <c r="M57" s="78"/>
      <c r="N57" s="78"/>
      <c r="O57" s="82">
        <f>COUNTA(C57:N57)</f>
        <v>1</v>
      </c>
      <c r="P57" s="47"/>
      <c r="Q57" s="47"/>
    </row>
    <row r="58" spans="1:17" s="46" customFormat="1" ht="63.75">
      <c r="B58" s="83" t="s">
        <v>266</v>
      </c>
      <c r="C58" s="84"/>
      <c r="D58" s="85"/>
      <c r="E58" s="84"/>
      <c r="F58" s="78"/>
      <c r="G58" s="78"/>
      <c r="H58" s="86"/>
      <c r="I58" s="86" t="s">
        <v>263</v>
      </c>
      <c r="J58" s="86"/>
      <c r="K58" s="86"/>
      <c r="L58" s="78"/>
      <c r="M58" s="78"/>
      <c r="N58" s="78"/>
      <c r="O58" s="82">
        <f>COUNTA(C58:N58)</f>
        <v>1</v>
      </c>
      <c r="P58" s="47"/>
      <c r="Q58" s="47"/>
    </row>
    <row r="59" spans="1:17" s="46" customFormat="1" ht="56.25" customHeight="1">
      <c r="B59" s="83" t="s">
        <v>269</v>
      </c>
      <c r="C59" s="84"/>
      <c r="D59" s="85"/>
      <c r="E59" s="84"/>
      <c r="F59" s="78"/>
      <c r="G59" s="78"/>
      <c r="H59" s="86"/>
      <c r="I59" s="86"/>
      <c r="J59" s="86"/>
      <c r="K59" s="86"/>
      <c r="L59" s="78" t="s">
        <v>263</v>
      </c>
      <c r="M59" s="78" t="s">
        <v>263</v>
      </c>
      <c r="N59" s="78"/>
      <c r="O59" s="82">
        <f>COUNTA(C59:N59)</f>
        <v>2</v>
      </c>
      <c r="P59" s="47"/>
      <c r="Q59" s="47"/>
    </row>
    <row r="60" spans="1:17" s="46" customFormat="1">
      <c r="B60" s="83"/>
      <c r="C60" s="84"/>
      <c r="D60" s="85"/>
      <c r="E60" s="84"/>
      <c r="F60" s="78"/>
      <c r="G60" s="78"/>
      <c r="H60" s="86"/>
      <c r="I60" s="86"/>
      <c r="J60" s="86"/>
      <c r="K60" s="86"/>
      <c r="L60" s="78"/>
      <c r="M60" s="78"/>
      <c r="N60" s="78"/>
      <c r="O60" s="82"/>
      <c r="P60" s="47"/>
      <c r="Q60" s="47"/>
    </row>
    <row r="61" spans="1:17" s="46" customFormat="1">
      <c r="B61" s="83"/>
      <c r="C61" s="84"/>
      <c r="D61" s="85"/>
      <c r="E61" s="84"/>
      <c r="F61" s="78"/>
      <c r="G61" s="78"/>
      <c r="H61" s="86"/>
      <c r="I61" s="86"/>
      <c r="J61" s="86"/>
      <c r="K61" s="86"/>
      <c r="L61" s="78"/>
      <c r="M61" s="78"/>
      <c r="N61" s="78"/>
      <c r="O61" s="82"/>
      <c r="P61" s="47"/>
      <c r="Q61" s="47"/>
    </row>
    <row r="62" spans="1:17" s="46" customFormat="1">
      <c r="B62" s="83"/>
      <c r="C62" s="84"/>
      <c r="D62" s="85"/>
      <c r="E62" s="84"/>
      <c r="F62" s="78"/>
      <c r="G62" s="78"/>
      <c r="H62" s="86"/>
      <c r="I62" s="86"/>
      <c r="J62" s="86"/>
      <c r="K62" s="86"/>
      <c r="L62" s="78"/>
      <c r="M62" s="78"/>
      <c r="N62" s="78"/>
      <c r="O62" s="82"/>
      <c r="P62" s="47"/>
      <c r="Q62" s="47"/>
    </row>
    <row r="63" spans="1:17" s="46" customFormat="1">
      <c r="B63" s="83"/>
      <c r="C63" s="84"/>
      <c r="D63" s="85"/>
      <c r="E63" s="84"/>
      <c r="F63" s="78"/>
      <c r="G63" s="78"/>
      <c r="H63" s="86"/>
      <c r="I63" s="86"/>
      <c r="J63" s="86"/>
      <c r="K63" s="86"/>
      <c r="L63" s="78"/>
      <c r="M63" s="78"/>
      <c r="N63" s="78"/>
      <c r="O63" s="82"/>
      <c r="P63" s="47"/>
      <c r="Q63" s="47"/>
    </row>
    <row r="64" spans="1:17" s="46" customFormat="1">
      <c r="B64" s="83"/>
      <c r="C64" s="84"/>
      <c r="D64" s="85"/>
      <c r="E64" s="84"/>
      <c r="F64" s="78"/>
      <c r="G64" s="78"/>
      <c r="H64" s="86"/>
      <c r="I64" s="86"/>
      <c r="J64" s="86"/>
      <c r="K64" s="86"/>
      <c r="L64" s="78"/>
      <c r="M64" s="78"/>
      <c r="N64" s="78"/>
      <c r="O64" s="82"/>
      <c r="P64" s="47"/>
      <c r="Q64" s="47"/>
    </row>
    <row r="65" spans="2:18" s="46" customFormat="1">
      <c r="B65" s="83"/>
      <c r="C65" s="84"/>
      <c r="D65" s="85"/>
      <c r="E65" s="84"/>
      <c r="F65" s="78"/>
      <c r="G65" s="78"/>
      <c r="H65" s="86"/>
      <c r="I65" s="86"/>
      <c r="J65" s="86"/>
      <c r="K65" s="86"/>
      <c r="L65" s="78"/>
      <c r="M65" s="78"/>
      <c r="N65" s="78"/>
      <c r="O65" s="82"/>
      <c r="P65" s="47"/>
      <c r="Q65" s="47"/>
    </row>
    <row r="66" spans="2:18" s="46" customFormat="1">
      <c r="B66" s="83"/>
      <c r="C66" s="84"/>
      <c r="D66" s="85"/>
      <c r="E66" s="84"/>
      <c r="F66" s="78"/>
      <c r="G66" s="78"/>
      <c r="H66" s="86"/>
      <c r="I66" s="86"/>
      <c r="J66" s="86"/>
      <c r="K66" s="86"/>
      <c r="L66" s="78"/>
      <c r="M66" s="78"/>
      <c r="N66" s="78"/>
      <c r="O66" s="82"/>
      <c r="P66" s="47"/>
      <c r="Q66" s="47"/>
    </row>
    <row r="67" spans="2:18" s="46" customFormat="1">
      <c r="B67" s="83"/>
      <c r="C67" s="84"/>
      <c r="D67" s="85"/>
      <c r="E67" s="84"/>
      <c r="F67" s="78"/>
      <c r="G67" s="78"/>
      <c r="H67" s="86"/>
      <c r="I67" s="86"/>
      <c r="J67" s="86"/>
      <c r="K67" s="86"/>
      <c r="L67" s="78"/>
      <c r="M67" s="78"/>
      <c r="N67" s="78"/>
      <c r="O67" s="82"/>
      <c r="P67" s="47"/>
      <c r="Q67" s="47"/>
    </row>
    <row r="68" spans="2:18" s="46" customFormat="1">
      <c r="B68" s="83"/>
      <c r="C68" s="84"/>
      <c r="D68" s="85"/>
      <c r="E68" s="84"/>
      <c r="F68" s="78"/>
      <c r="G68" s="78"/>
      <c r="H68" s="86"/>
      <c r="I68" s="86"/>
      <c r="J68" s="86"/>
      <c r="K68" s="86"/>
      <c r="L68" s="78"/>
      <c r="M68" s="78"/>
      <c r="N68" s="78"/>
      <c r="O68" s="82"/>
      <c r="P68" s="47"/>
      <c r="Q68" s="47"/>
    </row>
    <row r="69" spans="2:18" s="46" customFormat="1">
      <c r="B69" s="83"/>
      <c r="C69" s="84"/>
      <c r="D69" s="85"/>
      <c r="E69" s="84"/>
      <c r="F69" s="78"/>
      <c r="G69" s="78"/>
      <c r="H69" s="86"/>
      <c r="I69" s="86"/>
      <c r="J69" s="86"/>
      <c r="K69" s="86"/>
      <c r="L69" s="78"/>
      <c r="M69" s="78"/>
      <c r="N69" s="78"/>
      <c r="O69" s="82"/>
      <c r="P69" s="47"/>
      <c r="Q69" s="47"/>
    </row>
    <row r="70" spans="2:18" s="46" customFormat="1">
      <c r="B70" s="83"/>
      <c r="C70" s="84"/>
      <c r="D70" s="85"/>
      <c r="E70" s="84"/>
      <c r="F70" s="78"/>
      <c r="G70" s="78"/>
      <c r="H70" s="86"/>
      <c r="I70" s="86"/>
      <c r="J70" s="86"/>
      <c r="K70" s="86"/>
      <c r="L70" s="78"/>
      <c r="M70" s="78"/>
      <c r="N70" s="78"/>
      <c r="O70" s="82"/>
      <c r="P70" s="47"/>
      <c r="Q70" s="47"/>
    </row>
    <row r="71" spans="2:18" s="46" customFormat="1">
      <c r="B71" s="83"/>
      <c r="C71" s="84"/>
      <c r="D71" s="85"/>
      <c r="E71" s="84"/>
      <c r="F71" s="78"/>
      <c r="G71" s="78"/>
      <c r="H71" s="86"/>
      <c r="I71" s="86"/>
      <c r="J71" s="86"/>
      <c r="K71" s="86"/>
      <c r="L71" s="78"/>
      <c r="M71" s="78"/>
      <c r="N71" s="78"/>
      <c r="O71" s="82"/>
      <c r="P71" s="47"/>
      <c r="Q71" s="47"/>
    </row>
    <row r="72" spans="2:18" s="46" customFormat="1">
      <c r="B72" s="83"/>
      <c r="C72" s="84"/>
      <c r="D72" s="85"/>
      <c r="E72" s="84"/>
      <c r="F72" s="78"/>
      <c r="G72" s="78"/>
      <c r="H72" s="86"/>
      <c r="I72" s="86"/>
      <c r="J72" s="86"/>
      <c r="K72" s="86"/>
      <c r="L72" s="78"/>
      <c r="M72" s="78"/>
      <c r="N72" s="78"/>
      <c r="O72" s="82"/>
      <c r="P72" s="47"/>
      <c r="Q72" s="47"/>
    </row>
    <row r="73" spans="2:18" s="46" customFormat="1">
      <c r="B73" s="83"/>
      <c r="C73" s="84"/>
      <c r="D73" s="85"/>
      <c r="E73" s="84"/>
      <c r="F73" s="78"/>
      <c r="G73" s="78"/>
      <c r="H73" s="86"/>
      <c r="I73" s="86"/>
      <c r="J73" s="86"/>
      <c r="K73" s="86"/>
      <c r="L73" s="78"/>
      <c r="M73" s="78"/>
      <c r="N73" s="78"/>
      <c r="O73" s="82"/>
      <c r="P73" s="47"/>
      <c r="Q73" s="47"/>
    </row>
    <row r="74" spans="2:18" s="46" customFormat="1">
      <c r="B74" s="83"/>
      <c r="C74" s="84"/>
      <c r="D74" s="85"/>
      <c r="E74" s="84"/>
      <c r="F74" s="78"/>
      <c r="G74" s="78"/>
      <c r="H74" s="86"/>
      <c r="I74" s="86"/>
      <c r="J74" s="86"/>
      <c r="K74" s="86"/>
      <c r="L74" s="78"/>
      <c r="M74" s="78"/>
      <c r="N74" s="78"/>
      <c r="O74" s="82"/>
      <c r="P74" s="47"/>
      <c r="Q74" s="47"/>
    </row>
    <row r="75" spans="2:18" s="46" customFormat="1">
      <c r="B75" s="83"/>
      <c r="C75" s="84"/>
      <c r="D75" s="85"/>
      <c r="E75" s="84"/>
      <c r="F75" s="78"/>
      <c r="G75" s="78"/>
      <c r="H75" s="86"/>
      <c r="I75" s="86"/>
      <c r="J75" s="86"/>
      <c r="K75" s="86"/>
      <c r="L75" s="78"/>
      <c r="M75" s="78"/>
      <c r="N75" s="78"/>
      <c r="O75" s="82"/>
      <c r="P75" s="47"/>
      <c r="Q75" s="47"/>
    </row>
    <row r="76" spans="2:18" s="46" customFormat="1">
      <c r="B76" s="83"/>
      <c r="C76" s="84"/>
      <c r="D76" s="85"/>
      <c r="E76" s="84"/>
      <c r="F76" s="78"/>
      <c r="G76" s="78"/>
      <c r="H76" s="86"/>
      <c r="I76" s="86"/>
      <c r="J76" s="86"/>
      <c r="K76" s="86"/>
      <c r="L76" s="78"/>
      <c r="M76" s="78"/>
      <c r="N76" s="78"/>
      <c r="O76" s="82"/>
      <c r="P76" s="47"/>
      <c r="Q76" s="47"/>
    </row>
    <row r="77" spans="2:18" s="46" customFormat="1">
      <c r="B77" s="76"/>
      <c r="C77" s="73"/>
      <c r="D77" s="87"/>
      <c r="E77" s="73"/>
      <c r="F77" s="73"/>
      <c r="G77" s="73"/>
      <c r="H77" s="73"/>
      <c r="I77" s="73"/>
      <c r="J77" s="73"/>
      <c r="K77" s="73"/>
      <c r="L77" s="73"/>
      <c r="M77" s="73"/>
      <c r="N77" s="73"/>
      <c r="O77" s="82">
        <f>COUNTA(C77:N77)</f>
        <v>0</v>
      </c>
      <c r="P77" s="47"/>
      <c r="Q77" s="47"/>
    </row>
    <row r="78" spans="2:18" s="46" customFormat="1">
      <c r="B78" s="75"/>
      <c r="C78" s="73"/>
      <c r="D78" s="74"/>
      <c r="E78" s="73"/>
      <c r="F78" s="73"/>
      <c r="G78" s="73"/>
      <c r="H78" s="73"/>
      <c r="I78" s="73"/>
      <c r="J78" s="73"/>
      <c r="K78" s="73"/>
      <c r="L78" s="73"/>
      <c r="M78" s="73"/>
      <c r="N78" s="73"/>
      <c r="O78" s="82">
        <f>COUNTA(C78:N78)</f>
        <v>0</v>
      </c>
      <c r="P78" s="47"/>
      <c r="Q78" s="47"/>
      <c r="R78" s="47"/>
    </row>
    <row r="79" spans="2:18" s="46" customFormat="1"/>
    <row r="80" spans="2:18" s="46" customFormat="1"/>
    <row r="81" s="46" customFormat="1"/>
    <row r="82" s="46" customFormat="1"/>
    <row r="83" s="46" customFormat="1"/>
    <row r="84" s="46" customFormat="1"/>
  </sheetData>
  <sheetProtection password="CDA8" sheet="1" formatCells="0" formatColumns="0" formatRows="0" insertRows="0" selectLockedCells="1" sort="0" autoFilter="0"/>
  <mergeCells count="54">
    <mergeCell ref="B1:B3"/>
    <mergeCell ref="C1:L1"/>
    <mergeCell ref="M1:O1"/>
    <mergeCell ref="C2:L2"/>
    <mergeCell ref="M2:O2"/>
    <mergeCell ref="C3:L3"/>
    <mergeCell ref="M3:O3"/>
    <mergeCell ref="C5:D5"/>
    <mergeCell ref="F5:O5"/>
    <mergeCell ref="C7:D7"/>
    <mergeCell ref="F7:O7"/>
    <mergeCell ref="C9:D9"/>
    <mergeCell ref="F9:O9"/>
    <mergeCell ref="C11:D11"/>
    <mergeCell ref="F11:O11"/>
    <mergeCell ref="C13:D13"/>
    <mergeCell ref="F13:O13"/>
    <mergeCell ref="C15:D15"/>
    <mergeCell ref="F15:O15"/>
    <mergeCell ref="B34:E34"/>
    <mergeCell ref="G34:I34"/>
    <mergeCell ref="B17:H17"/>
    <mergeCell ref="B18:B19"/>
    <mergeCell ref="C18:C19"/>
    <mergeCell ref="D18:G18"/>
    <mergeCell ref="H18:H19"/>
    <mergeCell ref="I18:I19"/>
    <mergeCell ref="J18:K19"/>
    <mergeCell ref="J20:K20"/>
    <mergeCell ref="B22:H22"/>
    <mergeCell ref="B24:H24"/>
    <mergeCell ref="B30:H30"/>
    <mergeCell ref="L34:O34"/>
    <mergeCell ref="F35:F37"/>
    <mergeCell ref="G35:K37"/>
    <mergeCell ref="L35:O37"/>
    <mergeCell ref="F38:F40"/>
    <mergeCell ref="G38:K40"/>
    <mergeCell ref="L38:O40"/>
    <mergeCell ref="F41:F43"/>
    <mergeCell ref="G41:K43"/>
    <mergeCell ref="L41:O43"/>
    <mergeCell ref="F44:F46"/>
    <mergeCell ref="G44:K46"/>
    <mergeCell ref="L44:O46"/>
    <mergeCell ref="B55:B56"/>
    <mergeCell ref="C55:N55"/>
    <mergeCell ref="O55:O56"/>
    <mergeCell ref="F47:F49"/>
    <mergeCell ref="G47:K49"/>
    <mergeCell ref="L47:O49"/>
    <mergeCell ref="F50:F52"/>
    <mergeCell ref="G50:K52"/>
    <mergeCell ref="L50:O52"/>
  </mergeCells>
  <conditionalFormatting sqref="C28:H28">
    <cfRule type="expression" dxfId="74" priority="1">
      <formula>"($C$31&gt;0.9)"</formula>
    </cfRule>
    <cfRule type="cellIs" dxfId="73" priority="2" operator="between">
      <formula>"$C$31=0.6"</formula>
      <formula>"$C$31=0.89"</formula>
    </cfRule>
    <cfRule type="expression" dxfId="72" priority="3">
      <formula>"($C$31&lt;0.6)"</formula>
    </cfRule>
  </conditionalFormatting>
  <dataValidations count="1">
    <dataValidation type="decimal" operator="greaterThanOrEqual" allowBlank="1" showInputMessage="1" showErrorMessage="1" error="Debe digitar valores numéricos mayores o iguales a cero" sqref="C33:H33 C29:H29">
      <formula1>0</formula1>
    </dataValidation>
  </dataValidations>
  <printOptions horizontalCentered="1" verticalCentered="1"/>
  <pageMargins left="0.25" right="0.25" top="0.75" bottom="0.75" header="0.3" footer="0.3"/>
  <pageSetup paperSize="5" scale="45" orientation="landscape" r:id="rId1"/>
  <headerFooter alignWithMargins="0">
    <oddFooter>&amp;CPàgina &amp;P de &amp;N</oddFooter>
  </headerFooter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>
  <dimension ref="A1:T84"/>
  <sheetViews>
    <sheetView view="pageBreakPreview" zoomScale="70" zoomScaleNormal="100" zoomScaleSheetLayoutView="70" workbookViewId="0">
      <selection activeCell="C5" sqref="C5:D5"/>
    </sheetView>
  </sheetViews>
  <sheetFormatPr baseColWidth="10" defaultRowHeight="12.75"/>
  <cols>
    <col min="1" max="1" width="1.7109375" style="2" customWidth="1"/>
    <col min="2" max="2" width="29.85546875" style="2" customWidth="1"/>
    <col min="3" max="3" width="15.85546875" style="2" customWidth="1"/>
    <col min="4" max="4" width="17" style="2" customWidth="1"/>
    <col min="5" max="5" width="23.5703125" style="2" customWidth="1"/>
    <col min="6" max="6" width="15.28515625" style="2" customWidth="1"/>
    <col min="7" max="7" width="21.85546875" style="2" customWidth="1"/>
    <col min="8" max="8" width="16.7109375" style="2" customWidth="1"/>
    <col min="9" max="9" width="16.140625" style="2" customWidth="1"/>
    <col min="10" max="10" width="11.42578125" style="2"/>
    <col min="11" max="11" width="8.28515625" style="2" customWidth="1"/>
    <col min="12" max="12" width="8.42578125" style="2" customWidth="1"/>
    <col min="13" max="13" width="10.7109375" style="2" customWidth="1"/>
    <col min="14" max="14" width="11.140625" style="2" bestFit="1" customWidth="1"/>
    <col min="15" max="15" width="16.140625" style="2" customWidth="1"/>
    <col min="16" max="16384" width="11.42578125" style="2"/>
  </cols>
  <sheetData>
    <row r="1" spans="1:20" ht="36.75" customHeight="1">
      <c r="A1" s="1"/>
      <c r="B1" s="195"/>
      <c r="C1" s="196" t="s">
        <v>70</v>
      </c>
      <c r="D1" s="196"/>
      <c r="E1" s="196"/>
      <c r="F1" s="196"/>
      <c r="G1" s="196"/>
      <c r="H1" s="196"/>
      <c r="I1" s="196"/>
      <c r="J1" s="196"/>
      <c r="K1" s="196"/>
      <c r="L1" s="197"/>
      <c r="M1" s="198" t="s">
        <v>47</v>
      </c>
      <c r="N1" s="199"/>
      <c r="O1" s="200"/>
      <c r="Q1" s="1"/>
    </row>
    <row r="2" spans="1:20" ht="27" customHeight="1" thickBot="1">
      <c r="A2" s="1"/>
      <c r="B2" s="195"/>
      <c r="C2" s="207" t="s">
        <v>71</v>
      </c>
      <c r="D2" s="207"/>
      <c r="E2" s="207"/>
      <c r="F2" s="207"/>
      <c r="G2" s="207"/>
      <c r="H2" s="207"/>
      <c r="I2" s="207"/>
      <c r="J2" s="207"/>
      <c r="K2" s="207"/>
      <c r="L2" s="208"/>
      <c r="M2" s="201" t="s">
        <v>69</v>
      </c>
      <c r="N2" s="202"/>
      <c r="O2" s="203"/>
      <c r="Q2" s="1"/>
    </row>
    <row r="3" spans="1:20" ht="34.5" customHeight="1" thickBot="1">
      <c r="A3" s="1"/>
      <c r="B3" s="195"/>
      <c r="C3" s="207" t="s">
        <v>48</v>
      </c>
      <c r="D3" s="209"/>
      <c r="E3" s="209"/>
      <c r="F3" s="209"/>
      <c r="G3" s="209"/>
      <c r="H3" s="209"/>
      <c r="I3" s="209"/>
      <c r="J3" s="209"/>
      <c r="K3" s="209"/>
      <c r="L3" s="210"/>
      <c r="M3" s="204" t="s">
        <v>1</v>
      </c>
      <c r="N3" s="205"/>
      <c r="O3" s="206"/>
      <c r="Q3" s="1"/>
    </row>
    <row r="4" spans="1:20" ht="15" customHeight="1">
      <c r="A4" s="1"/>
      <c r="B4" s="10"/>
      <c r="C4" s="3"/>
      <c r="D4" s="3"/>
      <c r="E4" s="3"/>
      <c r="F4" s="3"/>
      <c r="G4" s="3"/>
      <c r="H4" s="3"/>
      <c r="I4" s="3"/>
      <c r="J4" s="3"/>
      <c r="K4" s="3"/>
      <c r="L4" s="3"/>
      <c r="M4" s="25"/>
      <c r="N4" s="25"/>
      <c r="Q4" s="1"/>
    </row>
    <row r="5" spans="1:20" ht="33" customHeight="1">
      <c r="A5" s="1"/>
      <c r="B5" s="30" t="s">
        <v>9</v>
      </c>
      <c r="C5" s="186">
        <v>2013</v>
      </c>
      <c r="D5" s="194"/>
      <c r="E5" s="26" t="s">
        <v>10</v>
      </c>
      <c r="F5" s="186" t="s">
        <v>78</v>
      </c>
      <c r="G5" s="188"/>
      <c r="H5" s="188"/>
      <c r="I5" s="188"/>
      <c r="J5" s="188"/>
      <c r="K5" s="188"/>
      <c r="L5" s="188"/>
      <c r="M5" s="188"/>
      <c r="N5" s="188"/>
      <c r="O5" s="187"/>
      <c r="P5" s="12"/>
      <c r="Q5" s="11"/>
      <c r="R5" s="11"/>
      <c r="S5" s="11"/>
      <c r="T5" s="1"/>
    </row>
    <row r="6" spans="1:20" s="1" customFormat="1" ht="6" customHeight="1">
      <c r="B6" s="20"/>
      <c r="C6" s="50"/>
      <c r="D6" s="50"/>
      <c r="E6" s="5"/>
      <c r="F6" s="48"/>
      <c r="G6" s="48"/>
      <c r="H6" s="48"/>
      <c r="I6" s="48"/>
      <c r="J6" s="48"/>
      <c r="K6" s="48"/>
      <c r="L6" s="48"/>
      <c r="M6" s="48"/>
      <c r="N6" s="48"/>
      <c r="O6" s="11"/>
      <c r="P6" s="11"/>
      <c r="Q6" s="11"/>
      <c r="R6" s="11"/>
      <c r="S6" s="11"/>
    </row>
    <row r="7" spans="1:20" ht="79.5" customHeight="1">
      <c r="A7" s="1"/>
      <c r="B7" s="77" t="s">
        <v>64</v>
      </c>
      <c r="C7" s="186" t="s">
        <v>80</v>
      </c>
      <c r="D7" s="187"/>
      <c r="E7" s="26" t="s">
        <v>12</v>
      </c>
      <c r="F7" s="186" t="s">
        <v>79</v>
      </c>
      <c r="G7" s="188"/>
      <c r="H7" s="188"/>
      <c r="I7" s="188"/>
      <c r="J7" s="188"/>
      <c r="K7" s="188"/>
      <c r="L7" s="188"/>
      <c r="M7" s="188"/>
      <c r="N7" s="188"/>
      <c r="O7" s="187"/>
      <c r="P7" s="13"/>
      <c r="Q7" s="13"/>
      <c r="R7" s="13"/>
      <c r="S7" s="13"/>
      <c r="T7" s="1"/>
    </row>
    <row r="8" spans="1:20" ht="6" customHeight="1">
      <c r="A8" s="1"/>
      <c r="B8" s="20"/>
      <c r="C8" s="50"/>
      <c r="D8" s="50"/>
      <c r="E8" s="5"/>
      <c r="F8" s="48"/>
      <c r="G8" s="48"/>
      <c r="H8" s="48"/>
      <c r="I8" s="48"/>
      <c r="J8" s="48"/>
      <c r="K8" s="48"/>
      <c r="L8" s="48"/>
      <c r="M8" s="48"/>
      <c r="N8" s="48"/>
      <c r="O8" s="11"/>
      <c r="P8" s="11"/>
      <c r="Q8" s="11"/>
      <c r="R8" s="11"/>
      <c r="S8" s="11"/>
      <c r="T8" s="1"/>
    </row>
    <row r="9" spans="1:20" ht="130.5" customHeight="1">
      <c r="A9" s="1"/>
      <c r="B9" s="30" t="s">
        <v>13</v>
      </c>
      <c r="C9" s="186" t="s">
        <v>74</v>
      </c>
      <c r="D9" s="187"/>
      <c r="E9" s="26" t="s">
        <v>65</v>
      </c>
      <c r="F9" s="186" t="s">
        <v>73</v>
      </c>
      <c r="G9" s="188"/>
      <c r="H9" s="188"/>
      <c r="I9" s="188"/>
      <c r="J9" s="188"/>
      <c r="K9" s="188"/>
      <c r="L9" s="188"/>
      <c r="M9" s="188"/>
      <c r="N9" s="188"/>
      <c r="O9" s="187"/>
      <c r="P9" s="12"/>
      <c r="Q9" s="12"/>
      <c r="R9" s="12"/>
      <c r="S9" s="12"/>
      <c r="T9" s="1"/>
    </row>
    <row r="10" spans="1:20" ht="10.5" customHeight="1">
      <c r="A10" s="1"/>
      <c r="B10" s="20"/>
      <c r="C10" s="50"/>
      <c r="D10" s="50"/>
      <c r="E10" s="5"/>
      <c r="F10" s="48"/>
      <c r="G10" s="48"/>
      <c r="H10" s="48"/>
      <c r="I10" s="48"/>
      <c r="J10" s="48"/>
      <c r="K10" s="48"/>
      <c r="L10" s="48"/>
      <c r="M10" s="48"/>
      <c r="N10" s="48"/>
      <c r="O10" s="11"/>
      <c r="P10" s="11"/>
      <c r="Q10" s="11"/>
      <c r="R10" s="11"/>
      <c r="S10" s="11"/>
      <c r="T10" s="1"/>
    </row>
    <row r="11" spans="1:20" ht="82.5" customHeight="1">
      <c r="A11" s="1"/>
      <c r="B11" s="31" t="s">
        <v>15</v>
      </c>
      <c r="C11" s="186" t="s">
        <v>119</v>
      </c>
      <c r="D11" s="187"/>
      <c r="E11" s="26" t="s">
        <v>66</v>
      </c>
      <c r="F11" s="192" t="s">
        <v>121</v>
      </c>
      <c r="G11" s="192"/>
      <c r="H11" s="192"/>
      <c r="I11" s="192"/>
      <c r="J11" s="192"/>
      <c r="K11" s="192"/>
      <c r="L11" s="192"/>
      <c r="M11" s="192"/>
      <c r="N11" s="192"/>
      <c r="O11" s="192"/>
      <c r="P11" s="13"/>
      <c r="Q11" s="13"/>
      <c r="R11" s="13"/>
      <c r="S11" s="13"/>
      <c r="T11" s="1"/>
    </row>
    <row r="12" spans="1:20" ht="6.75" customHeight="1">
      <c r="A12" s="1"/>
      <c r="B12" s="21"/>
      <c r="C12" s="50"/>
      <c r="D12" s="50"/>
      <c r="E12" s="19"/>
      <c r="F12" s="48"/>
      <c r="G12" s="48"/>
      <c r="H12" s="48"/>
      <c r="I12" s="48"/>
      <c r="J12" s="48"/>
      <c r="K12" s="48"/>
      <c r="L12" s="48"/>
      <c r="M12" s="48"/>
      <c r="N12" s="48"/>
      <c r="O12" s="11"/>
      <c r="P12" s="11"/>
      <c r="Q12" s="11"/>
      <c r="R12" s="11"/>
      <c r="S12" s="11"/>
      <c r="T12" s="1"/>
    </row>
    <row r="13" spans="1:20" ht="74.25" customHeight="1">
      <c r="A13" s="1"/>
      <c r="B13" s="31" t="s">
        <v>16</v>
      </c>
      <c r="C13" s="186" t="s">
        <v>136</v>
      </c>
      <c r="D13" s="187"/>
      <c r="E13" s="26" t="s">
        <v>67</v>
      </c>
      <c r="F13" s="192" t="s">
        <v>135</v>
      </c>
      <c r="G13" s="192"/>
      <c r="H13" s="192"/>
      <c r="I13" s="192"/>
      <c r="J13" s="192"/>
      <c r="K13" s="192"/>
      <c r="L13" s="192"/>
      <c r="M13" s="192"/>
      <c r="N13" s="192"/>
      <c r="O13" s="192"/>
      <c r="P13" s="13"/>
      <c r="Q13" s="13"/>
      <c r="R13" s="13"/>
      <c r="S13" s="13"/>
      <c r="T13" s="1"/>
    </row>
    <row r="14" spans="1:20" ht="8.25" customHeight="1">
      <c r="B14" s="22"/>
      <c r="F14" s="49"/>
      <c r="G14" s="49"/>
      <c r="H14" s="49"/>
      <c r="I14" s="49"/>
      <c r="J14" s="49"/>
      <c r="K14" s="49"/>
      <c r="L14" s="49"/>
      <c r="M14" s="49"/>
      <c r="N14" s="49"/>
    </row>
    <row r="15" spans="1:20" ht="51" customHeight="1">
      <c r="B15" s="79" t="s">
        <v>20</v>
      </c>
      <c r="C15" s="193" t="s">
        <v>140</v>
      </c>
      <c r="D15" s="193"/>
      <c r="E15" s="81" t="s">
        <v>68</v>
      </c>
      <c r="F15" s="189" t="s">
        <v>330</v>
      </c>
      <c r="G15" s="190"/>
      <c r="H15" s="190"/>
      <c r="I15" s="190"/>
      <c r="J15" s="190"/>
      <c r="K15" s="190"/>
      <c r="L15" s="190"/>
      <c r="M15" s="190"/>
      <c r="N15" s="190"/>
      <c r="O15" s="191"/>
    </row>
    <row r="16" spans="1:20" ht="24.75" customHeight="1">
      <c r="B16" s="23"/>
      <c r="C16" s="10"/>
      <c r="D16" s="24"/>
      <c r="E16" s="24"/>
      <c r="F16" s="10"/>
    </row>
    <row r="17" spans="2:11" ht="16.5" thickBot="1">
      <c r="B17" s="178" t="s">
        <v>18</v>
      </c>
      <c r="C17" s="178"/>
      <c r="D17" s="178"/>
      <c r="E17" s="178"/>
      <c r="F17" s="178"/>
      <c r="G17" s="178"/>
      <c r="H17" s="178"/>
    </row>
    <row r="18" spans="2:11" ht="12.75" customHeight="1">
      <c r="B18" s="179" t="s">
        <v>19</v>
      </c>
      <c r="C18" s="181" t="s">
        <v>39</v>
      </c>
      <c r="D18" s="183" t="s">
        <v>21</v>
      </c>
      <c r="E18" s="184"/>
      <c r="F18" s="184"/>
      <c r="G18" s="185"/>
      <c r="H18" s="169" t="s">
        <v>41</v>
      </c>
      <c r="I18" s="169" t="s">
        <v>42</v>
      </c>
      <c r="J18" s="171" t="s">
        <v>61</v>
      </c>
      <c r="K18" s="171"/>
    </row>
    <row r="19" spans="2:11" ht="41.25" customHeight="1">
      <c r="B19" s="180"/>
      <c r="C19" s="182"/>
      <c r="D19" s="28" t="s">
        <v>22</v>
      </c>
      <c r="E19" s="29" t="s">
        <v>23</v>
      </c>
      <c r="F19" s="29" t="s">
        <v>24</v>
      </c>
      <c r="G19" s="29" t="s">
        <v>72</v>
      </c>
      <c r="H19" s="170"/>
      <c r="I19" s="170"/>
      <c r="J19" s="171"/>
      <c r="K19" s="171"/>
    </row>
    <row r="20" spans="2:11" ht="126.75" customHeight="1">
      <c r="B20" s="65"/>
      <c r="C20" s="80"/>
      <c r="D20" s="68"/>
      <c r="E20" s="67">
        <v>6</v>
      </c>
      <c r="F20" s="67" t="s">
        <v>129</v>
      </c>
      <c r="G20" s="66" t="s">
        <v>144</v>
      </c>
      <c r="H20" s="69"/>
      <c r="I20" s="70"/>
      <c r="J20" s="172">
        <v>1</v>
      </c>
      <c r="K20" s="172"/>
    </row>
    <row r="22" spans="2:11" ht="15.75">
      <c r="B22" s="173" t="s">
        <v>37</v>
      </c>
      <c r="C22" s="173"/>
      <c r="D22" s="173"/>
      <c r="E22" s="173"/>
      <c r="F22" s="173"/>
      <c r="G22" s="173"/>
      <c r="H22" s="173"/>
      <c r="J22" s="2" t="s">
        <v>62</v>
      </c>
    </row>
    <row r="23" spans="2:11">
      <c r="J23" s="2" t="s">
        <v>63</v>
      </c>
    </row>
    <row r="24" spans="2:11" ht="21" customHeight="1" thickBot="1">
      <c r="B24" s="174" t="s">
        <v>58</v>
      </c>
      <c r="C24" s="174"/>
      <c r="D24" s="174"/>
      <c r="E24" s="174"/>
      <c r="F24" s="174"/>
      <c r="G24" s="174"/>
      <c r="H24" s="174"/>
    </row>
    <row r="25" spans="2:11" ht="13.5" thickBot="1">
      <c r="B25" s="53" t="s">
        <v>59</v>
      </c>
      <c r="C25" s="34" t="s">
        <v>2</v>
      </c>
      <c r="D25" s="35" t="s">
        <v>3</v>
      </c>
      <c r="E25" s="35" t="s">
        <v>4</v>
      </c>
      <c r="F25" s="35" t="s">
        <v>5</v>
      </c>
      <c r="G25" s="35" t="s">
        <v>6</v>
      </c>
      <c r="H25" s="36" t="s">
        <v>7</v>
      </c>
    </row>
    <row r="26" spans="2:11" ht="39.75" customHeight="1">
      <c r="B26" s="71" t="s">
        <v>131</v>
      </c>
      <c r="C26" s="62"/>
      <c r="D26" s="63"/>
      <c r="E26" s="63"/>
      <c r="F26" s="63"/>
      <c r="G26" s="63"/>
      <c r="H26" s="64"/>
    </row>
    <row r="27" spans="2:11" ht="36.75" customHeight="1" thickBot="1">
      <c r="B27" s="72" t="s">
        <v>132</v>
      </c>
      <c r="C27" s="14">
        <f>E20</f>
        <v>6</v>
      </c>
      <c r="D27" s="15">
        <f>E20</f>
        <v>6</v>
      </c>
      <c r="E27" s="15">
        <f>E20</f>
        <v>6</v>
      </c>
      <c r="F27" s="15">
        <f>E20</f>
        <v>6</v>
      </c>
      <c r="G27" s="15">
        <f>E20</f>
        <v>6</v>
      </c>
      <c r="H27" s="15">
        <f>E20</f>
        <v>6</v>
      </c>
    </row>
    <row r="28" spans="2:11" ht="29.25" customHeight="1" thickBot="1">
      <c r="B28" s="16" t="s">
        <v>38</v>
      </c>
      <c r="C28" s="61">
        <f>IF($J$20=1,IF((C26/C27)&gt;=1,1,(C26/C27)),IF($J$20=2,IF((1-(C26/C27))&lt;=0,0,1-(C26/C27)),""))</f>
        <v>0</v>
      </c>
      <c r="D28" s="61">
        <f>IF($J$20=1,IF((SUM(C26:D26)/D27)&gt;=1,1,(SUM(C26:D26)/D27)),IF($J$20=2,IF((1-(SUM(C26:D26)/D27))&lt;=0,0,1-(SUM(C26:D26)/D27)),""))</f>
        <v>0</v>
      </c>
      <c r="E28" s="61">
        <f>IF($J$20=1,IF((SUM(C26:E26)/E27)&gt;=1,1,(SUM(C26:E26)/E27)),IF($J$20=2,IF((1-(SUM(C26:E26)/E27))&lt;=0,0,1-(SUM(C26:E26)/E27)),""))</f>
        <v>0</v>
      </c>
      <c r="F28" s="61">
        <f>IF($J$20=1,IF((SUM(C26:F26)/F27)&gt;=1,1,(SUM(C26:F26)/F27)),IF($J$20=2,IF((1-(SUM(C26:F26)/F27))&lt;=0,0,1-(SUM(C26:F26)/F27)),""))</f>
        <v>0</v>
      </c>
      <c r="G28" s="61">
        <f>IF($J$20=1,IF((SUM(C26:G26)/G27)&gt;=1,1,(SUM(C26:G26)/G27)),IF($J$20=2,IF((1-(SUM(C26:G26)/G27))&lt;=0,0,1-(SUM(C26:G26)/G27)),""))</f>
        <v>0</v>
      </c>
      <c r="H28" s="61">
        <f>IF($J$20=1,IF((SUM(C26:H26)/H27)&gt;=1,1,(SUM(C26:H26)/H27)),IF($J$20=2,IF((1-(SUM(C26:H26)/H27))&lt;=0,0,1-(SUM(C26:H26)/H27)),""))</f>
        <v>0</v>
      </c>
    </row>
    <row r="29" spans="2:11" ht="24" customHeight="1">
      <c r="B29" s="6"/>
      <c r="C29" s="7" t="e">
        <f>C7=#REF!*1.3</f>
        <v>#REF!</v>
      </c>
      <c r="D29" s="7" t="e">
        <f>#REF!*1.3</f>
        <v>#REF!</v>
      </c>
      <c r="E29" s="7" t="e">
        <f>#REF!*1.3</f>
        <v>#REF!</v>
      </c>
      <c r="F29" s="7" t="e">
        <f>#REF!*1.3</f>
        <v>#REF!</v>
      </c>
      <c r="G29" s="7" t="e">
        <f>#REF!*1.3</f>
        <v>#REF!</v>
      </c>
      <c r="H29" s="7" t="e">
        <f>#REF!*1.3</f>
        <v>#REF!</v>
      </c>
    </row>
    <row r="30" spans="2:11" ht="24.75" customHeight="1" thickBot="1">
      <c r="B30" s="175" t="s">
        <v>57</v>
      </c>
      <c r="C30" s="175"/>
      <c r="D30" s="175"/>
      <c r="E30" s="175"/>
      <c r="F30" s="175"/>
      <c r="G30" s="175"/>
      <c r="H30" s="175"/>
    </row>
    <row r="31" spans="2:11" ht="40.5" customHeight="1" thickBot="1">
      <c r="B31" s="37" t="s">
        <v>44</v>
      </c>
      <c r="C31" s="44"/>
      <c r="D31" s="44"/>
      <c r="E31" s="44"/>
      <c r="F31" s="44"/>
      <c r="G31" s="44"/>
      <c r="H31" s="45"/>
    </row>
    <row r="32" spans="2:11" ht="26.25" thickBot="1">
      <c r="B32" s="37" t="s">
        <v>43</v>
      </c>
      <c r="C32" s="17" t="e">
        <f>(C31/$I20)</f>
        <v>#DIV/0!</v>
      </c>
      <c r="D32" s="17" t="e">
        <f>(D31/$I20)+C32</f>
        <v>#DIV/0!</v>
      </c>
      <c r="E32" s="17" t="e">
        <f>(E31/$I20)+D32</f>
        <v>#DIV/0!</v>
      </c>
      <c r="F32" s="17" t="e">
        <f>(F31/$I20)+E32</f>
        <v>#DIV/0!</v>
      </c>
      <c r="G32" s="17" t="e">
        <f>(G31/$I20)+F32</f>
        <v>#DIV/0!</v>
      </c>
      <c r="H32" s="18" t="e">
        <f>(H31/$I20)+G32</f>
        <v>#DIV/0!</v>
      </c>
    </row>
    <row r="33" spans="1:17">
      <c r="C33" s="7" t="e">
        <f>#REF!*1.1</f>
        <v>#REF!</v>
      </c>
      <c r="D33" s="7" t="e">
        <f>#REF!*1.1</f>
        <v>#REF!</v>
      </c>
      <c r="E33" s="7" t="e">
        <f>#REF!*1.1</f>
        <v>#REF!</v>
      </c>
      <c r="F33" s="7" t="e">
        <f>#REF!*1.1</f>
        <v>#REF!</v>
      </c>
      <c r="G33" s="7" t="e">
        <f>#REF!*1.1</f>
        <v>#REF!</v>
      </c>
      <c r="H33" s="7" t="e">
        <f>#REF!*1.1</f>
        <v>#REF!</v>
      </c>
    </row>
    <row r="34" spans="1:17" ht="15.75">
      <c r="B34" s="176" t="s">
        <v>8</v>
      </c>
      <c r="C34" s="176"/>
      <c r="D34" s="176"/>
      <c r="E34" s="176"/>
      <c r="G34" s="177" t="s">
        <v>52</v>
      </c>
      <c r="H34" s="177"/>
      <c r="I34" s="177"/>
      <c r="J34" s="51"/>
      <c r="K34" s="51"/>
      <c r="L34" s="168" t="s">
        <v>53</v>
      </c>
      <c r="M34" s="168"/>
      <c r="N34" s="168"/>
      <c r="O34" s="168"/>
    </row>
    <row r="35" spans="1:17" ht="12" customHeight="1">
      <c r="A35" s="1"/>
      <c r="B35" s="1"/>
      <c r="C35" s="9"/>
      <c r="D35" s="8"/>
      <c r="E35" s="8"/>
      <c r="F35" s="111" t="s">
        <v>49</v>
      </c>
      <c r="G35" s="140"/>
      <c r="H35" s="141"/>
      <c r="I35" s="141"/>
      <c r="J35" s="141"/>
      <c r="K35" s="142"/>
      <c r="L35" s="149"/>
      <c r="M35" s="150"/>
      <c r="N35" s="150"/>
      <c r="O35" s="151"/>
    </row>
    <row r="36" spans="1:17" ht="9" customHeight="1">
      <c r="A36" s="1"/>
      <c r="B36" s="1"/>
      <c r="C36" s="9"/>
      <c r="D36" s="1"/>
      <c r="E36" s="1"/>
      <c r="F36" s="111"/>
      <c r="G36" s="143"/>
      <c r="H36" s="144"/>
      <c r="I36" s="144"/>
      <c r="J36" s="144"/>
      <c r="K36" s="145"/>
      <c r="L36" s="152"/>
      <c r="M36" s="153"/>
      <c r="N36" s="153"/>
      <c r="O36" s="154"/>
      <c r="P36" s="1"/>
      <c r="Q36" s="1"/>
    </row>
    <row r="37" spans="1:17" ht="29.25" customHeight="1">
      <c r="A37" s="1"/>
      <c r="B37" s="1"/>
      <c r="C37" s="1"/>
      <c r="D37" s="1"/>
      <c r="E37" s="1"/>
      <c r="F37" s="111"/>
      <c r="G37" s="146"/>
      <c r="H37" s="147"/>
      <c r="I37" s="147"/>
      <c r="J37" s="147"/>
      <c r="K37" s="148"/>
      <c r="L37" s="155"/>
      <c r="M37" s="156"/>
      <c r="N37" s="156"/>
      <c r="O37" s="157"/>
      <c r="P37" s="1"/>
      <c r="Q37" s="1"/>
    </row>
    <row r="38" spans="1:17" ht="12.75" customHeight="1">
      <c r="A38" s="1"/>
      <c r="B38" s="1"/>
      <c r="C38" s="1"/>
      <c r="D38" s="1"/>
      <c r="E38" s="1"/>
      <c r="F38" s="111" t="s">
        <v>54</v>
      </c>
      <c r="G38" s="112"/>
      <c r="H38" s="158"/>
      <c r="I38" s="158"/>
      <c r="J38" s="158"/>
      <c r="K38" s="159"/>
      <c r="L38" s="139"/>
      <c r="M38" s="139"/>
      <c r="N38" s="139"/>
      <c r="O38" s="139"/>
      <c r="P38" s="1"/>
      <c r="Q38" s="1"/>
    </row>
    <row r="39" spans="1:17">
      <c r="A39" s="1"/>
      <c r="B39" s="1"/>
      <c r="C39" s="1"/>
      <c r="D39" s="1"/>
      <c r="E39" s="1"/>
      <c r="F39" s="111"/>
      <c r="G39" s="160"/>
      <c r="H39" s="161"/>
      <c r="I39" s="161"/>
      <c r="J39" s="161"/>
      <c r="K39" s="162"/>
      <c r="L39" s="139"/>
      <c r="M39" s="139"/>
      <c r="N39" s="139"/>
      <c r="O39" s="139"/>
      <c r="P39" s="1"/>
      <c r="Q39" s="1"/>
    </row>
    <row r="40" spans="1:17" ht="15" customHeight="1">
      <c r="A40" s="1"/>
      <c r="B40" s="1"/>
      <c r="C40" s="1"/>
      <c r="D40" s="1"/>
      <c r="E40" s="1"/>
      <c r="F40" s="111"/>
      <c r="G40" s="163"/>
      <c r="H40" s="164"/>
      <c r="I40" s="164"/>
      <c r="J40" s="164"/>
      <c r="K40" s="165"/>
      <c r="L40" s="139"/>
      <c r="M40" s="139"/>
      <c r="N40" s="139"/>
      <c r="O40" s="139"/>
      <c r="P40" s="1"/>
      <c r="Q40" s="1"/>
    </row>
    <row r="41" spans="1:17">
      <c r="A41" s="1"/>
      <c r="B41" s="1"/>
      <c r="C41" s="1"/>
      <c r="D41" s="1"/>
      <c r="E41" s="1"/>
      <c r="F41" s="111" t="s">
        <v>55</v>
      </c>
      <c r="G41" s="112"/>
      <c r="H41" s="113"/>
      <c r="I41" s="113"/>
      <c r="J41" s="113"/>
      <c r="K41" s="114"/>
      <c r="L41" s="112"/>
      <c r="M41" s="113"/>
      <c r="N41" s="113"/>
      <c r="O41" s="114"/>
      <c r="P41" s="1"/>
      <c r="Q41" s="1"/>
    </row>
    <row r="42" spans="1:17">
      <c r="A42" s="1"/>
      <c r="B42" s="1"/>
      <c r="C42" s="1"/>
      <c r="D42" s="1"/>
      <c r="E42" s="1"/>
      <c r="F42" s="111"/>
      <c r="G42" s="115"/>
      <c r="H42" s="116"/>
      <c r="I42" s="116"/>
      <c r="J42" s="116"/>
      <c r="K42" s="117"/>
      <c r="L42" s="115"/>
      <c r="M42" s="116"/>
      <c r="N42" s="116"/>
      <c r="O42" s="117"/>
      <c r="P42" s="1"/>
      <c r="Q42" s="1"/>
    </row>
    <row r="43" spans="1:17" ht="16.5" customHeight="1">
      <c r="A43" s="1"/>
      <c r="B43" s="1"/>
      <c r="C43" s="1"/>
      <c r="D43" s="1"/>
      <c r="E43" s="1"/>
      <c r="F43" s="111"/>
      <c r="G43" s="118"/>
      <c r="H43" s="119"/>
      <c r="I43" s="119"/>
      <c r="J43" s="119"/>
      <c r="K43" s="120"/>
      <c r="L43" s="118"/>
      <c r="M43" s="119"/>
      <c r="N43" s="119"/>
      <c r="O43" s="120"/>
      <c r="P43" s="1"/>
      <c r="Q43" s="1"/>
    </row>
    <row r="44" spans="1:17">
      <c r="A44" s="1"/>
      <c r="B44" s="1"/>
      <c r="C44" s="1"/>
      <c r="D44" s="1"/>
      <c r="E44" s="1"/>
      <c r="F44" s="111" t="s">
        <v>50</v>
      </c>
      <c r="G44" s="112"/>
      <c r="H44" s="113"/>
      <c r="I44" s="113"/>
      <c r="J44" s="113"/>
      <c r="K44" s="114"/>
      <c r="L44" s="166"/>
      <c r="M44" s="167"/>
      <c r="N44" s="167"/>
      <c r="O44" s="167"/>
      <c r="P44" s="1"/>
      <c r="Q44" s="1"/>
    </row>
    <row r="45" spans="1:17">
      <c r="A45" s="1"/>
      <c r="B45" s="1"/>
      <c r="C45" s="1"/>
      <c r="D45" s="1"/>
      <c r="E45" s="1"/>
      <c r="F45" s="111"/>
      <c r="G45" s="115"/>
      <c r="H45" s="116"/>
      <c r="I45" s="116"/>
      <c r="J45" s="116"/>
      <c r="K45" s="117"/>
      <c r="L45" s="167"/>
      <c r="M45" s="167"/>
      <c r="N45" s="167"/>
      <c r="O45" s="167"/>
      <c r="P45" s="1"/>
      <c r="Q45" s="1"/>
    </row>
    <row r="46" spans="1:17">
      <c r="A46" s="1"/>
      <c r="B46" s="1"/>
      <c r="C46" s="1"/>
      <c r="D46" s="1"/>
      <c r="E46" s="1"/>
      <c r="F46" s="111"/>
      <c r="G46" s="118"/>
      <c r="H46" s="119"/>
      <c r="I46" s="119"/>
      <c r="J46" s="119"/>
      <c r="K46" s="120"/>
      <c r="L46" s="167"/>
      <c r="M46" s="167"/>
      <c r="N46" s="167"/>
      <c r="O46" s="167"/>
      <c r="P46" s="1"/>
      <c r="Q46" s="1"/>
    </row>
    <row r="47" spans="1:17">
      <c r="A47" s="1"/>
      <c r="B47" s="1"/>
      <c r="C47" s="1"/>
      <c r="D47" s="1"/>
      <c r="E47" s="1"/>
      <c r="F47" s="111" t="s">
        <v>56</v>
      </c>
      <c r="G47" s="121"/>
      <c r="H47" s="122"/>
      <c r="I47" s="122"/>
      <c r="J47" s="122"/>
      <c r="K47" s="123"/>
      <c r="L47" s="121"/>
      <c r="M47" s="122"/>
      <c r="N47" s="122"/>
      <c r="O47" s="123"/>
      <c r="P47" s="1"/>
      <c r="Q47" s="1"/>
    </row>
    <row r="48" spans="1:17">
      <c r="A48" s="1"/>
      <c r="B48" s="1"/>
      <c r="C48" s="1"/>
      <c r="D48" s="1"/>
      <c r="E48" s="1"/>
      <c r="F48" s="111"/>
      <c r="G48" s="124"/>
      <c r="H48" s="125"/>
      <c r="I48" s="125"/>
      <c r="J48" s="125"/>
      <c r="K48" s="126"/>
      <c r="L48" s="124"/>
      <c r="M48" s="125"/>
      <c r="N48" s="125"/>
      <c r="O48" s="126"/>
      <c r="P48" s="1"/>
      <c r="Q48" s="1"/>
    </row>
    <row r="49" spans="1:17">
      <c r="A49" s="1"/>
      <c r="B49" s="1"/>
      <c r="C49" s="1"/>
      <c r="D49" s="1"/>
      <c r="E49" s="1"/>
      <c r="F49" s="111"/>
      <c r="G49" s="127"/>
      <c r="H49" s="128"/>
      <c r="I49" s="128"/>
      <c r="J49" s="128"/>
      <c r="K49" s="129"/>
      <c r="L49" s="127"/>
      <c r="M49" s="128"/>
      <c r="N49" s="128"/>
      <c r="O49" s="129"/>
      <c r="P49" s="1"/>
      <c r="Q49" s="1"/>
    </row>
    <row r="50" spans="1:17">
      <c r="A50" s="1"/>
      <c r="B50" s="1"/>
      <c r="C50" s="1"/>
      <c r="D50" s="1"/>
      <c r="E50" s="1"/>
      <c r="F50" s="111" t="s">
        <v>51</v>
      </c>
      <c r="G50" s="130"/>
      <c r="H50" s="131"/>
      <c r="I50" s="131"/>
      <c r="J50" s="131"/>
      <c r="K50" s="132"/>
      <c r="L50" s="121"/>
      <c r="M50" s="122"/>
      <c r="N50" s="122"/>
      <c r="O50" s="123"/>
      <c r="P50" s="1"/>
      <c r="Q50" s="1"/>
    </row>
    <row r="51" spans="1:17">
      <c r="A51" s="1"/>
      <c r="B51" s="1"/>
      <c r="C51" s="1"/>
      <c r="D51" s="1"/>
      <c r="E51" s="1"/>
      <c r="F51" s="111"/>
      <c r="G51" s="133"/>
      <c r="H51" s="134"/>
      <c r="I51" s="134"/>
      <c r="J51" s="134"/>
      <c r="K51" s="135"/>
      <c r="L51" s="124"/>
      <c r="M51" s="125"/>
      <c r="N51" s="125"/>
      <c r="O51" s="126"/>
      <c r="P51" s="1"/>
      <c r="Q51" s="1"/>
    </row>
    <row r="52" spans="1:17">
      <c r="A52" s="1"/>
      <c r="B52" s="1"/>
      <c r="C52" s="1"/>
      <c r="D52" s="1"/>
      <c r="E52" s="1"/>
      <c r="F52" s="111"/>
      <c r="G52" s="136"/>
      <c r="H52" s="137"/>
      <c r="I52" s="137"/>
      <c r="J52" s="137"/>
      <c r="K52" s="138"/>
      <c r="L52" s="127"/>
      <c r="M52" s="128"/>
      <c r="N52" s="128"/>
      <c r="O52" s="129"/>
      <c r="P52" s="1"/>
      <c r="Q52" s="1"/>
    </row>
    <row r="53" spans="1:17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</row>
    <row r="54" spans="1:17"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</row>
    <row r="55" spans="1:17" ht="25.5" customHeight="1">
      <c r="B55" s="104" t="s">
        <v>25</v>
      </c>
      <c r="C55" s="106" t="s">
        <v>26</v>
      </c>
      <c r="D55" s="107"/>
      <c r="E55" s="107"/>
      <c r="F55" s="107"/>
      <c r="G55" s="107"/>
      <c r="H55" s="107"/>
      <c r="I55" s="107"/>
      <c r="J55" s="107"/>
      <c r="K55" s="107"/>
      <c r="L55" s="107"/>
      <c r="M55" s="107"/>
      <c r="N55" s="108"/>
      <c r="O55" s="109" t="s">
        <v>27</v>
      </c>
      <c r="P55" s="1"/>
      <c r="Q55" s="1"/>
    </row>
    <row r="56" spans="1:17">
      <c r="B56" s="105"/>
      <c r="C56" s="38" t="s">
        <v>28</v>
      </c>
      <c r="D56" s="38" t="s">
        <v>29</v>
      </c>
      <c r="E56" s="38" t="s">
        <v>30</v>
      </c>
      <c r="F56" s="39" t="s">
        <v>31</v>
      </c>
      <c r="G56" s="39" t="s">
        <v>30</v>
      </c>
      <c r="H56" s="40" t="s">
        <v>32</v>
      </c>
      <c r="I56" s="40" t="s">
        <v>32</v>
      </c>
      <c r="J56" s="40" t="s">
        <v>31</v>
      </c>
      <c r="K56" s="40" t="s">
        <v>33</v>
      </c>
      <c r="L56" s="39" t="s">
        <v>34</v>
      </c>
      <c r="M56" s="39" t="s">
        <v>35</v>
      </c>
      <c r="N56" s="39" t="s">
        <v>36</v>
      </c>
      <c r="O56" s="110"/>
      <c r="P56" s="1"/>
      <c r="Q56" s="1"/>
    </row>
    <row r="57" spans="1:17" s="46" customFormat="1" ht="51">
      <c r="B57" s="83" t="s">
        <v>261</v>
      </c>
      <c r="C57" s="84"/>
      <c r="D57" s="85"/>
      <c r="E57" s="84" t="s">
        <v>263</v>
      </c>
      <c r="F57" s="78"/>
      <c r="G57" s="78"/>
      <c r="H57" s="86"/>
      <c r="I57" s="86"/>
      <c r="J57" s="86"/>
      <c r="K57" s="86"/>
      <c r="L57" s="78"/>
      <c r="M57" s="78"/>
      <c r="N57" s="78"/>
      <c r="O57" s="82">
        <f>COUNTA(C57:N57)</f>
        <v>1</v>
      </c>
      <c r="P57" s="47"/>
      <c r="Q57" s="47"/>
    </row>
    <row r="58" spans="1:17" s="46" customFormat="1" ht="63.75">
      <c r="B58" s="83" t="s">
        <v>266</v>
      </c>
      <c r="C58" s="84"/>
      <c r="D58" s="85"/>
      <c r="E58" s="84"/>
      <c r="F58" s="78"/>
      <c r="G58" s="78"/>
      <c r="H58" s="86"/>
      <c r="I58" s="86" t="s">
        <v>263</v>
      </c>
      <c r="J58" s="86"/>
      <c r="K58" s="86"/>
      <c r="L58" s="78"/>
      <c r="M58" s="78"/>
      <c r="N58" s="78"/>
      <c r="O58" s="82">
        <f>COUNTA(C58:N58)</f>
        <v>1</v>
      </c>
      <c r="P58" s="47"/>
      <c r="Q58" s="47"/>
    </row>
    <row r="59" spans="1:17" s="46" customFormat="1" ht="38.25">
      <c r="B59" s="83" t="s">
        <v>269</v>
      </c>
      <c r="C59" s="84"/>
      <c r="D59" s="85"/>
      <c r="E59" s="84"/>
      <c r="F59" s="78"/>
      <c r="G59" s="78"/>
      <c r="H59" s="86"/>
      <c r="I59" s="86"/>
      <c r="J59" s="86"/>
      <c r="K59" s="86"/>
      <c r="L59" s="78" t="s">
        <v>263</v>
      </c>
      <c r="M59" s="78" t="s">
        <v>263</v>
      </c>
      <c r="N59" s="78"/>
      <c r="O59" s="82">
        <f>COUNTA(C59:N59)</f>
        <v>2</v>
      </c>
      <c r="P59" s="47"/>
      <c r="Q59" s="47"/>
    </row>
    <row r="60" spans="1:17" s="46" customFormat="1">
      <c r="B60" s="83"/>
      <c r="C60" s="84"/>
      <c r="D60" s="85"/>
      <c r="E60" s="84"/>
      <c r="F60" s="78"/>
      <c r="G60" s="78"/>
      <c r="H60" s="86"/>
      <c r="I60" s="86"/>
      <c r="J60" s="86"/>
      <c r="K60" s="86"/>
      <c r="L60" s="78"/>
      <c r="M60" s="78"/>
      <c r="N60" s="78"/>
      <c r="O60" s="82"/>
      <c r="P60" s="47"/>
      <c r="Q60" s="47"/>
    </row>
    <row r="61" spans="1:17" s="46" customFormat="1">
      <c r="B61" s="83"/>
      <c r="C61" s="84"/>
      <c r="D61" s="85"/>
      <c r="E61" s="84"/>
      <c r="F61" s="78"/>
      <c r="G61" s="78"/>
      <c r="H61" s="86"/>
      <c r="I61" s="86"/>
      <c r="J61" s="86"/>
      <c r="K61" s="86"/>
      <c r="L61" s="78"/>
      <c r="M61" s="78"/>
      <c r="N61" s="78"/>
      <c r="O61" s="82"/>
      <c r="P61" s="47"/>
      <c r="Q61" s="47"/>
    </row>
    <row r="62" spans="1:17" s="46" customFormat="1">
      <c r="B62" s="83"/>
      <c r="C62" s="84"/>
      <c r="D62" s="85"/>
      <c r="E62" s="84"/>
      <c r="F62" s="78"/>
      <c r="G62" s="78"/>
      <c r="H62" s="86"/>
      <c r="I62" s="86"/>
      <c r="J62" s="86"/>
      <c r="K62" s="86"/>
      <c r="L62" s="78"/>
      <c r="M62" s="78"/>
      <c r="N62" s="78"/>
      <c r="O62" s="82"/>
      <c r="P62" s="47"/>
      <c r="Q62" s="47"/>
    </row>
    <row r="63" spans="1:17" s="46" customFormat="1">
      <c r="B63" s="83"/>
      <c r="C63" s="84"/>
      <c r="D63" s="85"/>
      <c r="E63" s="84"/>
      <c r="F63" s="78"/>
      <c r="G63" s="78"/>
      <c r="H63" s="86"/>
      <c r="I63" s="86"/>
      <c r="J63" s="86"/>
      <c r="K63" s="86"/>
      <c r="L63" s="78"/>
      <c r="M63" s="78"/>
      <c r="N63" s="78"/>
      <c r="O63" s="82"/>
      <c r="P63" s="47"/>
      <c r="Q63" s="47"/>
    </row>
    <row r="64" spans="1:17" s="46" customFormat="1">
      <c r="B64" s="83"/>
      <c r="C64" s="84"/>
      <c r="D64" s="85"/>
      <c r="E64" s="84"/>
      <c r="F64" s="78"/>
      <c r="G64" s="78"/>
      <c r="H64" s="86"/>
      <c r="I64" s="86"/>
      <c r="J64" s="86"/>
      <c r="K64" s="86"/>
      <c r="L64" s="78"/>
      <c r="M64" s="78"/>
      <c r="N64" s="78"/>
      <c r="O64" s="82"/>
      <c r="P64" s="47"/>
      <c r="Q64" s="47"/>
    </row>
    <row r="65" spans="2:18" s="46" customFormat="1">
      <c r="B65" s="83"/>
      <c r="C65" s="84"/>
      <c r="D65" s="85"/>
      <c r="E65" s="84"/>
      <c r="F65" s="78"/>
      <c r="G65" s="78"/>
      <c r="H65" s="86"/>
      <c r="I65" s="86"/>
      <c r="J65" s="86"/>
      <c r="K65" s="86"/>
      <c r="L65" s="78"/>
      <c r="M65" s="78"/>
      <c r="N65" s="78"/>
      <c r="O65" s="82"/>
      <c r="P65" s="47"/>
      <c r="Q65" s="47"/>
    </row>
    <row r="66" spans="2:18" s="46" customFormat="1">
      <c r="B66" s="83"/>
      <c r="C66" s="84"/>
      <c r="D66" s="85"/>
      <c r="E66" s="84"/>
      <c r="F66" s="78"/>
      <c r="G66" s="78"/>
      <c r="H66" s="86"/>
      <c r="I66" s="86"/>
      <c r="J66" s="86"/>
      <c r="K66" s="86"/>
      <c r="L66" s="78"/>
      <c r="M66" s="78"/>
      <c r="N66" s="78"/>
      <c r="O66" s="82"/>
      <c r="P66" s="47"/>
      <c r="Q66" s="47"/>
    </row>
    <row r="67" spans="2:18" s="46" customFormat="1">
      <c r="B67" s="83"/>
      <c r="C67" s="84"/>
      <c r="D67" s="85"/>
      <c r="E67" s="84"/>
      <c r="F67" s="78"/>
      <c r="G67" s="78"/>
      <c r="H67" s="86"/>
      <c r="I67" s="86"/>
      <c r="J67" s="86"/>
      <c r="K67" s="86"/>
      <c r="L67" s="78"/>
      <c r="M67" s="78"/>
      <c r="N67" s="78"/>
      <c r="O67" s="82"/>
      <c r="P67" s="47"/>
      <c r="Q67" s="47"/>
    </row>
    <row r="68" spans="2:18" s="46" customFormat="1">
      <c r="B68" s="83"/>
      <c r="C68" s="84"/>
      <c r="D68" s="85"/>
      <c r="E68" s="84"/>
      <c r="F68" s="78"/>
      <c r="G68" s="78"/>
      <c r="H68" s="86"/>
      <c r="I68" s="86"/>
      <c r="J68" s="86"/>
      <c r="K68" s="86"/>
      <c r="L68" s="78"/>
      <c r="M68" s="78"/>
      <c r="N68" s="78"/>
      <c r="O68" s="82"/>
      <c r="P68" s="47"/>
      <c r="Q68" s="47"/>
    </row>
    <row r="69" spans="2:18" s="46" customFormat="1">
      <c r="B69" s="83"/>
      <c r="C69" s="84"/>
      <c r="D69" s="85"/>
      <c r="E69" s="84"/>
      <c r="F69" s="78"/>
      <c r="G69" s="78"/>
      <c r="H69" s="86"/>
      <c r="I69" s="86"/>
      <c r="J69" s="86"/>
      <c r="K69" s="86"/>
      <c r="L69" s="78"/>
      <c r="M69" s="78"/>
      <c r="N69" s="78"/>
      <c r="O69" s="82"/>
      <c r="P69" s="47"/>
      <c r="Q69" s="47"/>
    </row>
    <row r="70" spans="2:18" s="46" customFormat="1">
      <c r="B70" s="83"/>
      <c r="C70" s="84"/>
      <c r="D70" s="85"/>
      <c r="E70" s="84"/>
      <c r="F70" s="78"/>
      <c r="G70" s="78"/>
      <c r="H70" s="86"/>
      <c r="I70" s="86"/>
      <c r="J70" s="86"/>
      <c r="K70" s="86"/>
      <c r="L70" s="78"/>
      <c r="M70" s="78"/>
      <c r="N70" s="78"/>
      <c r="O70" s="82"/>
      <c r="P70" s="47"/>
      <c r="Q70" s="47"/>
    </row>
    <row r="71" spans="2:18" s="46" customFormat="1">
      <c r="B71" s="83"/>
      <c r="C71" s="84"/>
      <c r="D71" s="85"/>
      <c r="E71" s="84"/>
      <c r="F71" s="78"/>
      <c r="G71" s="78"/>
      <c r="H71" s="86"/>
      <c r="I71" s="86"/>
      <c r="J71" s="86"/>
      <c r="K71" s="86"/>
      <c r="L71" s="78"/>
      <c r="M71" s="78"/>
      <c r="N71" s="78"/>
      <c r="O71" s="82"/>
      <c r="P71" s="47"/>
      <c r="Q71" s="47"/>
    </row>
    <row r="72" spans="2:18" s="46" customFormat="1">
      <c r="B72" s="83"/>
      <c r="C72" s="84"/>
      <c r="D72" s="85"/>
      <c r="E72" s="84"/>
      <c r="F72" s="78"/>
      <c r="G72" s="78"/>
      <c r="H72" s="86"/>
      <c r="I72" s="86"/>
      <c r="J72" s="86"/>
      <c r="K72" s="86"/>
      <c r="L72" s="78"/>
      <c r="M72" s="78"/>
      <c r="N72" s="78"/>
      <c r="O72" s="82"/>
      <c r="P72" s="47"/>
      <c r="Q72" s="47"/>
    </row>
    <row r="73" spans="2:18" s="46" customFormat="1">
      <c r="B73" s="83"/>
      <c r="C73" s="84"/>
      <c r="D73" s="85"/>
      <c r="E73" s="84"/>
      <c r="F73" s="78"/>
      <c r="G73" s="78"/>
      <c r="H73" s="86"/>
      <c r="I73" s="86"/>
      <c r="J73" s="86"/>
      <c r="K73" s="86"/>
      <c r="L73" s="78"/>
      <c r="M73" s="78"/>
      <c r="N73" s="78"/>
      <c r="O73" s="82"/>
      <c r="P73" s="47"/>
      <c r="Q73" s="47"/>
    </row>
    <row r="74" spans="2:18" s="46" customFormat="1">
      <c r="B74" s="83"/>
      <c r="C74" s="84"/>
      <c r="D74" s="85"/>
      <c r="E74" s="84"/>
      <c r="F74" s="78"/>
      <c r="G74" s="78"/>
      <c r="H74" s="86"/>
      <c r="I74" s="86"/>
      <c r="J74" s="86"/>
      <c r="K74" s="86"/>
      <c r="L74" s="78"/>
      <c r="M74" s="78"/>
      <c r="N74" s="78"/>
      <c r="O74" s="82"/>
      <c r="P74" s="47"/>
      <c r="Q74" s="47"/>
    </row>
    <row r="75" spans="2:18" s="46" customFormat="1">
      <c r="B75" s="83"/>
      <c r="C75" s="84"/>
      <c r="D75" s="85"/>
      <c r="E75" s="84"/>
      <c r="F75" s="78"/>
      <c r="G75" s="78"/>
      <c r="H75" s="86"/>
      <c r="I75" s="86"/>
      <c r="J75" s="86"/>
      <c r="K75" s="86"/>
      <c r="L75" s="78"/>
      <c r="M75" s="78"/>
      <c r="N75" s="78"/>
      <c r="O75" s="82"/>
      <c r="P75" s="47"/>
      <c r="Q75" s="47"/>
    </row>
    <row r="76" spans="2:18" s="46" customFormat="1">
      <c r="B76" s="83"/>
      <c r="C76" s="84"/>
      <c r="D76" s="85"/>
      <c r="E76" s="84"/>
      <c r="F76" s="78"/>
      <c r="G76" s="78"/>
      <c r="H76" s="86"/>
      <c r="I76" s="86"/>
      <c r="J76" s="86"/>
      <c r="K76" s="86"/>
      <c r="L76" s="78"/>
      <c r="M76" s="78"/>
      <c r="N76" s="78"/>
      <c r="O76" s="82"/>
      <c r="P76" s="47"/>
      <c r="Q76" s="47"/>
    </row>
    <row r="77" spans="2:18" s="46" customFormat="1">
      <c r="B77" s="76"/>
      <c r="C77" s="73"/>
      <c r="D77" s="87"/>
      <c r="E77" s="73"/>
      <c r="F77" s="73"/>
      <c r="G77" s="73"/>
      <c r="H77" s="73"/>
      <c r="I77" s="73"/>
      <c r="J77" s="73"/>
      <c r="K77" s="73"/>
      <c r="L77" s="73"/>
      <c r="M77" s="73"/>
      <c r="N77" s="73"/>
      <c r="O77" s="82">
        <f>COUNTA(C77:N77)</f>
        <v>0</v>
      </c>
      <c r="P77" s="47"/>
      <c r="Q77" s="47"/>
    </row>
    <row r="78" spans="2:18" s="46" customFormat="1">
      <c r="B78" s="75"/>
      <c r="C78" s="73"/>
      <c r="D78" s="74"/>
      <c r="E78" s="73"/>
      <c r="F78" s="73"/>
      <c r="G78" s="73"/>
      <c r="H78" s="73"/>
      <c r="I78" s="73"/>
      <c r="J78" s="73"/>
      <c r="K78" s="73"/>
      <c r="L78" s="73"/>
      <c r="M78" s="73"/>
      <c r="N78" s="73"/>
      <c r="O78" s="82">
        <f>COUNTA(C78:N78)</f>
        <v>0</v>
      </c>
      <c r="P78" s="47"/>
      <c r="Q78" s="47"/>
      <c r="R78" s="47"/>
    </row>
    <row r="79" spans="2:18" s="46" customFormat="1"/>
    <row r="80" spans="2:18" s="46" customFormat="1"/>
    <row r="81" s="46" customFormat="1"/>
    <row r="82" s="46" customFormat="1"/>
    <row r="83" s="46" customFormat="1"/>
    <row r="84" s="46" customFormat="1"/>
  </sheetData>
  <sheetProtection password="CDA8" sheet="1" formatCells="0" formatColumns="0" formatRows="0" insertRows="0" selectLockedCells="1" sort="0" autoFilter="0"/>
  <mergeCells count="54">
    <mergeCell ref="B1:B3"/>
    <mergeCell ref="C1:L1"/>
    <mergeCell ref="M1:O1"/>
    <mergeCell ref="C2:L2"/>
    <mergeCell ref="M2:O2"/>
    <mergeCell ref="C3:L3"/>
    <mergeCell ref="M3:O3"/>
    <mergeCell ref="C5:D5"/>
    <mergeCell ref="F5:O5"/>
    <mergeCell ref="C7:D7"/>
    <mergeCell ref="F7:O7"/>
    <mergeCell ref="C9:D9"/>
    <mergeCell ref="F9:O9"/>
    <mergeCell ref="C11:D11"/>
    <mergeCell ref="F11:O11"/>
    <mergeCell ref="C13:D13"/>
    <mergeCell ref="F13:O13"/>
    <mergeCell ref="C15:D15"/>
    <mergeCell ref="F15:O15"/>
    <mergeCell ref="B34:E34"/>
    <mergeCell ref="G34:I34"/>
    <mergeCell ref="B17:H17"/>
    <mergeCell ref="B18:B19"/>
    <mergeCell ref="C18:C19"/>
    <mergeCell ref="D18:G18"/>
    <mergeCell ref="H18:H19"/>
    <mergeCell ref="I18:I19"/>
    <mergeCell ref="J18:K19"/>
    <mergeCell ref="J20:K20"/>
    <mergeCell ref="B22:H22"/>
    <mergeCell ref="B24:H24"/>
    <mergeCell ref="B30:H30"/>
    <mergeCell ref="L34:O34"/>
    <mergeCell ref="F35:F37"/>
    <mergeCell ref="G35:K37"/>
    <mergeCell ref="L35:O37"/>
    <mergeCell ref="F38:F40"/>
    <mergeCell ref="G38:K40"/>
    <mergeCell ref="L38:O40"/>
    <mergeCell ref="F41:F43"/>
    <mergeCell ref="G41:K43"/>
    <mergeCell ref="L41:O43"/>
    <mergeCell ref="F44:F46"/>
    <mergeCell ref="G44:K46"/>
    <mergeCell ref="L44:O46"/>
    <mergeCell ref="B55:B56"/>
    <mergeCell ref="C55:N55"/>
    <mergeCell ref="O55:O56"/>
    <mergeCell ref="F47:F49"/>
    <mergeCell ref="G47:K49"/>
    <mergeCell ref="L47:O49"/>
    <mergeCell ref="F50:F52"/>
    <mergeCell ref="G50:K52"/>
    <mergeCell ref="L50:O52"/>
  </mergeCells>
  <conditionalFormatting sqref="C28:H28">
    <cfRule type="expression" dxfId="71" priority="1">
      <formula>"($C$31&gt;0.9)"</formula>
    </cfRule>
    <cfRule type="cellIs" dxfId="70" priority="2" operator="between">
      <formula>"$C$31=0.6"</formula>
      <formula>"$C$31=0.89"</formula>
    </cfRule>
    <cfRule type="expression" dxfId="69" priority="3">
      <formula>"($C$31&lt;0.6)"</formula>
    </cfRule>
  </conditionalFormatting>
  <dataValidations count="1">
    <dataValidation type="decimal" operator="greaterThanOrEqual" allowBlank="1" showInputMessage="1" showErrorMessage="1" error="Debe digitar valores numéricos mayores o iguales a cero" sqref="C33:H33 C29:H29">
      <formula1>0</formula1>
    </dataValidation>
  </dataValidations>
  <printOptions horizontalCentered="1" verticalCentered="1"/>
  <pageMargins left="0.25" right="0.25" top="0.75" bottom="0.75" header="0.3" footer="0.3"/>
  <pageSetup paperSize="5" scale="45" orientation="landscape" r:id="rId1"/>
  <headerFooter alignWithMargins="0">
    <oddFooter>&amp;CPàgina &amp;P de &amp;N</oddFooter>
  </headerFooter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>
  <dimension ref="A1:T84"/>
  <sheetViews>
    <sheetView view="pageBreakPreview" zoomScale="70" zoomScaleNormal="100" zoomScaleSheetLayoutView="70" workbookViewId="0">
      <selection activeCell="C5" sqref="C5:D5"/>
    </sheetView>
  </sheetViews>
  <sheetFormatPr baseColWidth="10" defaultRowHeight="12.75"/>
  <cols>
    <col min="1" max="1" width="1.7109375" style="2" customWidth="1"/>
    <col min="2" max="2" width="29.85546875" style="2" customWidth="1"/>
    <col min="3" max="3" width="15.85546875" style="2" customWidth="1"/>
    <col min="4" max="4" width="17" style="2" customWidth="1"/>
    <col min="5" max="5" width="23.5703125" style="2" customWidth="1"/>
    <col min="6" max="6" width="15.28515625" style="2" customWidth="1"/>
    <col min="7" max="7" width="21.85546875" style="2" customWidth="1"/>
    <col min="8" max="8" width="16.7109375" style="2" customWidth="1"/>
    <col min="9" max="9" width="16.140625" style="2" customWidth="1"/>
    <col min="10" max="10" width="11.42578125" style="2"/>
    <col min="11" max="11" width="8.28515625" style="2" customWidth="1"/>
    <col min="12" max="12" width="8.42578125" style="2" customWidth="1"/>
    <col min="13" max="13" width="10.7109375" style="2" customWidth="1"/>
    <col min="14" max="14" width="11.140625" style="2" bestFit="1" customWidth="1"/>
    <col min="15" max="15" width="16.140625" style="2" customWidth="1"/>
    <col min="16" max="16384" width="11.42578125" style="2"/>
  </cols>
  <sheetData>
    <row r="1" spans="1:20" ht="36.75" customHeight="1">
      <c r="A1" s="1"/>
      <c r="B1" s="195"/>
      <c r="C1" s="196" t="s">
        <v>70</v>
      </c>
      <c r="D1" s="196"/>
      <c r="E1" s="196"/>
      <c r="F1" s="196"/>
      <c r="G1" s="196"/>
      <c r="H1" s="196"/>
      <c r="I1" s="196"/>
      <c r="J1" s="196"/>
      <c r="K1" s="196"/>
      <c r="L1" s="197"/>
      <c r="M1" s="198" t="s">
        <v>47</v>
      </c>
      <c r="N1" s="199"/>
      <c r="O1" s="200"/>
      <c r="Q1" s="1"/>
    </row>
    <row r="2" spans="1:20" ht="27" customHeight="1" thickBot="1">
      <c r="A2" s="1"/>
      <c r="B2" s="195"/>
      <c r="C2" s="207" t="s">
        <v>71</v>
      </c>
      <c r="D2" s="207"/>
      <c r="E2" s="207"/>
      <c r="F2" s="207"/>
      <c r="G2" s="207"/>
      <c r="H2" s="207"/>
      <c r="I2" s="207"/>
      <c r="J2" s="207"/>
      <c r="K2" s="207"/>
      <c r="L2" s="208"/>
      <c r="M2" s="201" t="s">
        <v>69</v>
      </c>
      <c r="N2" s="202"/>
      <c r="O2" s="203"/>
      <c r="Q2" s="1"/>
    </row>
    <row r="3" spans="1:20" ht="34.5" customHeight="1" thickBot="1">
      <c r="A3" s="1"/>
      <c r="B3" s="195"/>
      <c r="C3" s="207" t="s">
        <v>48</v>
      </c>
      <c r="D3" s="209"/>
      <c r="E3" s="209"/>
      <c r="F3" s="209"/>
      <c r="G3" s="209"/>
      <c r="H3" s="209"/>
      <c r="I3" s="209"/>
      <c r="J3" s="209"/>
      <c r="K3" s="209"/>
      <c r="L3" s="210"/>
      <c r="M3" s="204" t="s">
        <v>1</v>
      </c>
      <c r="N3" s="205"/>
      <c r="O3" s="206"/>
      <c r="Q3" s="1"/>
    </row>
    <row r="4" spans="1:20" ht="15" customHeight="1">
      <c r="A4" s="1"/>
      <c r="B4" s="10"/>
      <c r="C4" s="3"/>
      <c r="D4" s="3"/>
      <c r="E4" s="3"/>
      <c r="F4" s="3"/>
      <c r="G4" s="3"/>
      <c r="H4" s="3"/>
      <c r="I4" s="3"/>
      <c r="J4" s="3"/>
      <c r="K4" s="3"/>
      <c r="L4" s="3"/>
      <c r="M4" s="25"/>
      <c r="N4" s="25"/>
      <c r="Q4" s="1"/>
    </row>
    <row r="5" spans="1:20" ht="33" customHeight="1">
      <c r="A5" s="1"/>
      <c r="B5" s="30" t="s">
        <v>9</v>
      </c>
      <c r="C5" s="186">
        <v>2013</v>
      </c>
      <c r="D5" s="194"/>
      <c r="E5" s="26" t="s">
        <v>10</v>
      </c>
      <c r="F5" s="186" t="s">
        <v>78</v>
      </c>
      <c r="G5" s="188"/>
      <c r="H5" s="188"/>
      <c r="I5" s="188"/>
      <c r="J5" s="188"/>
      <c r="K5" s="188"/>
      <c r="L5" s="188"/>
      <c r="M5" s="188"/>
      <c r="N5" s="188"/>
      <c r="O5" s="187"/>
      <c r="P5" s="12"/>
      <c r="Q5" s="11"/>
      <c r="R5" s="11"/>
      <c r="S5" s="11"/>
      <c r="T5" s="1"/>
    </row>
    <row r="6" spans="1:20" s="1" customFormat="1" ht="6" customHeight="1">
      <c r="B6" s="20"/>
      <c r="C6" s="50"/>
      <c r="D6" s="50"/>
      <c r="E6" s="5"/>
      <c r="F6" s="48"/>
      <c r="G6" s="48"/>
      <c r="H6" s="48"/>
      <c r="I6" s="48"/>
      <c r="J6" s="48"/>
      <c r="K6" s="48"/>
      <c r="L6" s="48"/>
      <c r="M6" s="48"/>
      <c r="N6" s="48"/>
      <c r="O6" s="11"/>
      <c r="P6" s="11"/>
      <c r="Q6" s="11"/>
      <c r="R6" s="11"/>
      <c r="S6" s="11"/>
    </row>
    <row r="7" spans="1:20" ht="79.5" customHeight="1">
      <c r="A7" s="1"/>
      <c r="B7" s="77" t="s">
        <v>64</v>
      </c>
      <c r="C7" s="186" t="s">
        <v>80</v>
      </c>
      <c r="D7" s="187"/>
      <c r="E7" s="26" t="s">
        <v>12</v>
      </c>
      <c r="F7" s="186" t="s">
        <v>79</v>
      </c>
      <c r="G7" s="188"/>
      <c r="H7" s="188"/>
      <c r="I7" s="188"/>
      <c r="J7" s="188"/>
      <c r="K7" s="188"/>
      <c r="L7" s="188"/>
      <c r="M7" s="188"/>
      <c r="N7" s="188"/>
      <c r="O7" s="187"/>
      <c r="P7" s="13"/>
      <c r="Q7" s="13"/>
      <c r="R7" s="13"/>
      <c r="S7" s="13"/>
      <c r="T7" s="1"/>
    </row>
    <row r="8" spans="1:20" ht="6" customHeight="1">
      <c r="A8" s="1"/>
      <c r="B8" s="20"/>
      <c r="C8" s="50"/>
      <c r="D8" s="50"/>
      <c r="E8" s="5"/>
      <c r="F8" s="48"/>
      <c r="G8" s="48"/>
      <c r="H8" s="48"/>
      <c r="I8" s="48"/>
      <c r="J8" s="48"/>
      <c r="K8" s="48"/>
      <c r="L8" s="48"/>
      <c r="M8" s="48"/>
      <c r="N8" s="48"/>
      <c r="O8" s="11"/>
      <c r="P8" s="11"/>
      <c r="Q8" s="11"/>
      <c r="R8" s="11"/>
      <c r="S8" s="11"/>
      <c r="T8" s="1"/>
    </row>
    <row r="9" spans="1:20" ht="130.5" customHeight="1">
      <c r="A9" s="1"/>
      <c r="B9" s="30" t="s">
        <v>13</v>
      </c>
      <c r="C9" s="186" t="s">
        <v>74</v>
      </c>
      <c r="D9" s="187"/>
      <c r="E9" s="26" t="s">
        <v>65</v>
      </c>
      <c r="F9" s="186" t="s">
        <v>73</v>
      </c>
      <c r="G9" s="188"/>
      <c r="H9" s="188"/>
      <c r="I9" s="188"/>
      <c r="J9" s="188"/>
      <c r="K9" s="188"/>
      <c r="L9" s="188"/>
      <c r="M9" s="188"/>
      <c r="N9" s="188"/>
      <c r="O9" s="187"/>
      <c r="P9" s="12"/>
      <c r="Q9" s="12"/>
      <c r="R9" s="12"/>
      <c r="S9" s="12"/>
      <c r="T9" s="1"/>
    </row>
    <row r="10" spans="1:20" ht="10.5" customHeight="1">
      <c r="A10" s="1"/>
      <c r="B10" s="20"/>
      <c r="C10" s="50"/>
      <c r="D10" s="50"/>
      <c r="E10" s="5"/>
      <c r="F10" s="48"/>
      <c r="G10" s="48"/>
      <c r="H10" s="48"/>
      <c r="I10" s="48"/>
      <c r="J10" s="48"/>
      <c r="K10" s="48"/>
      <c r="L10" s="48"/>
      <c r="M10" s="48"/>
      <c r="N10" s="48"/>
      <c r="O10" s="11"/>
      <c r="P10" s="11"/>
      <c r="Q10" s="11"/>
      <c r="R10" s="11"/>
      <c r="S10" s="11"/>
      <c r="T10" s="1"/>
    </row>
    <row r="11" spans="1:20" ht="82.5" customHeight="1">
      <c r="A11" s="1"/>
      <c r="B11" s="31" t="s">
        <v>15</v>
      </c>
      <c r="C11" s="186" t="s">
        <v>119</v>
      </c>
      <c r="D11" s="187"/>
      <c r="E11" s="26" t="s">
        <v>66</v>
      </c>
      <c r="F11" s="192" t="s">
        <v>121</v>
      </c>
      <c r="G11" s="192"/>
      <c r="H11" s="192"/>
      <c r="I11" s="192"/>
      <c r="J11" s="192"/>
      <c r="K11" s="192"/>
      <c r="L11" s="192"/>
      <c r="M11" s="192"/>
      <c r="N11" s="192"/>
      <c r="O11" s="192"/>
      <c r="P11" s="13"/>
      <c r="Q11" s="13"/>
      <c r="R11" s="13"/>
      <c r="S11" s="13"/>
      <c r="T11" s="1"/>
    </row>
    <row r="12" spans="1:20" ht="6.75" customHeight="1">
      <c r="A12" s="1"/>
      <c r="B12" s="21"/>
      <c r="C12" s="50"/>
      <c r="D12" s="50"/>
      <c r="E12" s="19"/>
      <c r="F12" s="48"/>
      <c r="G12" s="48"/>
      <c r="H12" s="48"/>
      <c r="I12" s="48"/>
      <c r="J12" s="48"/>
      <c r="K12" s="48"/>
      <c r="L12" s="48"/>
      <c r="M12" s="48"/>
      <c r="N12" s="48"/>
      <c r="O12" s="11"/>
      <c r="P12" s="11"/>
      <c r="Q12" s="11"/>
      <c r="R12" s="11"/>
      <c r="S12" s="11"/>
      <c r="T12" s="1"/>
    </row>
    <row r="13" spans="1:20" ht="74.25" customHeight="1">
      <c r="A13" s="1"/>
      <c r="B13" s="31" t="s">
        <v>16</v>
      </c>
      <c r="C13" s="186" t="s">
        <v>146</v>
      </c>
      <c r="D13" s="187"/>
      <c r="E13" s="26" t="s">
        <v>67</v>
      </c>
      <c r="F13" s="192" t="s">
        <v>148</v>
      </c>
      <c r="G13" s="192"/>
      <c r="H13" s="192"/>
      <c r="I13" s="192"/>
      <c r="J13" s="192"/>
      <c r="K13" s="192"/>
      <c r="L13" s="192"/>
      <c r="M13" s="192"/>
      <c r="N13" s="192"/>
      <c r="O13" s="192"/>
      <c r="P13" s="13"/>
      <c r="Q13" s="13"/>
      <c r="R13" s="13"/>
      <c r="S13" s="13"/>
      <c r="T13" s="1"/>
    </row>
    <row r="14" spans="1:20" ht="8.25" customHeight="1">
      <c r="B14" s="22"/>
      <c r="F14" s="49"/>
      <c r="G14" s="49"/>
      <c r="H14" s="49"/>
      <c r="I14" s="49"/>
      <c r="J14" s="49"/>
      <c r="K14" s="49"/>
      <c r="L14" s="49"/>
      <c r="M14" s="49"/>
      <c r="N14" s="49"/>
    </row>
    <row r="15" spans="1:20" ht="51" customHeight="1">
      <c r="B15" s="79" t="s">
        <v>20</v>
      </c>
      <c r="C15" s="193" t="s">
        <v>147</v>
      </c>
      <c r="D15" s="193"/>
      <c r="E15" s="81" t="s">
        <v>68</v>
      </c>
      <c r="F15" s="189" t="s">
        <v>149</v>
      </c>
      <c r="G15" s="190"/>
      <c r="H15" s="190"/>
      <c r="I15" s="190"/>
      <c r="J15" s="190"/>
      <c r="K15" s="190"/>
      <c r="L15" s="190"/>
      <c r="M15" s="190"/>
      <c r="N15" s="190"/>
      <c r="O15" s="191"/>
    </row>
    <row r="16" spans="1:20" ht="24.75" customHeight="1">
      <c r="B16" s="23"/>
      <c r="C16" s="10"/>
      <c r="D16" s="24"/>
      <c r="E16" s="24"/>
      <c r="F16" s="10"/>
    </row>
    <row r="17" spans="2:11" ht="16.5" thickBot="1">
      <c r="B17" s="178" t="s">
        <v>18</v>
      </c>
      <c r="C17" s="178"/>
      <c r="D17" s="178"/>
      <c r="E17" s="178"/>
      <c r="F17" s="178"/>
      <c r="G17" s="178"/>
      <c r="H17" s="178"/>
    </row>
    <row r="18" spans="2:11" ht="12.75" customHeight="1">
      <c r="B18" s="179" t="s">
        <v>19</v>
      </c>
      <c r="C18" s="181" t="s">
        <v>39</v>
      </c>
      <c r="D18" s="183" t="s">
        <v>21</v>
      </c>
      <c r="E18" s="184"/>
      <c r="F18" s="184"/>
      <c r="G18" s="185"/>
      <c r="H18" s="169" t="s">
        <v>41</v>
      </c>
      <c r="I18" s="169" t="s">
        <v>42</v>
      </c>
      <c r="J18" s="171" t="s">
        <v>61</v>
      </c>
      <c r="K18" s="171"/>
    </row>
    <row r="19" spans="2:11" ht="41.25" customHeight="1">
      <c r="B19" s="180"/>
      <c r="C19" s="182"/>
      <c r="D19" s="28" t="s">
        <v>22</v>
      </c>
      <c r="E19" s="29" t="s">
        <v>23</v>
      </c>
      <c r="F19" s="29" t="s">
        <v>24</v>
      </c>
      <c r="G19" s="29" t="s">
        <v>72</v>
      </c>
      <c r="H19" s="170"/>
      <c r="I19" s="170"/>
      <c r="J19" s="171"/>
      <c r="K19" s="171"/>
    </row>
    <row r="20" spans="2:11" ht="126.75" customHeight="1">
      <c r="B20" s="65" t="s">
        <v>152</v>
      </c>
      <c r="C20" s="80"/>
      <c r="D20" s="68"/>
      <c r="E20" s="89">
        <v>41</v>
      </c>
      <c r="F20" s="67" t="s">
        <v>150</v>
      </c>
      <c r="G20" s="66" t="s">
        <v>151</v>
      </c>
      <c r="H20" s="69"/>
      <c r="I20" s="70"/>
      <c r="J20" s="172">
        <v>1</v>
      </c>
      <c r="K20" s="172"/>
    </row>
    <row r="22" spans="2:11" ht="15.75">
      <c r="B22" s="173" t="s">
        <v>37</v>
      </c>
      <c r="C22" s="173"/>
      <c r="D22" s="173"/>
      <c r="E22" s="173"/>
      <c r="F22" s="173"/>
      <c r="G22" s="173"/>
      <c r="H22" s="173"/>
      <c r="J22" s="2" t="s">
        <v>62</v>
      </c>
    </row>
    <row r="23" spans="2:11">
      <c r="J23" s="2" t="s">
        <v>63</v>
      </c>
    </row>
    <row r="24" spans="2:11" ht="21" customHeight="1" thickBot="1">
      <c r="B24" s="174" t="s">
        <v>58</v>
      </c>
      <c r="C24" s="174"/>
      <c r="D24" s="174"/>
      <c r="E24" s="174"/>
      <c r="F24" s="174"/>
      <c r="G24" s="174"/>
      <c r="H24" s="174"/>
    </row>
    <row r="25" spans="2:11" ht="13.5" thickBot="1">
      <c r="B25" s="53" t="s">
        <v>59</v>
      </c>
      <c r="C25" s="34" t="s">
        <v>2</v>
      </c>
      <c r="D25" s="35" t="s">
        <v>3</v>
      </c>
      <c r="E25" s="35" t="s">
        <v>4</v>
      </c>
      <c r="F25" s="35" t="s">
        <v>5</v>
      </c>
      <c r="G25" s="35" t="s">
        <v>6</v>
      </c>
      <c r="H25" s="36" t="s">
        <v>7</v>
      </c>
    </row>
    <row r="26" spans="2:11" ht="39.75" customHeight="1">
      <c r="B26" s="71" t="s">
        <v>131</v>
      </c>
      <c r="C26" s="62"/>
      <c r="D26" s="63"/>
      <c r="E26" s="63"/>
      <c r="F26" s="63"/>
      <c r="G26" s="63"/>
      <c r="H26" s="64"/>
    </row>
    <row r="27" spans="2:11" ht="36.75" customHeight="1" thickBot="1">
      <c r="B27" s="72" t="s">
        <v>142</v>
      </c>
      <c r="C27" s="14">
        <f>E20</f>
        <v>41</v>
      </c>
      <c r="D27" s="15">
        <f>E20</f>
        <v>41</v>
      </c>
      <c r="E27" s="15">
        <f>E20</f>
        <v>41</v>
      </c>
      <c r="F27" s="15">
        <f>E20</f>
        <v>41</v>
      </c>
      <c r="G27" s="15">
        <f>E20</f>
        <v>41</v>
      </c>
      <c r="H27" s="15">
        <f>E20</f>
        <v>41</v>
      </c>
    </row>
    <row r="28" spans="2:11" ht="29.25" customHeight="1" thickBot="1">
      <c r="B28" s="16" t="s">
        <v>38</v>
      </c>
      <c r="C28" s="61">
        <f>IF($J$20=1,IF((C26/C27)&gt;=1,1,(C26/C27)),IF($J$20=2,IF((1-(C26/C27))&lt;=0,0,1-(C26/C27)),""))</f>
        <v>0</v>
      </c>
      <c r="D28" s="61">
        <f>IF($J$20=1,IF((SUM(C26:D26)/D27)&gt;=1,1,(SUM(C26:D26)/D27)),IF($J$20=2,IF((1-(SUM(C26:D26)/D27))&lt;=0,0,1-(SUM(C26:D26)/D27)),""))</f>
        <v>0</v>
      </c>
      <c r="E28" s="61">
        <f>IF($J$20=1,IF((SUM(C26:E26)/E27)&gt;=1,1,(SUM(C26:E26)/E27)),IF($J$20=2,IF((1-(SUM(C26:E26)/E27))&lt;=0,0,1-(SUM(C26:E26)/E27)),""))</f>
        <v>0</v>
      </c>
      <c r="F28" s="61">
        <f>IF($J$20=1,IF((SUM(C26:F26)/F27)&gt;=1,1,(SUM(C26:F26)/F27)),IF($J$20=2,IF((1-(SUM(C26:F26)/F27))&lt;=0,0,1-(SUM(C26:F26)/F27)),""))</f>
        <v>0</v>
      </c>
      <c r="G28" s="61">
        <f>IF($J$20=1,IF((SUM(C26:G26)/G27)&gt;=1,1,(SUM(C26:G26)/G27)),IF($J$20=2,IF((1-(SUM(C26:G26)/G27))&lt;=0,0,1-(SUM(C26:G26)/G27)),""))</f>
        <v>0</v>
      </c>
      <c r="H28" s="61">
        <f>IF($J$20=1,IF((SUM(C26:H26)/H27)&gt;=1,1,(SUM(C26:H26)/H27)),IF($J$20=2,IF((1-(SUM(C26:H26)/H27))&lt;=0,0,1-(SUM(C26:H26)/H27)),""))</f>
        <v>0</v>
      </c>
    </row>
    <row r="29" spans="2:11" ht="24" customHeight="1">
      <c r="B29" s="6"/>
      <c r="C29" s="7" t="e">
        <f>C7=#REF!*1.3</f>
        <v>#REF!</v>
      </c>
      <c r="D29" s="7" t="e">
        <f>#REF!*1.3</f>
        <v>#REF!</v>
      </c>
      <c r="E29" s="7" t="e">
        <f>#REF!*1.3</f>
        <v>#REF!</v>
      </c>
      <c r="F29" s="7" t="e">
        <f>#REF!*1.3</f>
        <v>#REF!</v>
      </c>
      <c r="G29" s="7" t="e">
        <f>#REF!*1.3</f>
        <v>#REF!</v>
      </c>
      <c r="H29" s="7" t="e">
        <f>#REF!*1.3</f>
        <v>#REF!</v>
      </c>
    </row>
    <row r="30" spans="2:11" ht="24.75" customHeight="1" thickBot="1">
      <c r="B30" s="175" t="s">
        <v>57</v>
      </c>
      <c r="C30" s="175"/>
      <c r="D30" s="175"/>
      <c r="E30" s="175"/>
      <c r="F30" s="175"/>
      <c r="G30" s="175"/>
      <c r="H30" s="175"/>
    </row>
    <row r="31" spans="2:11" ht="40.5" customHeight="1" thickBot="1">
      <c r="B31" s="37" t="s">
        <v>44</v>
      </c>
      <c r="C31" s="44"/>
      <c r="D31" s="44"/>
      <c r="E31" s="44"/>
      <c r="F31" s="44"/>
      <c r="G31" s="44"/>
      <c r="H31" s="45"/>
    </row>
    <row r="32" spans="2:11" ht="26.25" thickBot="1">
      <c r="B32" s="37" t="s">
        <v>43</v>
      </c>
      <c r="C32" s="17" t="e">
        <f>(C31/$I20)</f>
        <v>#DIV/0!</v>
      </c>
      <c r="D32" s="17" t="e">
        <f>(D31/$I20)+C32</f>
        <v>#DIV/0!</v>
      </c>
      <c r="E32" s="17" t="e">
        <f>(E31/$I20)+D32</f>
        <v>#DIV/0!</v>
      </c>
      <c r="F32" s="17" t="e">
        <f>(F31/$I20)+E32</f>
        <v>#DIV/0!</v>
      </c>
      <c r="G32" s="17" t="e">
        <f>(G31/$I20)+F32</f>
        <v>#DIV/0!</v>
      </c>
      <c r="H32" s="18" t="e">
        <f>(H31/$I20)+G32</f>
        <v>#DIV/0!</v>
      </c>
    </row>
    <row r="33" spans="1:17">
      <c r="C33" s="7" t="e">
        <f>#REF!*1.1</f>
        <v>#REF!</v>
      </c>
      <c r="D33" s="7" t="e">
        <f>#REF!*1.1</f>
        <v>#REF!</v>
      </c>
      <c r="E33" s="7" t="e">
        <f>#REF!*1.1</f>
        <v>#REF!</v>
      </c>
      <c r="F33" s="7" t="e">
        <f>#REF!*1.1</f>
        <v>#REF!</v>
      </c>
      <c r="G33" s="7" t="e">
        <f>#REF!*1.1</f>
        <v>#REF!</v>
      </c>
      <c r="H33" s="7" t="e">
        <f>#REF!*1.1</f>
        <v>#REF!</v>
      </c>
    </row>
    <row r="34" spans="1:17" ht="15.75">
      <c r="B34" s="176" t="s">
        <v>8</v>
      </c>
      <c r="C34" s="176"/>
      <c r="D34" s="176"/>
      <c r="E34" s="176"/>
      <c r="G34" s="177" t="s">
        <v>52</v>
      </c>
      <c r="H34" s="177"/>
      <c r="I34" s="177"/>
      <c r="J34" s="51"/>
      <c r="K34" s="51"/>
      <c r="L34" s="168" t="s">
        <v>53</v>
      </c>
      <c r="M34" s="168"/>
      <c r="N34" s="168"/>
      <c r="O34" s="168"/>
    </row>
    <row r="35" spans="1:17" ht="12" customHeight="1">
      <c r="A35" s="1"/>
      <c r="B35" s="1"/>
      <c r="C35" s="9"/>
      <c r="D35" s="8"/>
      <c r="E35" s="8"/>
      <c r="F35" s="111" t="s">
        <v>49</v>
      </c>
      <c r="G35" s="229"/>
      <c r="H35" s="141"/>
      <c r="I35" s="141"/>
      <c r="J35" s="141"/>
      <c r="K35" s="142"/>
      <c r="L35" s="149"/>
      <c r="M35" s="150"/>
      <c r="N35" s="150"/>
      <c r="O35" s="151"/>
    </row>
    <row r="36" spans="1:17" ht="9" customHeight="1">
      <c r="A36" s="1"/>
      <c r="B36" s="1"/>
      <c r="C36" s="9"/>
      <c r="D36" s="1"/>
      <c r="E36" s="1"/>
      <c r="F36" s="111"/>
      <c r="G36" s="143"/>
      <c r="H36" s="144"/>
      <c r="I36" s="144"/>
      <c r="J36" s="144"/>
      <c r="K36" s="145"/>
      <c r="L36" s="152"/>
      <c r="M36" s="153"/>
      <c r="N36" s="153"/>
      <c r="O36" s="154"/>
      <c r="P36" s="1"/>
      <c r="Q36" s="1"/>
    </row>
    <row r="37" spans="1:17" ht="66.75" customHeight="1">
      <c r="A37" s="1"/>
      <c r="B37" s="1"/>
      <c r="C37" s="1"/>
      <c r="D37" s="1"/>
      <c r="E37" s="1"/>
      <c r="F37" s="111"/>
      <c r="G37" s="146"/>
      <c r="H37" s="147"/>
      <c r="I37" s="147"/>
      <c r="J37" s="147"/>
      <c r="K37" s="148"/>
      <c r="L37" s="155"/>
      <c r="M37" s="156"/>
      <c r="N37" s="156"/>
      <c r="O37" s="157"/>
      <c r="P37" s="1"/>
      <c r="Q37" s="1"/>
    </row>
    <row r="38" spans="1:17">
      <c r="A38" s="1"/>
      <c r="B38" s="1"/>
      <c r="C38" s="1"/>
      <c r="D38" s="1"/>
      <c r="E38" s="1"/>
      <c r="F38" s="111" t="s">
        <v>54</v>
      </c>
      <c r="G38" s="112"/>
      <c r="H38" s="158"/>
      <c r="I38" s="158"/>
      <c r="J38" s="158"/>
      <c r="K38" s="159"/>
      <c r="L38" s="139"/>
      <c r="M38" s="139"/>
      <c r="N38" s="139"/>
      <c r="O38" s="139"/>
      <c r="P38" s="1"/>
      <c r="Q38" s="1"/>
    </row>
    <row r="39" spans="1:17">
      <c r="A39" s="1"/>
      <c r="B39" s="1"/>
      <c r="C39" s="1"/>
      <c r="D39" s="1"/>
      <c r="E39" s="1"/>
      <c r="F39" s="111"/>
      <c r="G39" s="160"/>
      <c r="H39" s="161"/>
      <c r="I39" s="161"/>
      <c r="J39" s="161"/>
      <c r="K39" s="162"/>
      <c r="L39" s="139"/>
      <c r="M39" s="139"/>
      <c r="N39" s="139"/>
      <c r="O39" s="139"/>
      <c r="P39" s="1"/>
      <c r="Q39" s="1"/>
    </row>
    <row r="40" spans="1:17" ht="15" customHeight="1">
      <c r="A40" s="1"/>
      <c r="B40" s="1"/>
      <c r="C40" s="1"/>
      <c r="D40" s="1"/>
      <c r="E40" s="1"/>
      <c r="F40" s="111"/>
      <c r="G40" s="163"/>
      <c r="H40" s="164"/>
      <c r="I40" s="164"/>
      <c r="J40" s="164"/>
      <c r="K40" s="165"/>
      <c r="L40" s="139"/>
      <c r="M40" s="139"/>
      <c r="N40" s="139"/>
      <c r="O40" s="139"/>
      <c r="P40" s="1"/>
      <c r="Q40" s="1"/>
    </row>
    <row r="41" spans="1:17">
      <c r="A41" s="1"/>
      <c r="B41" s="1"/>
      <c r="C41" s="1"/>
      <c r="D41" s="1"/>
      <c r="E41" s="1"/>
      <c r="F41" s="111" t="s">
        <v>55</v>
      </c>
      <c r="G41" s="112"/>
      <c r="H41" s="113"/>
      <c r="I41" s="113"/>
      <c r="J41" s="113"/>
      <c r="K41" s="114"/>
      <c r="L41" s="112"/>
      <c r="M41" s="113"/>
      <c r="N41" s="113"/>
      <c r="O41" s="114"/>
      <c r="P41" s="1"/>
      <c r="Q41" s="1"/>
    </row>
    <row r="42" spans="1:17">
      <c r="A42" s="1"/>
      <c r="B42" s="1"/>
      <c r="C42" s="1"/>
      <c r="D42" s="1"/>
      <c r="E42" s="1"/>
      <c r="F42" s="111"/>
      <c r="G42" s="115"/>
      <c r="H42" s="116"/>
      <c r="I42" s="116"/>
      <c r="J42" s="116"/>
      <c r="K42" s="117"/>
      <c r="L42" s="115"/>
      <c r="M42" s="116"/>
      <c r="N42" s="116"/>
      <c r="O42" s="117"/>
      <c r="P42" s="1"/>
      <c r="Q42" s="1"/>
    </row>
    <row r="43" spans="1:17" ht="16.5" customHeight="1">
      <c r="A43" s="1"/>
      <c r="B43" s="1"/>
      <c r="C43" s="1"/>
      <c r="D43" s="1"/>
      <c r="E43" s="1"/>
      <c r="F43" s="111"/>
      <c r="G43" s="118"/>
      <c r="H43" s="119"/>
      <c r="I43" s="119"/>
      <c r="J43" s="119"/>
      <c r="K43" s="120"/>
      <c r="L43" s="118"/>
      <c r="M43" s="119"/>
      <c r="N43" s="119"/>
      <c r="O43" s="120"/>
      <c r="P43" s="1"/>
      <c r="Q43" s="1"/>
    </row>
    <row r="44" spans="1:17">
      <c r="A44" s="1"/>
      <c r="B44" s="1"/>
      <c r="C44" s="1"/>
      <c r="D44" s="1"/>
      <c r="E44" s="1"/>
      <c r="F44" s="111" t="s">
        <v>50</v>
      </c>
      <c r="G44" s="112"/>
      <c r="H44" s="113"/>
      <c r="I44" s="113"/>
      <c r="J44" s="113"/>
      <c r="K44" s="114"/>
      <c r="L44" s="166"/>
      <c r="M44" s="167"/>
      <c r="N44" s="167"/>
      <c r="O44" s="167"/>
      <c r="P44" s="1"/>
      <c r="Q44" s="1"/>
    </row>
    <row r="45" spans="1:17">
      <c r="A45" s="1"/>
      <c r="B45" s="1"/>
      <c r="C45" s="1"/>
      <c r="D45" s="1"/>
      <c r="E45" s="1"/>
      <c r="F45" s="111"/>
      <c r="G45" s="115"/>
      <c r="H45" s="116"/>
      <c r="I45" s="116"/>
      <c r="J45" s="116"/>
      <c r="K45" s="117"/>
      <c r="L45" s="167"/>
      <c r="M45" s="167"/>
      <c r="N45" s="167"/>
      <c r="O45" s="167"/>
      <c r="P45" s="1"/>
      <c r="Q45" s="1"/>
    </row>
    <row r="46" spans="1:17">
      <c r="A46" s="1"/>
      <c r="B46" s="1"/>
      <c r="C46" s="1"/>
      <c r="D46" s="1"/>
      <c r="E46" s="1"/>
      <c r="F46" s="111"/>
      <c r="G46" s="118"/>
      <c r="H46" s="119"/>
      <c r="I46" s="119"/>
      <c r="J46" s="119"/>
      <c r="K46" s="120"/>
      <c r="L46" s="167"/>
      <c r="M46" s="167"/>
      <c r="N46" s="167"/>
      <c r="O46" s="167"/>
      <c r="P46" s="1"/>
      <c r="Q46" s="1"/>
    </row>
    <row r="47" spans="1:17">
      <c r="A47" s="1"/>
      <c r="B47" s="1"/>
      <c r="C47" s="1"/>
      <c r="D47" s="1"/>
      <c r="E47" s="1"/>
      <c r="F47" s="111" t="s">
        <v>56</v>
      </c>
      <c r="G47" s="121"/>
      <c r="H47" s="122"/>
      <c r="I47" s="122"/>
      <c r="J47" s="122"/>
      <c r="K47" s="123"/>
      <c r="L47" s="121"/>
      <c r="M47" s="122"/>
      <c r="N47" s="122"/>
      <c r="O47" s="123"/>
      <c r="P47" s="1"/>
      <c r="Q47" s="1"/>
    </row>
    <row r="48" spans="1:17">
      <c r="A48" s="1"/>
      <c r="B48" s="1"/>
      <c r="C48" s="1"/>
      <c r="D48" s="1"/>
      <c r="E48" s="1"/>
      <c r="F48" s="111"/>
      <c r="G48" s="124"/>
      <c r="H48" s="125"/>
      <c r="I48" s="125"/>
      <c r="J48" s="125"/>
      <c r="K48" s="126"/>
      <c r="L48" s="124"/>
      <c r="M48" s="125"/>
      <c r="N48" s="125"/>
      <c r="O48" s="126"/>
      <c r="P48" s="1"/>
      <c r="Q48" s="1"/>
    </row>
    <row r="49" spans="1:17">
      <c r="A49" s="1"/>
      <c r="B49" s="1"/>
      <c r="C49" s="1"/>
      <c r="D49" s="1"/>
      <c r="E49" s="1"/>
      <c r="F49" s="111"/>
      <c r="G49" s="127"/>
      <c r="H49" s="128"/>
      <c r="I49" s="128"/>
      <c r="J49" s="128"/>
      <c r="K49" s="129"/>
      <c r="L49" s="127"/>
      <c r="M49" s="128"/>
      <c r="N49" s="128"/>
      <c r="O49" s="129"/>
      <c r="P49" s="1"/>
      <c r="Q49" s="1"/>
    </row>
    <row r="50" spans="1:17">
      <c r="A50" s="1"/>
      <c r="B50" s="1"/>
      <c r="C50" s="1"/>
      <c r="D50" s="1"/>
      <c r="E50" s="1"/>
      <c r="F50" s="111" t="s">
        <v>51</v>
      </c>
      <c r="G50" s="130"/>
      <c r="H50" s="131"/>
      <c r="I50" s="131"/>
      <c r="J50" s="131"/>
      <c r="K50" s="132"/>
      <c r="L50" s="121"/>
      <c r="M50" s="122"/>
      <c r="N50" s="122"/>
      <c r="O50" s="123"/>
      <c r="P50" s="1"/>
      <c r="Q50" s="1"/>
    </row>
    <row r="51" spans="1:17">
      <c r="A51" s="1"/>
      <c r="B51" s="1"/>
      <c r="C51" s="1"/>
      <c r="D51" s="1"/>
      <c r="E51" s="1"/>
      <c r="F51" s="111"/>
      <c r="G51" s="133"/>
      <c r="H51" s="134"/>
      <c r="I51" s="134"/>
      <c r="J51" s="134"/>
      <c r="K51" s="135"/>
      <c r="L51" s="124"/>
      <c r="M51" s="125"/>
      <c r="N51" s="125"/>
      <c r="O51" s="126"/>
      <c r="P51" s="1"/>
      <c r="Q51" s="1"/>
    </row>
    <row r="52" spans="1:17">
      <c r="A52" s="1"/>
      <c r="B52" s="1"/>
      <c r="C52" s="1"/>
      <c r="D52" s="1"/>
      <c r="E52" s="1"/>
      <c r="F52" s="111"/>
      <c r="G52" s="136"/>
      <c r="H52" s="137"/>
      <c r="I52" s="137"/>
      <c r="J52" s="137"/>
      <c r="K52" s="138"/>
      <c r="L52" s="127"/>
      <c r="M52" s="128"/>
      <c r="N52" s="128"/>
      <c r="O52" s="129"/>
      <c r="P52" s="1"/>
      <c r="Q52" s="1"/>
    </row>
    <row r="53" spans="1:17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</row>
    <row r="54" spans="1:17"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</row>
    <row r="55" spans="1:17" ht="25.5" customHeight="1">
      <c r="B55" s="104" t="s">
        <v>25</v>
      </c>
      <c r="C55" s="106" t="s">
        <v>26</v>
      </c>
      <c r="D55" s="107"/>
      <c r="E55" s="107"/>
      <c r="F55" s="107"/>
      <c r="G55" s="107"/>
      <c r="H55" s="107"/>
      <c r="I55" s="107"/>
      <c r="J55" s="107"/>
      <c r="K55" s="107"/>
      <c r="L55" s="107"/>
      <c r="M55" s="107"/>
      <c r="N55" s="108"/>
      <c r="O55" s="109" t="s">
        <v>27</v>
      </c>
      <c r="P55" s="1"/>
      <c r="Q55" s="1"/>
    </row>
    <row r="56" spans="1:17">
      <c r="B56" s="105"/>
      <c r="C56" s="38" t="s">
        <v>28</v>
      </c>
      <c r="D56" s="38" t="s">
        <v>29</v>
      </c>
      <c r="E56" s="38" t="s">
        <v>30</v>
      </c>
      <c r="F56" s="39" t="s">
        <v>31</v>
      </c>
      <c r="G56" s="39" t="s">
        <v>30</v>
      </c>
      <c r="H56" s="40" t="s">
        <v>32</v>
      </c>
      <c r="I56" s="40" t="s">
        <v>32</v>
      </c>
      <c r="J56" s="40" t="s">
        <v>31</v>
      </c>
      <c r="K56" s="40" t="s">
        <v>33</v>
      </c>
      <c r="L56" s="39" t="s">
        <v>34</v>
      </c>
      <c r="M56" s="39" t="s">
        <v>35</v>
      </c>
      <c r="N56" s="39" t="s">
        <v>36</v>
      </c>
      <c r="O56" s="110"/>
      <c r="P56" s="1"/>
      <c r="Q56" s="1"/>
    </row>
    <row r="57" spans="1:17" s="46" customFormat="1" ht="38.25">
      <c r="B57" s="83" t="s">
        <v>270</v>
      </c>
      <c r="C57" s="84"/>
      <c r="D57" s="85" t="s">
        <v>263</v>
      </c>
      <c r="E57" s="84"/>
      <c r="F57" s="78"/>
      <c r="G57" s="78"/>
      <c r="H57" s="86"/>
      <c r="I57" s="86"/>
      <c r="J57" s="86"/>
      <c r="K57" s="86"/>
      <c r="L57" s="78"/>
      <c r="M57" s="78"/>
      <c r="N57" s="78"/>
      <c r="O57" s="82">
        <f>COUNTA(C57:N57)</f>
        <v>1</v>
      </c>
      <c r="P57" s="47"/>
      <c r="Q57" s="47"/>
    </row>
    <row r="58" spans="1:17" s="46" customFormat="1">
      <c r="B58" s="83"/>
      <c r="C58" s="84"/>
      <c r="D58" s="85"/>
      <c r="E58" s="84"/>
      <c r="F58" s="78"/>
      <c r="G58" s="78"/>
      <c r="H58" s="86"/>
      <c r="I58" s="86"/>
      <c r="J58" s="86"/>
      <c r="K58" s="86"/>
      <c r="L58" s="78"/>
      <c r="M58" s="78"/>
      <c r="N58" s="78"/>
      <c r="O58" s="82">
        <f>COUNTA(C58:N58)</f>
        <v>0</v>
      </c>
      <c r="P58" s="47"/>
      <c r="Q58" s="47"/>
    </row>
    <row r="59" spans="1:17" s="46" customFormat="1">
      <c r="B59" s="83"/>
      <c r="C59" s="84"/>
      <c r="D59" s="85"/>
      <c r="E59" s="84"/>
      <c r="F59" s="78"/>
      <c r="G59" s="78"/>
      <c r="H59" s="86"/>
      <c r="I59" s="86"/>
      <c r="J59" s="86"/>
      <c r="K59" s="86"/>
      <c r="L59" s="78"/>
      <c r="M59" s="78"/>
      <c r="N59" s="78"/>
      <c r="O59" s="82"/>
      <c r="P59" s="47"/>
      <c r="Q59" s="47"/>
    </row>
    <row r="60" spans="1:17" s="46" customFormat="1">
      <c r="B60" s="83"/>
      <c r="C60" s="84"/>
      <c r="D60" s="85"/>
      <c r="E60" s="84"/>
      <c r="F60" s="78"/>
      <c r="G60" s="78"/>
      <c r="H60" s="86"/>
      <c r="I60" s="86"/>
      <c r="J60" s="86"/>
      <c r="K60" s="86"/>
      <c r="L60" s="78"/>
      <c r="M60" s="78"/>
      <c r="N60" s="78"/>
      <c r="O60" s="82"/>
      <c r="P60" s="47"/>
      <c r="Q60" s="47"/>
    </row>
    <row r="61" spans="1:17" s="46" customFormat="1">
      <c r="B61" s="83"/>
      <c r="C61" s="84"/>
      <c r="D61" s="85"/>
      <c r="E61" s="84"/>
      <c r="F61" s="78"/>
      <c r="G61" s="78"/>
      <c r="H61" s="86"/>
      <c r="I61" s="86"/>
      <c r="J61" s="86"/>
      <c r="K61" s="86"/>
      <c r="L61" s="78"/>
      <c r="M61" s="78"/>
      <c r="N61" s="78"/>
      <c r="O61" s="82"/>
      <c r="P61" s="47"/>
      <c r="Q61" s="47"/>
    </row>
    <row r="62" spans="1:17" s="46" customFormat="1">
      <c r="B62" s="83"/>
      <c r="C62" s="84"/>
      <c r="D62" s="85"/>
      <c r="E62" s="84"/>
      <c r="F62" s="78"/>
      <c r="G62" s="78"/>
      <c r="H62" s="86"/>
      <c r="I62" s="86"/>
      <c r="J62" s="86"/>
      <c r="K62" s="86"/>
      <c r="L62" s="78"/>
      <c r="M62" s="78"/>
      <c r="N62" s="78"/>
      <c r="O62" s="82"/>
      <c r="P62" s="47"/>
      <c r="Q62" s="47"/>
    </row>
    <row r="63" spans="1:17" s="46" customFormat="1">
      <c r="B63" s="83"/>
      <c r="C63" s="84"/>
      <c r="D63" s="85"/>
      <c r="E63" s="84"/>
      <c r="F63" s="78"/>
      <c r="G63" s="78"/>
      <c r="H63" s="86"/>
      <c r="I63" s="86"/>
      <c r="J63" s="86"/>
      <c r="K63" s="86"/>
      <c r="L63" s="78"/>
      <c r="M63" s="78"/>
      <c r="N63" s="78"/>
      <c r="O63" s="82"/>
      <c r="P63" s="47"/>
      <c r="Q63" s="47"/>
    </row>
    <row r="64" spans="1:17" s="46" customFormat="1">
      <c r="B64" s="83"/>
      <c r="C64" s="84"/>
      <c r="D64" s="85"/>
      <c r="E64" s="84"/>
      <c r="F64" s="78"/>
      <c r="G64" s="78"/>
      <c r="H64" s="86"/>
      <c r="I64" s="86"/>
      <c r="J64" s="86"/>
      <c r="K64" s="86"/>
      <c r="L64" s="78"/>
      <c r="M64" s="78"/>
      <c r="N64" s="78"/>
      <c r="O64" s="82"/>
      <c r="P64" s="47"/>
      <c r="Q64" s="47"/>
    </row>
    <row r="65" spans="2:18" s="46" customFormat="1">
      <c r="B65" s="83"/>
      <c r="C65" s="84"/>
      <c r="D65" s="85"/>
      <c r="E65" s="84"/>
      <c r="F65" s="78"/>
      <c r="G65" s="78"/>
      <c r="H65" s="86"/>
      <c r="I65" s="86"/>
      <c r="J65" s="86"/>
      <c r="K65" s="86"/>
      <c r="L65" s="78"/>
      <c r="M65" s="78"/>
      <c r="N65" s="78"/>
      <c r="O65" s="82"/>
      <c r="P65" s="47"/>
      <c r="Q65" s="47"/>
    </row>
    <row r="66" spans="2:18" s="46" customFormat="1">
      <c r="B66" s="83"/>
      <c r="C66" s="84"/>
      <c r="D66" s="85"/>
      <c r="E66" s="84"/>
      <c r="F66" s="78"/>
      <c r="G66" s="78"/>
      <c r="H66" s="86"/>
      <c r="I66" s="86"/>
      <c r="J66" s="86"/>
      <c r="K66" s="86"/>
      <c r="L66" s="78"/>
      <c r="M66" s="78"/>
      <c r="N66" s="78"/>
      <c r="O66" s="82"/>
      <c r="P66" s="47"/>
      <c r="Q66" s="47"/>
    </row>
    <row r="67" spans="2:18" s="46" customFormat="1">
      <c r="B67" s="83"/>
      <c r="C67" s="84"/>
      <c r="D67" s="85"/>
      <c r="E67" s="84"/>
      <c r="F67" s="78"/>
      <c r="G67" s="78"/>
      <c r="H67" s="86"/>
      <c r="I67" s="86"/>
      <c r="J67" s="86"/>
      <c r="K67" s="86"/>
      <c r="L67" s="78"/>
      <c r="M67" s="78"/>
      <c r="N67" s="78"/>
      <c r="O67" s="82"/>
      <c r="P67" s="47"/>
      <c r="Q67" s="47"/>
    </row>
    <row r="68" spans="2:18" s="46" customFormat="1">
      <c r="B68" s="83"/>
      <c r="C68" s="84"/>
      <c r="D68" s="85"/>
      <c r="E68" s="84"/>
      <c r="F68" s="78"/>
      <c r="G68" s="78"/>
      <c r="H68" s="86"/>
      <c r="I68" s="86"/>
      <c r="J68" s="86"/>
      <c r="K68" s="86"/>
      <c r="L68" s="78"/>
      <c r="M68" s="78"/>
      <c r="N68" s="78"/>
      <c r="O68" s="82"/>
      <c r="P68" s="47"/>
      <c r="Q68" s="47"/>
    </row>
    <row r="69" spans="2:18" s="46" customFormat="1">
      <c r="B69" s="83"/>
      <c r="C69" s="84"/>
      <c r="D69" s="85"/>
      <c r="E69" s="84"/>
      <c r="F69" s="78"/>
      <c r="G69" s="78"/>
      <c r="H69" s="86"/>
      <c r="I69" s="86"/>
      <c r="J69" s="86"/>
      <c r="K69" s="86"/>
      <c r="L69" s="78"/>
      <c r="M69" s="78"/>
      <c r="N69" s="78"/>
      <c r="O69" s="82"/>
      <c r="P69" s="47"/>
      <c r="Q69" s="47"/>
    </row>
    <row r="70" spans="2:18" s="46" customFormat="1">
      <c r="B70" s="83"/>
      <c r="C70" s="84"/>
      <c r="D70" s="85"/>
      <c r="E70" s="84"/>
      <c r="F70" s="78"/>
      <c r="G70" s="78"/>
      <c r="H70" s="86"/>
      <c r="I70" s="86"/>
      <c r="J70" s="86"/>
      <c r="K70" s="86"/>
      <c r="L70" s="78"/>
      <c r="M70" s="78"/>
      <c r="N70" s="78"/>
      <c r="O70" s="82"/>
      <c r="P70" s="47"/>
      <c r="Q70" s="47"/>
    </row>
    <row r="71" spans="2:18" s="46" customFormat="1">
      <c r="B71" s="83"/>
      <c r="C71" s="84"/>
      <c r="D71" s="85"/>
      <c r="E71" s="84"/>
      <c r="F71" s="78"/>
      <c r="G71" s="78"/>
      <c r="H71" s="86"/>
      <c r="I71" s="86"/>
      <c r="J71" s="86"/>
      <c r="K71" s="86"/>
      <c r="L71" s="78"/>
      <c r="M71" s="78"/>
      <c r="N71" s="78"/>
      <c r="O71" s="82"/>
      <c r="P71" s="47"/>
      <c r="Q71" s="47"/>
    </row>
    <row r="72" spans="2:18" s="46" customFormat="1">
      <c r="B72" s="83"/>
      <c r="C72" s="84"/>
      <c r="D72" s="85"/>
      <c r="E72" s="84"/>
      <c r="F72" s="78"/>
      <c r="G72" s="78"/>
      <c r="H72" s="86"/>
      <c r="I72" s="86"/>
      <c r="J72" s="86"/>
      <c r="K72" s="86"/>
      <c r="L72" s="78"/>
      <c r="M72" s="78"/>
      <c r="N72" s="78"/>
      <c r="O72" s="82"/>
      <c r="P72" s="47"/>
      <c r="Q72" s="47"/>
    </row>
    <row r="73" spans="2:18" s="46" customFormat="1">
      <c r="B73" s="83"/>
      <c r="C73" s="84"/>
      <c r="D73" s="85"/>
      <c r="E73" s="84"/>
      <c r="F73" s="78"/>
      <c r="G73" s="78"/>
      <c r="H73" s="86"/>
      <c r="I73" s="86"/>
      <c r="J73" s="86"/>
      <c r="K73" s="86"/>
      <c r="L73" s="78"/>
      <c r="M73" s="78"/>
      <c r="N73" s="78"/>
      <c r="O73" s="82"/>
      <c r="P73" s="47"/>
      <c r="Q73" s="47"/>
    </row>
    <row r="74" spans="2:18" s="46" customFormat="1">
      <c r="B74" s="83"/>
      <c r="C74" s="84"/>
      <c r="D74" s="85"/>
      <c r="E74" s="84"/>
      <c r="F74" s="78"/>
      <c r="G74" s="78"/>
      <c r="H74" s="86"/>
      <c r="I74" s="86"/>
      <c r="J74" s="86"/>
      <c r="K74" s="86"/>
      <c r="L74" s="78"/>
      <c r="M74" s="78"/>
      <c r="N74" s="78"/>
      <c r="O74" s="82"/>
      <c r="P74" s="47"/>
      <c r="Q74" s="47"/>
    </row>
    <row r="75" spans="2:18" s="46" customFormat="1">
      <c r="B75" s="83"/>
      <c r="C75" s="84"/>
      <c r="D75" s="85"/>
      <c r="E75" s="84"/>
      <c r="F75" s="78"/>
      <c r="G75" s="78"/>
      <c r="H75" s="86"/>
      <c r="I75" s="86"/>
      <c r="J75" s="86"/>
      <c r="K75" s="86"/>
      <c r="L75" s="78"/>
      <c r="M75" s="78"/>
      <c r="N75" s="78"/>
      <c r="O75" s="82"/>
      <c r="P75" s="47"/>
      <c r="Q75" s="47"/>
    </row>
    <row r="76" spans="2:18" s="46" customFormat="1">
      <c r="B76" s="83"/>
      <c r="C76" s="84"/>
      <c r="D76" s="85"/>
      <c r="E76" s="84"/>
      <c r="F76" s="78"/>
      <c r="G76" s="78"/>
      <c r="H76" s="86"/>
      <c r="I76" s="86"/>
      <c r="J76" s="86"/>
      <c r="K76" s="86"/>
      <c r="L76" s="78"/>
      <c r="M76" s="78"/>
      <c r="N76" s="78"/>
      <c r="O76" s="82"/>
      <c r="P76" s="47"/>
      <c r="Q76" s="47"/>
    </row>
    <row r="77" spans="2:18" s="46" customFormat="1">
      <c r="B77" s="76"/>
      <c r="C77" s="73"/>
      <c r="D77" s="87"/>
      <c r="E77" s="73"/>
      <c r="F77" s="73"/>
      <c r="G77" s="73"/>
      <c r="H77" s="73"/>
      <c r="I77" s="73"/>
      <c r="J77" s="73"/>
      <c r="K77" s="73"/>
      <c r="L77" s="73"/>
      <c r="M77" s="73"/>
      <c r="N77" s="73"/>
      <c r="O77" s="82">
        <f>COUNTA(C77:N77)</f>
        <v>0</v>
      </c>
      <c r="P77" s="47"/>
      <c r="Q77" s="47"/>
    </row>
    <row r="78" spans="2:18" s="46" customFormat="1">
      <c r="B78" s="75"/>
      <c r="C78" s="73"/>
      <c r="D78" s="74"/>
      <c r="E78" s="73"/>
      <c r="F78" s="73"/>
      <c r="G78" s="73"/>
      <c r="H78" s="73"/>
      <c r="I78" s="73"/>
      <c r="J78" s="73"/>
      <c r="K78" s="73"/>
      <c r="L78" s="73"/>
      <c r="M78" s="73"/>
      <c r="N78" s="73"/>
      <c r="O78" s="82">
        <f>COUNTA(C78:N78)</f>
        <v>0</v>
      </c>
      <c r="P78" s="47"/>
      <c r="Q78" s="47"/>
      <c r="R78" s="47"/>
    </row>
    <row r="79" spans="2:18" s="46" customFormat="1"/>
    <row r="80" spans="2:18" s="46" customFormat="1"/>
    <row r="81" s="46" customFormat="1"/>
    <row r="82" s="46" customFormat="1"/>
    <row r="83" s="46" customFormat="1"/>
    <row r="84" s="46" customFormat="1"/>
  </sheetData>
  <sheetProtection password="CDA8" sheet="1" formatCells="0" formatColumns="0" formatRows="0" insertRows="0" selectLockedCells="1" sort="0" autoFilter="0"/>
  <mergeCells count="54">
    <mergeCell ref="B1:B3"/>
    <mergeCell ref="C1:L1"/>
    <mergeCell ref="M1:O1"/>
    <mergeCell ref="C2:L2"/>
    <mergeCell ref="M2:O2"/>
    <mergeCell ref="C3:L3"/>
    <mergeCell ref="M3:O3"/>
    <mergeCell ref="C5:D5"/>
    <mergeCell ref="F5:O5"/>
    <mergeCell ref="C7:D7"/>
    <mergeCell ref="F7:O7"/>
    <mergeCell ref="C9:D9"/>
    <mergeCell ref="F9:O9"/>
    <mergeCell ref="C11:D11"/>
    <mergeCell ref="F11:O11"/>
    <mergeCell ref="C13:D13"/>
    <mergeCell ref="F13:O13"/>
    <mergeCell ref="C15:D15"/>
    <mergeCell ref="F15:O15"/>
    <mergeCell ref="B34:E34"/>
    <mergeCell ref="G34:I34"/>
    <mergeCell ref="B17:H17"/>
    <mergeCell ref="B18:B19"/>
    <mergeCell ref="C18:C19"/>
    <mergeCell ref="D18:G18"/>
    <mergeCell ref="H18:H19"/>
    <mergeCell ref="I18:I19"/>
    <mergeCell ref="J18:K19"/>
    <mergeCell ref="J20:K20"/>
    <mergeCell ref="B22:H22"/>
    <mergeCell ref="B24:H24"/>
    <mergeCell ref="B30:H30"/>
    <mergeCell ref="L34:O34"/>
    <mergeCell ref="F35:F37"/>
    <mergeCell ref="G35:K37"/>
    <mergeCell ref="L35:O37"/>
    <mergeCell ref="F38:F40"/>
    <mergeCell ref="G38:K40"/>
    <mergeCell ref="L38:O40"/>
    <mergeCell ref="F41:F43"/>
    <mergeCell ref="G41:K43"/>
    <mergeCell ref="L41:O43"/>
    <mergeCell ref="F44:F46"/>
    <mergeCell ref="G44:K46"/>
    <mergeCell ref="L44:O46"/>
    <mergeCell ref="B55:B56"/>
    <mergeCell ref="C55:N55"/>
    <mergeCell ref="O55:O56"/>
    <mergeCell ref="F47:F49"/>
    <mergeCell ref="G47:K49"/>
    <mergeCell ref="L47:O49"/>
    <mergeCell ref="F50:F52"/>
    <mergeCell ref="G50:K52"/>
    <mergeCell ref="L50:O52"/>
  </mergeCells>
  <conditionalFormatting sqref="C28:H28">
    <cfRule type="expression" dxfId="68" priority="1">
      <formula>"($C$31&gt;0.9)"</formula>
    </cfRule>
    <cfRule type="cellIs" dxfId="67" priority="2" operator="between">
      <formula>"$C$31=0.6"</formula>
      <formula>"$C$31=0.89"</formula>
    </cfRule>
    <cfRule type="expression" dxfId="66" priority="3">
      <formula>"($C$31&lt;0.6)"</formula>
    </cfRule>
  </conditionalFormatting>
  <dataValidations count="1">
    <dataValidation type="decimal" operator="greaterThanOrEqual" allowBlank="1" showInputMessage="1" showErrorMessage="1" error="Debe digitar valores numéricos mayores o iguales a cero" sqref="C33:H33 C29:H29">
      <formula1>0</formula1>
    </dataValidation>
  </dataValidations>
  <printOptions horizontalCentered="1" verticalCentered="1"/>
  <pageMargins left="0.25" right="0.25" top="0.75" bottom="0.75" header="0.3" footer="0.3"/>
  <pageSetup paperSize="5" scale="45" orientation="landscape" r:id="rId1"/>
  <headerFooter alignWithMargins="0">
    <oddFooter>&amp;CPàgina &amp;P de &amp;N</oddFooter>
  </headerFooter>
  <drawing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>
  <dimension ref="A1:T84"/>
  <sheetViews>
    <sheetView view="pageBreakPreview" zoomScale="70" zoomScaleNormal="100" zoomScaleSheetLayoutView="70" workbookViewId="0">
      <selection activeCell="C5" sqref="C5:D5"/>
    </sheetView>
  </sheetViews>
  <sheetFormatPr baseColWidth="10" defaultRowHeight="12.75"/>
  <cols>
    <col min="1" max="1" width="1.7109375" style="2" customWidth="1"/>
    <col min="2" max="2" width="29.85546875" style="2" customWidth="1"/>
    <col min="3" max="3" width="15.85546875" style="2" customWidth="1"/>
    <col min="4" max="4" width="17" style="2" customWidth="1"/>
    <col min="5" max="5" width="23.5703125" style="2" customWidth="1"/>
    <col min="6" max="6" width="15.28515625" style="2" customWidth="1"/>
    <col min="7" max="7" width="21.85546875" style="2" customWidth="1"/>
    <col min="8" max="8" width="16.7109375" style="2" customWidth="1"/>
    <col min="9" max="9" width="16.140625" style="2" customWidth="1"/>
    <col min="10" max="10" width="11.42578125" style="2"/>
    <col min="11" max="11" width="8.28515625" style="2" customWidth="1"/>
    <col min="12" max="12" width="8.42578125" style="2" customWidth="1"/>
    <col min="13" max="13" width="10.7109375" style="2" customWidth="1"/>
    <col min="14" max="14" width="11.140625" style="2" bestFit="1" customWidth="1"/>
    <col min="15" max="15" width="16.140625" style="2" customWidth="1"/>
    <col min="16" max="16384" width="11.42578125" style="2"/>
  </cols>
  <sheetData>
    <row r="1" spans="1:20" ht="36.75" customHeight="1">
      <c r="A1" s="1"/>
      <c r="B1" s="195"/>
      <c r="C1" s="196" t="s">
        <v>70</v>
      </c>
      <c r="D1" s="196"/>
      <c r="E1" s="196"/>
      <c r="F1" s="196"/>
      <c r="G1" s="196"/>
      <c r="H1" s="196"/>
      <c r="I1" s="196"/>
      <c r="J1" s="196"/>
      <c r="K1" s="196"/>
      <c r="L1" s="197"/>
      <c r="M1" s="198" t="s">
        <v>47</v>
      </c>
      <c r="N1" s="199"/>
      <c r="O1" s="200"/>
      <c r="Q1" s="1"/>
    </row>
    <row r="2" spans="1:20" ht="27" customHeight="1" thickBot="1">
      <c r="A2" s="1"/>
      <c r="B2" s="195"/>
      <c r="C2" s="207" t="s">
        <v>71</v>
      </c>
      <c r="D2" s="207"/>
      <c r="E2" s="207"/>
      <c r="F2" s="207"/>
      <c r="G2" s="207"/>
      <c r="H2" s="207"/>
      <c r="I2" s="207"/>
      <c r="J2" s="207"/>
      <c r="K2" s="207"/>
      <c r="L2" s="208"/>
      <c r="M2" s="201" t="s">
        <v>69</v>
      </c>
      <c r="N2" s="202"/>
      <c r="O2" s="203"/>
      <c r="Q2" s="1"/>
    </row>
    <row r="3" spans="1:20" ht="34.5" customHeight="1" thickBot="1">
      <c r="A3" s="1"/>
      <c r="B3" s="195"/>
      <c r="C3" s="207" t="s">
        <v>48</v>
      </c>
      <c r="D3" s="209"/>
      <c r="E3" s="209"/>
      <c r="F3" s="209"/>
      <c r="G3" s="209"/>
      <c r="H3" s="209"/>
      <c r="I3" s="209"/>
      <c r="J3" s="209"/>
      <c r="K3" s="209"/>
      <c r="L3" s="210"/>
      <c r="M3" s="204" t="s">
        <v>1</v>
      </c>
      <c r="N3" s="205"/>
      <c r="O3" s="206"/>
      <c r="Q3" s="1"/>
    </row>
    <row r="4" spans="1:20" ht="15" customHeight="1">
      <c r="A4" s="1"/>
      <c r="B4" s="10"/>
      <c r="C4" s="3"/>
      <c r="D4" s="3"/>
      <c r="E4" s="3"/>
      <c r="F4" s="3"/>
      <c r="G4" s="3"/>
      <c r="H4" s="3"/>
      <c r="I4" s="3"/>
      <c r="J4" s="3"/>
      <c r="K4" s="3"/>
      <c r="L4" s="3"/>
      <c r="M4" s="25"/>
      <c r="N4" s="25"/>
      <c r="Q4" s="1"/>
    </row>
    <row r="5" spans="1:20" ht="33" customHeight="1">
      <c r="A5" s="1"/>
      <c r="B5" s="30" t="s">
        <v>9</v>
      </c>
      <c r="C5" s="186">
        <v>2013</v>
      </c>
      <c r="D5" s="194"/>
      <c r="E5" s="26" t="s">
        <v>10</v>
      </c>
      <c r="F5" s="186" t="s">
        <v>78</v>
      </c>
      <c r="G5" s="188"/>
      <c r="H5" s="188"/>
      <c r="I5" s="188"/>
      <c r="J5" s="188"/>
      <c r="K5" s="188"/>
      <c r="L5" s="188"/>
      <c r="M5" s="188"/>
      <c r="N5" s="188"/>
      <c r="O5" s="187"/>
      <c r="P5" s="12"/>
      <c r="Q5" s="11"/>
      <c r="R5" s="11"/>
      <c r="S5" s="11"/>
      <c r="T5" s="1"/>
    </row>
    <row r="6" spans="1:20" s="1" customFormat="1" ht="6" customHeight="1">
      <c r="B6" s="20"/>
      <c r="C6" s="50"/>
      <c r="D6" s="50"/>
      <c r="E6" s="5"/>
      <c r="F6" s="48"/>
      <c r="G6" s="48"/>
      <c r="H6" s="48"/>
      <c r="I6" s="48"/>
      <c r="J6" s="48"/>
      <c r="K6" s="48"/>
      <c r="L6" s="48"/>
      <c r="M6" s="48"/>
      <c r="N6" s="48"/>
      <c r="O6" s="11"/>
      <c r="P6" s="11"/>
      <c r="Q6" s="11"/>
      <c r="R6" s="11"/>
      <c r="S6" s="11"/>
    </row>
    <row r="7" spans="1:20" ht="79.5" customHeight="1">
      <c r="A7" s="1"/>
      <c r="B7" s="77" t="s">
        <v>64</v>
      </c>
      <c r="C7" s="186" t="s">
        <v>80</v>
      </c>
      <c r="D7" s="187"/>
      <c r="E7" s="26" t="s">
        <v>12</v>
      </c>
      <c r="F7" s="186" t="s">
        <v>79</v>
      </c>
      <c r="G7" s="188"/>
      <c r="H7" s="188"/>
      <c r="I7" s="188"/>
      <c r="J7" s="188"/>
      <c r="K7" s="188"/>
      <c r="L7" s="188"/>
      <c r="M7" s="188"/>
      <c r="N7" s="188"/>
      <c r="O7" s="187"/>
      <c r="P7" s="13"/>
      <c r="Q7" s="13"/>
      <c r="R7" s="13"/>
      <c r="S7" s="13"/>
      <c r="T7" s="1"/>
    </row>
    <row r="8" spans="1:20" ht="6" customHeight="1">
      <c r="A8" s="1"/>
      <c r="B8" s="20"/>
      <c r="C8" s="50"/>
      <c r="D8" s="50"/>
      <c r="E8" s="5"/>
      <c r="F8" s="48"/>
      <c r="G8" s="48"/>
      <c r="H8" s="48"/>
      <c r="I8" s="48"/>
      <c r="J8" s="48"/>
      <c r="K8" s="48"/>
      <c r="L8" s="48"/>
      <c r="M8" s="48"/>
      <c r="N8" s="48"/>
      <c r="O8" s="11"/>
      <c r="P8" s="11"/>
      <c r="Q8" s="11"/>
      <c r="R8" s="11"/>
      <c r="S8" s="11"/>
      <c r="T8" s="1"/>
    </row>
    <row r="9" spans="1:20" ht="130.5" customHeight="1">
      <c r="A9" s="1"/>
      <c r="B9" s="30" t="s">
        <v>13</v>
      </c>
      <c r="C9" s="186" t="s">
        <v>74</v>
      </c>
      <c r="D9" s="187"/>
      <c r="E9" s="26" t="s">
        <v>65</v>
      </c>
      <c r="F9" s="186" t="s">
        <v>73</v>
      </c>
      <c r="G9" s="188"/>
      <c r="H9" s="188"/>
      <c r="I9" s="188"/>
      <c r="J9" s="188"/>
      <c r="K9" s="188"/>
      <c r="L9" s="188"/>
      <c r="M9" s="188"/>
      <c r="N9" s="188"/>
      <c r="O9" s="187"/>
      <c r="P9" s="12"/>
      <c r="Q9" s="12"/>
      <c r="R9" s="12"/>
      <c r="S9" s="12"/>
      <c r="T9" s="1"/>
    </row>
    <row r="10" spans="1:20" ht="10.5" customHeight="1">
      <c r="A10" s="1"/>
      <c r="B10" s="20"/>
      <c r="C10" s="50"/>
      <c r="D10" s="50"/>
      <c r="E10" s="5"/>
      <c r="F10" s="48"/>
      <c r="G10" s="48"/>
      <c r="H10" s="48"/>
      <c r="I10" s="48"/>
      <c r="J10" s="48"/>
      <c r="K10" s="48"/>
      <c r="L10" s="48"/>
      <c r="M10" s="48"/>
      <c r="N10" s="48"/>
      <c r="O10" s="11"/>
      <c r="P10" s="11"/>
      <c r="Q10" s="11"/>
      <c r="R10" s="11"/>
      <c r="S10" s="11"/>
      <c r="T10" s="1"/>
    </row>
    <row r="11" spans="1:20" ht="82.5" customHeight="1">
      <c r="A11" s="1"/>
      <c r="B11" s="31" t="s">
        <v>15</v>
      </c>
      <c r="C11" s="186" t="s">
        <v>119</v>
      </c>
      <c r="D11" s="187"/>
      <c r="E11" s="26" t="s">
        <v>66</v>
      </c>
      <c r="F11" s="192" t="s">
        <v>121</v>
      </c>
      <c r="G11" s="192"/>
      <c r="H11" s="192"/>
      <c r="I11" s="192"/>
      <c r="J11" s="192"/>
      <c r="K11" s="192"/>
      <c r="L11" s="192"/>
      <c r="M11" s="192"/>
      <c r="N11" s="192"/>
      <c r="O11" s="192"/>
      <c r="P11" s="13"/>
      <c r="Q11" s="13"/>
      <c r="R11" s="13"/>
      <c r="S11" s="13"/>
      <c r="T11" s="1"/>
    </row>
    <row r="12" spans="1:20" ht="6.75" customHeight="1">
      <c r="A12" s="1"/>
      <c r="B12" s="21"/>
      <c r="C12" s="50"/>
      <c r="D12" s="50"/>
      <c r="E12" s="19"/>
      <c r="F12" s="48"/>
      <c r="G12" s="48"/>
      <c r="H12" s="48"/>
      <c r="I12" s="48"/>
      <c r="J12" s="48"/>
      <c r="K12" s="48"/>
      <c r="L12" s="48"/>
      <c r="M12" s="48"/>
      <c r="N12" s="48"/>
      <c r="O12" s="11"/>
      <c r="P12" s="11"/>
      <c r="Q12" s="11"/>
      <c r="R12" s="11"/>
      <c r="S12" s="11"/>
      <c r="T12" s="1"/>
    </row>
    <row r="13" spans="1:20" ht="74.25" customHeight="1">
      <c r="A13" s="1"/>
      <c r="B13" s="31" t="s">
        <v>16</v>
      </c>
      <c r="C13" s="186" t="s">
        <v>146</v>
      </c>
      <c r="D13" s="187"/>
      <c r="E13" s="26" t="s">
        <v>67</v>
      </c>
      <c r="F13" s="192" t="s">
        <v>153</v>
      </c>
      <c r="G13" s="192"/>
      <c r="H13" s="192"/>
      <c r="I13" s="192"/>
      <c r="J13" s="192"/>
      <c r="K13" s="192"/>
      <c r="L13" s="192"/>
      <c r="M13" s="192"/>
      <c r="N13" s="192"/>
      <c r="O13" s="192"/>
      <c r="P13" s="13"/>
      <c r="Q13" s="13"/>
      <c r="R13" s="13"/>
      <c r="S13" s="13"/>
      <c r="T13" s="1"/>
    </row>
    <row r="14" spans="1:20" ht="8.25" customHeight="1">
      <c r="B14" s="22"/>
      <c r="F14" s="49"/>
      <c r="G14" s="49"/>
      <c r="H14" s="49"/>
      <c r="I14" s="49"/>
      <c r="J14" s="49"/>
      <c r="K14" s="49"/>
      <c r="L14" s="49"/>
      <c r="M14" s="49"/>
      <c r="N14" s="49"/>
    </row>
    <row r="15" spans="1:20" ht="51" customHeight="1">
      <c r="B15" s="79" t="s">
        <v>20</v>
      </c>
      <c r="C15" s="193" t="s">
        <v>159</v>
      </c>
      <c r="D15" s="193"/>
      <c r="E15" s="81" t="s">
        <v>68</v>
      </c>
      <c r="F15" s="189" t="s">
        <v>331</v>
      </c>
      <c r="G15" s="190"/>
      <c r="H15" s="190"/>
      <c r="I15" s="190"/>
      <c r="J15" s="190"/>
      <c r="K15" s="190"/>
      <c r="L15" s="190"/>
      <c r="M15" s="190"/>
      <c r="N15" s="190"/>
      <c r="O15" s="191"/>
    </row>
    <row r="16" spans="1:20" ht="24.75" customHeight="1">
      <c r="B16" s="23"/>
      <c r="C16" s="10"/>
      <c r="D16" s="24"/>
      <c r="E16" s="24"/>
      <c r="F16" s="10"/>
    </row>
    <row r="17" spans="2:11" ht="16.5" thickBot="1">
      <c r="B17" s="178" t="s">
        <v>18</v>
      </c>
      <c r="C17" s="178"/>
      <c r="D17" s="178"/>
      <c r="E17" s="178"/>
      <c r="F17" s="178"/>
      <c r="G17" s="178"/>
      <c r="H17" s="178"/>
    </row>
    <row r="18" spans="2:11" ht="12.75" customHeight="1">
      <c r="B18" s="179" t="s">
        <v>19</v>
      </c>
      <c r="C18" s="181" t="s">
        <v>39</v>
      </c>
      <c r="D18" s="183" t="s">
        <v>21</v>
      </c>
      <c r="E18" s="184"/>
      <c r="F18" s="184"/>
      <c r="G18" s="185"/>
      <c r="H18" s="169" t="s">
        <v>41</v>
      </c>
      <c r="I18" s="169" t="s">
        <v>42</v>
      </c>
      <c r="J18" s="171" t="s">
        <v>61</v>
      </c>
      <c r="K18" s="171"/>
    </row>
    <row r="19" spans="2:11" ht="41.25" customHeight="1">
      <c r="B19" s="180"/>
      <c r="C19" s="182"/>
      <c r="D19" s="28" t="s">
        <v>22</v>
      </c>
      <c r="E19" s="29" t="s">
        <v>23</v>
      </c>
      <c r="F19" s="29" t="s">
        <v>24</v>
      </c>
      <c r="G19" s="29" t="s">
        <v>72</v>
      </c>
      <c r="H19" s="170"/>
      <c r="I19" s="170"/>
      <c r="J19" s="171"/>
      <c r="K19" s="171"/>
    </row>
    <row r="20" spans="2:11" ht="126.75" customHeight="1">
      <c r="B20" s="65"/>
      <c r="C20" s="80"/>
      <c r="D20" s="68"/>
      <c r="E20" s="89">
        <v>10</v>
      </c>
      <c r="F20" s="67" t="s">
        <v>129</v>
      </c>
      <c r="G20" s="66" t="s">
        <v>161</v>
      </c>
      <c r="H20" s="69"/>
      <c r="I20" s="70"/>
      <c r="J20" s="172">
        <v>1</v>
      </c>
      <c r="K20" s="172"/>
    </row>
    <row r="22" spans="2:11" ht="15.75">
      <c r="B22" s="173" t="s">
        <v>37</v>
      </c>
      <c r="C22" s="173"/>
      <c r="D22" s="173"/>
      <c r="E22" s="173"/>
      <c r="F22" s="173"/>
      <c r="G22" s="173"/>
      <c r="H22" s="173"/>
      <c r="J22" s="2" t="s">
        <v>62</v>
      </c>
    </row>
    <row r="23" spans="2:11">
      <c r="J23" s="2" t="s">
        <v>63</v>
      </c>
    </row>
    <row r="24" spans="2:11" ht="21" customHeight="1" thickBot="1">
      <c r="B24" s="174" t="s">
        <v>58</v>
      </c>
      <c r="C24" s="174"/>
      <c r="D24" s="174"/>
      <c r="E24" s="174"/>
      <c r="F24" s="174"/>
      <c r="G24" s="174"/>
      <c r="H24" s="174"/>
    </row>
    <row r="25" spans="2:11" ht="13.5" thickBot="1">
      <c r="B25" s="53" t="s">
        <v>59</v>
      </c>
      <c r="C25" s="34" t="s">
        <v>2</v>
      </c>
      <c r="D25" s="35" t="s">
        <v>3</v>
      </c>
      <c r="E25" s="35" t="s">
        <v>4</v>
      </c>
      <c r="F25" s="35" t="s">
        <v>5</v>
      </c>
      <c r="G25" s="35" t="s">
        <v>6</v>
      </c>
      <c r="H25" s="36" t="s">
        <v>7</v>
      </c>
    </row>
    <row r="26" spans="2:11" ht="39.75" customHeight="1">
      <c r="B26" s="71" t="s">
        <v>131</v>
      </c>
      <c r="C26" s="62"/>
      <c r="D26" s="63"/>
      <c r="E26" s="63"/>
      <c r="F26" s="63"/>
      <c r="G26" s="63"/>
      <c r="H26" s="64"/>
    </row>
    <row r="27" spans="2:11" ht="36.75" customHeight="1" thickBot="1">
      <c r="B27" s="72" t="s">
        <v>142</v>
      </c>
      <c r="C27" s="14">
        <f>E20</f>
        <v>10</v>
      </c>
      <c r="D27" s="15">
        <f>E20</f>
        <v>10</v>
      </c>
      <c r="E27" s="15">
        <f>E20</f>
        <v>10</v>
      </c>
      <c r="F27" s="15">
        <f>E20</f>
        <v>10</v>
      </c>
      <c r="G27" s="15">
        <f>E20</f>
        <v>10</v>
      </c>
      <c r="H27" s="15">
        <f>E20</f>
        <v>10</v>
      </c>
    </row>
    <row r="28" spans="2:11" ht="29.25" customHeight="1" thickBot="1">
      <c r="B28" s="16" t="s">
        <v>38</v>
      </c>
      <c r="C28" s="61">
        <f>IF($J$20=1,IF((C26/C27)&gt;=1,1,(C26/C27)),IF($J$20=2,IF((1-(C26/C27))&lt;=0,0,1-(C26/C27)),""))</f>
        <v>0</v>
      </c>
      <c r="D28" s="61">
        <f>IF($J$20=1,IF((SUM(C26:D26)/D27)&gt;=1,1,(SUM(C26:D26)/D27)),IF($J$20=2,IF((1-(SUM(C26:D26)/D27))&lt;=0,0,1-(SUM(C26:D26)/D27)),""))</f>
        <v>0</v>
      </c>
      <c r="E28" s="61">
        <f>IF($J$20=1,IF((SUM(C26:E26)/E27)&gt;=1,1,(SUM(C26:E26)/E27)),IF($J$20=2,IF((1-(SUM(C26:E26)/E27))&lt;=0,0,1-(SUM(C26:E26)/E27)),""))</f>
        <v>0</v>
      </c>
      <c r="F28" s="61">
        <f>IF($J$20=1,IF((SUM(C26:F26)/F27)&gt;=1,1,(SUM(C26:F26)/F27)),IF($J$20=2,IF((1-(SUM(C26:F26)/F27))&lt;=0,0,1-(SUM(C26:F26)/F27)),""))</f>
        <v>0</v>
      </c>
      <c r="G28" s="61">
        <f>IF($J$20=1,IF((SUM(C26:G26)/G27)&gt;=1,1,(SUM(C26:G26)/G27)),IF($J$20=2,IF((1-(SUM(C26:G26)/G27))&lt;=0,0,1-(SUM(C26:G26)/G27)),""))</f>
        <v>0</v>
      </c>
      <c r="H28" s="61">
        <f>IF($J$20=1,IF((SUM(C26:H26)/H27)&gt;=1,1,(SUM(C26:H26)/H27)),IF($J$20=2,IF((1-(SUM(C26:H26)/H27))&lt;=0,0,1-(SUM(C26:H26)/H27)),""))</f>
        <v>0</v>
      </c>
    </row>
    <row r="29" spans="2:11" ht="24" customHeight="1">
      <c r="B29" s="6"/>
      <c r="C29" s="7" t="e">
        <f>C7=#REF!*1.3</f>
        <v>#REF!</v>
      </c>
      <c r="D29" s="7" t="e">
        <f>#REF!*1.3</f>
        <v>#REF!</v>
      </c>
      <c r="E29" s="7" t="e">
        <f>#REF!*1.3</f>
        <v>#REF!</v>
      </c>
      <c r="F29" s="7" t="e">
        <f>#REF!*1.3</f>
        <v>#REF!</v>
      </c>
      <c r="G29" s="7" t="e">
        <f>#REF!*1.3</f>
        <v>#REF!</v>
      </c>
      <c r="H29" s="7" t="e">
        <f>#REF!*1.3</f>
        <v>#REF!</v>
      </c>
    </row>
    <row r="30" spans="2:11" ht="24.75" customHeight="1" thickBot="1">
      <c r="B30" s="175" t="s">
        <v>57</v>
      </c>
      <c r="C30" s="175"/>
      <c r="D30" s="175"/>
      <c r="E30" s="175"/>
      <c r="F30" s="175"/>
      <c r="G30" s="175"/>
      <c r="H30" s="175"/>
    </row>
    <row r="31" spans="2:11" ht="40.5" customHeight="1" thickBot="1">
      <c r="B31" s="37" t="s">
        <v>44</v>
      </c>
      <c r="C31" s="44"/>
      <c r="D31" s="44"/>
      <c r="E31" s="44"/>
      <c r="F31" s="44"/>
      <c r="G31" s="44"/>
      <c r="H31" s="45"/>
    </row>
    <row r="32" spans="2:11" ht="26.25" thickBot="1">
      <c r="B32" s="37" t="s">
        <v>43</v>
      </c>
      <c r="C32" s="17" t="e">
        <f>(C31/$I20)</f>
        <v>#DIV/0!</v>
      </c>
      <c r="D32" s="17" t="e">
        <f>(D31/$I20)+C32</f>
        <v>#DIV/0!</v>
      </c>
      <c r="E32" s="17" t="e">
        <f>(E31/$I20)+D32</f>
        <v>#DIV/0!</v>
      </c>
      <c r="F32" s="17" t="e">
        <f>(F31/$I20)+E32</f>
        <v>#DIV/0!</v>
      </c>
      <c r="G32" s="17" t="e">
        <f>(G31/$I20)+F32</f>
        <v>#DIV/0!</v>
      </c>
      <c r="H32" s="18" t="e">
        <f>(H31/$I20)+G32</f>
        <v>#DIV/0!</v>
      </c>
    </row>
    <row r="33" spans="1:17">
      <c r="C33" s="7" t="e">
        <f>#REF!*1.1</f>
        <v>#REF!</v>
      </c>
      <c r="D33" s="7" t="e">
        <f>#REF!*1.1</f>
        <v>#REF!</v>
      </c>
      <c r="E33" s="7" t="e">
        <f>#REF!*1.1</f>
        <v>#REF!</v>
      </c>
      <c r="F33" s="7" t="e">
        <f>#REF!*1.1</f>
        <v>#REF!</v>
      </c>
      <c r="G33" s="7" t="e">
        <f>#REF!*1.1</f>
        <v>#REF!</v>
      </c>
      <c r="H33" s="7" t="e">
        <f>#REF!*1.1</f>
        <v>#REF!</v>
      </c>
    </row>
    <row r="34" spans="1:17" ht="15.75">
      <c r="B34" s="176" t="s">
        <v>8</v>
      </c>
      <c r="C34" s="176"/>
      <c r="D34" s="176"/>
      <c r="E34" s="176"/>
      <c r="G34" s="177" t="s">
        <v>52</v>
      </c>
      <c r="H34" s="177"/>
      <c r="I34" s="177"/>
      <c r="J34" s="51"/>
      <c r="K34" s="51"/>
      <c r="L34" s="168" t="s">
        <v>53</v>
      </c>
      <c r="M34" s="168"/>
      <c r="N34" s="168"/>
      <c r="O34" s="168"/>
    </row>
    <row r="35" spans="1:17" ht="12" customHeight="1">
      <c r="A35" s="1"/>
      <c r="B35" s="1"/>
      <c r="C35" s="9"/>
      <c r="D35" s="8"/>
      <c r="E35" s="8"/>
      <c r="F35" s="111" t="s">
        <v>49</v>
      </c>
      <c r="G35" s="140"/>
      <c r="H35" s="141"/>
      <c r="I35" s="141"/>
      <c r="J35" s="141"/>
      <c r="K35" s="142"/>
      <c r="L35" s="149"/>
      <c r="M35" s="150"/>
      <c r="N35" s="150"/>
      <c r="O35" s="151"/>
    </row>
    <row r="36" spans="1:17" ht="9" customHeight="1">
      <c r="A36" s="1"/>
      <c r="B36" s="1"/>
      <c r="C36" s="9"/>
      <c r="D36" s="1"/>
      <c r="E36" s="1"/>
      <c r="F36" s="111"/>
      <c r="G36" s="143"/>
      <c r="H36" s="144"/>
      <c r="I36" s="144"/>
      <c r="J36" s="144"/>
      <c r="K36" s="145"/>
      <c r="L36" s="152"/>
      <c r="M36" s="153"/>
      <c r="N36" s="153"/>
      <c r="O36" s="154"/>
      <c r="P36" s="1"/>
      <c r="Q36" s="1"/>
    </row>
    <row r="37" spans="1:17" ht="29.25" customHeight="1">
      <c r="A37" s="1"/>
      <c r="B37" s="1"/>
      <c r="C37" s="1"/>
      <c r="D37" s="1"/>
      <c r="E37" s="1"/>
      <c r="F37" s="111"/>
      <c r="G37" s="146"/>
      <c r="H37" s="147"/>
      <c r="I37" s="147"/>
      <c r="J37" s="147"/>
      <c r="K37" s="148"/>
      <c r="L37" s="155"/>
      <c r="M37" s="156"/>
      <c r="N37" s="156"/>
      <c r="O37" s="157"/>
      <c r="P37" s="1"/>
      <c r="Q37" s="1"/>
    </row>
    <row r="38" spans="1:17">
      <c r="A38" s="1"/>
      <c r="B38" s="1"/>
      <c r="C38" s="1"/>
      <c r="D38" s="1"/>
      <c r="E38" s="1"/>
      <c r="F38" s="111" t="s">
        <v>54</v>
      </c>
      <c r="G38" s="112"/>
      <c r="H38" s="158"/>
      <c r="I38" s="158"/>
      <c r="J38" s="158"/>
      <c r="K38" s="159"/>
      <c r="L38" s="139"/>
      <c r="M38" s="139"/>
      <c r="N38" s="139"/>
      <c r="O38" s="139"/>
      <c r="P38" s="1"/>
      <c r="Q38" s="1"/>
    </row>
    <row r="39" spans="1:17">
      <c r="A39" s="1"/>
      <c r="B39" s="1"/>
      <c r="C39" s="1"/>
      <c r="D39" s="1"/>
      <c r="E39" s="1"/>
      <c r="F39" s="111"/>
      <c r="G39" s="160"/>
      <c r="H39" s="161"/>
      <c r="I39" s="161"/>
      <c r="J39" s="161"/>
      <c r="K39" s="162"/>
      <c r="L39" s="139"/>
      <c r="M39" s="139"/>
      <c r="N39" s="139"/>
      <c r="O39" s="139"/>
      <c r="P39" s="1"/>
      <c r="Q39" s="1"/>
    </row>
    <row r="40" spans="1:17" ht="15" customHeight="1">
      <c r="A40" s="1"/>
      <c r="B40" s="1"/>
      <c r="C40" s="1"/>
      <c r="D40" s="1"/>
      <c r="E40" s="1"/>
      <c r="F40" s="111"/>
      <c r="G40" s="163"/>
      <c r="H40" s="164"/>
      <c r="I40" s="164"/>
      <c r="J40" s="164"/>
      <c r="K40" s="165"/>
      <c r="L40" s="139"/>
      <c r="M40" s="139"/>
      <c r="N40" s="139"/>
      <c r="O40" s="139"/>
      <c r="P40" s="1"/>
      <c r="Q40" s="1"/>
    </row>
    <row r="41" spans="1:17">
      <c r="A41" s="1"/>
      <c r="B41" s="1"/>
      <c r="C41" s="1"/>
      <c r="D41" s="1"/>
      <c r="E41" s="1"/>
      <c r="F41" s="111" t="s">
        <v>55</v>
      </c>
      <c r="G41" s="112"/>
      <c r="H41" s="113"/>
      <c r="I41" s="113"/>
      <c r="J41" s="113"/>
      <c r="K41" s="114"/>
      <c r="L41" s="112"/>
      <c r="M41" s="113"/>
      <c r="N41" s="113"/>
      <c r="O41" s="114"/>
      <c r="P41" s="1"/>
      <c r="Q41" s="1"/>
    </row>
    <row r="42" spans="1:17">
      <c r="A42" s="1"/>
      <c r="B42" s="1"/>
      <c r="C42" s="1"/>
      <c r="D42" s="1"/>
      <c r="E42" s="1"/>
      <c r="F42" s="111"/>
      <c r="G42" s="115"/>
      <c r="H42" s="116"/>
      <c r="I42" s="116"/>
      <c r="J42" s="116"/>
      <c r="K42" s="117"/>
      <c r="L42" s="115"/>
      <c r="M42" s="116"/>
      <c r="N42" s="116"/>
      <c r="O42" s="117"/>
      <c r="P42" s="1"/>
      <c r="Q42" s="1"/>
    </row>
    <row r="43" spans="1:17" ht="16.5" customHeight="1">
      <c r="A43" s="1"/>
      <c r="B43" s="1"/>
      <c r="C43" s="1"/>
      <c r="D43" s="1"/>
      <c r="E43" s="1"/>
      <c r="F43" s="111"/>
      <c r="G43" s="118"/>
      <c r="H43" s="119"/>
      <c r="I43" s="119"/>
      <c r="J43" s="119"/>
      <c r="K43" s="120"/>
      <c r="L43" s="118"/>
      <c r="M43" s="119"/>
      <c r="N43" s="119"/>
      <c r="O43" s="120"/>
      <c r="P43" s="1"/>
      <c r="Q43" s="1"/>
    </row>
    <row r="44" spans="1:17">
      <c r="A44" s="1"/>
      <c r="B44" s="1"/>
      <c r="C44" s="1"/>
      <c r="D44" s="1"/>
      <c r="E44" s="1"/>
      <c r="F44" s="111" t="s">
        <v>50</v>
      </c>
      <c r="G44" s="112"/>
      <c r="H44" s="113"/>
      <c r="I44" s="113"/>
      <c r="J44" s="113"/>
      <c r="K44" s="114"/>
      <c r="L44" s="166"/>
      <c r="M44" s="167"/>
      <c r="N44" s="167"/>
      <c r="O44" s="167"/>
      <c r="P44" s="1"/>
      <c r="Q44" s="1"/>
    </row>
    <row r="45" spans="1:17">
      <c r="A45" s="1"/>
      <c r="B45" s="1"/>
      <c r="C45" s="1"/>
      <c r="D45" s="1"/>
      <c r="E45" s="1"/>
      <c r="F45" s="111"/>
      <c r="G45" s="115"/>
      <c r="H45" s="116"/>
      <c r="I45" s="116"/>
      <c r="J45" s="116"/>
      <c r="K45" s="117"/>
      <c r="L45" s="167"/>
      <c r="M45" s="167"/>
      <c r="N45" s="167"/>
      <c r="O45" s="167"/>
      <c r="P45" s="1"/>
      <c r="Q45" s="1"/>
    </row>
    <row r="46" spans="1:17">
      <c r="A46" s="1"/>
      <c r="B46" s="1"/>
      <c r="C46" s="1"/>
      <c r="D46" s="1"/>
      <c r="E46" s="1"/>
      <c r="F46" s="111"/>
      <c r="G46" s="118"/>
      <c r="H46" s="119"/>
      <c r="I46" s="119"/>
      <c r="J46" s="119"/>
      <c r="K46" s="120"/>
      <c r="L46" s="167"/>
      <c r="M46" s="167"/>
      <c r="N46" s="167"/>
      <c r="O46" s="167"/>
      <c r="P46" s="1"/>
      <c r="Q46" s="1"/>
    </row>
    <row r="47" spans="1:17">
      <c r="A47" s="1"/>
      <c r="B47" s="1"/>
      <c r="C47" s="1"/>
      <c r="D47" s="1"/>
      <c r="E47" s="1"/>
      <c r="F47" s="111" t="s">
        <v>56</v>
      </c>
      <c r="G47" s="121"/>
      <c r="H47" s="122"/>
      <c r="I47" s="122"/>
      <c r="J47" s="122"/>
      <c r="K47" s="123"/>
      <c r="L47" s="121"/>
      <c r="M47" s="122"/>
      <c r="N47" s="122"/>
      <c r="O47" s="123"/>
      <c r="P47" s="1"/>
      <c r="Q47" s="1"/>
    </row>
    <row r="48" spans="1:17">
      <c r="A48" s="1"/>
      <c r="B48" s="1"/>
      <c r="C48" s="1"/>
      <c r="D48" s="1"/>
      <c r="E48" s="1"/>
      <c r="F48" s="111"/>
      <c r="G48" s="124"/>
      <c r="H48" s="125"/>
      <c r="I48" s="125"/>
      <c r="J48" s="125"/>
      <c r="K48" s="126"/>
      <c r="L48" s="124"/>
      <c r="M48" s="125"/>
      <c r="N48" s="125"/>
      <c r="O48" s="126"/>
      <c r="P48" s="1"/>
      <c r="Q48" s="1"/>
    </row>
    <row r="49" spans="1:17">
      <c r="A49" s="1"/>
      <c r="B49" s="1"/>
      <c r="C49" s="1"/>
      <c r="D49" s="1"/>
      <c r="E49" s="1"/>
      <c r="F49" s="111"/>
      <c r="G49" s="127"/>
      <c r="H49" s="128"/>
      <c r="I49" s="128"/>
      <c r="J49" s="128"/>
      <c r="K49" s="129"/>
      <c r="L49" s="127"/>
      <c r="M49" s="128"/>
      <c r="N49" s="128"/>
      <c r="O49" s="129"/>
      <c r="P49" s="1"/>
      <c r="Q49" s="1"/>
    </row>
    <row r="50" spans="1:17">
      <c r="A50" s="1"/>
      <c r="B50" s="1"/>
      <c r="C50" s="1"/>
      <c r="D50" s="1"/>
      <c r="E50" s="1"/>
      <c r="F50" s="111" t="s">
        <v>51</v>
      </c>
      <c r="G50" s="130"/>
      <c r="H50" s="131"/>
      <c r="I50" s="131"/>
      <c r="J50" s="131"/>
      <c r="K50" s="132"/>
      <c r="L50" s="121"/>
      <c r="M50" s="122"/>
      <c r="N50" s="122"/>
      <c r="O50" s="123"/>
      <c r="P50" s="1"/>
      <c r="Q50" s="1"/>
    </row>
    <row r="51" spans="1:17">
      <c r="A51" s="1"/>
      <c r="B51" s="1"/>
      <c r="C51" s="1"/>
      <c r="D51" s="1"/>
      <c r="E51" s="1"/>
      <c r="F51" s="111"/>
      <c r="G51" s="133"/>
      <c r="H51" s="134"/>
      <c r="I51" s="134"/>
      <c r="J51" s="134"/>
      <c r="K51" s="135"/>
      <c r="L51" s="124"/>
      <c r="M51" s="125"/>
      <c r="N51" s="125"/>
      <c r="O51" s="126"/>
      <c r="P51" s="1"/>
      <c r="Q51" s="1"/>
    </row>
    <row r="52" spans="1:17">
      <c r="A52" s="1"/>
      <c r="B52" s="1"/>
      <c r="C52" s="1"/>
      <c r="D52" s="1"/>
      <c r="E52" s="1"/>
      <c r="F52" s="111"/>
      <c r="G52" s="136"/>
      <c r="H52" s="137"/>
      <c r="I52" s="137"/>
      <c r="J52" s="137"/>
      <c r="K52" s="138"/>
      <c r="L52" s="127"/>
      <c r="M52" s="128"/>
      <c r="N52" s="128"/>
      <c r="O52" s="129"/>
      <c r="P52" s="1"/>
      <c r="Q52" s="1"/>
    </row>
    <row r="53" spans="1:17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</row>
    <row r="54" spans="1:17"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</row>
    <row r="55" spans="1:17" ht="25.5" customHeight="1">
      <c r="B55" s="104" t="s">
        <v>25</v>
      </c>
      <c r="C55" s="106" t="s">
        <v>26</v>
      </c>
      <c r="D55" s="107"/>
      <c r="E55" s="107"/>
      <c r="F55" s="107"/>
      <c r="G55" s="107"/>
      <c r="H55" s="107"/>
      <c r="I55" s="107"/>
      <c r="J55" s="107"/>
      <c r="K55" s="107"/>
      <c r="L55" s="107"/>
      <c r="M55" s="107"/>
      <c r="N55" s="108"/>
      <c r="O55" s="109" t="s">
        <v>27</v>
      </c>
      <c r="P55" s="1"/>
      <c r="Q55" s="1"/>
    </row>
    <row r="56" spans="1:17">
      <c r="B56" s="105"/>
      <c r="C56" s="38" t="s">
        <v>28</v>
      </c>
      <c r="D56" s="38" t="s">
        <v>29</v>
      </c>
      <c r="E56" s="38" t="s">
        <v>30</v>
      </c>
      <c r="F56" s="39" t="s">
        <v>31</v>
      </c>
      <c r="G56" s="39" t="s">
        <v>30</v>
      </c>
      <c r="H56" s="40" t="s">
        <v>32</v>
      </c>
      <c r="I56" s="40" t="s">
        <v>32</v>
      </c>
      <c r="J56" s="40" t="s">
        <v>31</v>
      </c>
      <c r="K56" s="40" t="s">
        <v>33</v>
      </c>
      <c r="L56" s="39" t="s">
        <v>34</v>
      </c>
      <c r="M56" s="39" t="s">
        <v>35</v>
      </c>
      <c r="N56" s="39" t="s">
        <v>36</v>
      </c>
      <c r="O56" s="110"/>
      <c r="P56" s="1"/>
      <c r="Q56" s="1"/>
    </row>
    <row r="57" spans="1:17" s="46" customFormat="1" ht="25.5">
      <c r="B57" s="83" t="s">
        <v>288</v>
      </c>
      <c r="C57" s="84"/>
      <c r="D57" s="85"/>
      <c r="E57" s="84" t="s">
        <v>279</v>
      </c>
      <c r="F57" s="78" t="s">
        <v>279</v>
      </c>
      <c r="G57" s="78"/>
      <c r="H57" s="86"/>
      <c r="I57" s="86"/>
      <c r="J57" s="86"/>
      <c r="K57" s="86"/>
      <c r="L57" s="78"/>
      <c r="M57" s="78"/>
      <c r="N57" s="78"/>
      <c r="O57" s="82">
        <f>COUNTA(C57:N57)</f>
        <v>2</v>
      </c>
      <c r="P57" s="47"/>
      <c r="Q57" s="47"/>
    </row>
    <row r="58" spans="1:17" s="46" customFormat="1" ht="25.5">
      <c r="B58" s="83" t="s">
        <v>332</v>
      </c>
      <c r="C58" s="84"/>
      <c r="D58" s="85"/>
      <c r="E58" s="84"/>
      <c r="F58" s="102" t="s">
        <v>279</v>
      </c>
      <c r="G58" s="102" t="s">
        <v>279</v>
      </c>
      <c r="H58" s="86" t="s">
        <v>279</v>
      </c>
      <c r="I58" s="86" t="s">
        <v>279</v>
      </c>
      <c r="J58" s="86" t="s">
        <v>279</v>
      </c>
      <c r="K58" s="86"/>
      <c r="L58" s="102" t="s">
        <v>279</v>
      </c>
      <c r="M58" s="102" t="s">
        <v>279</v>
      </c>
      <c r="N58" s="102" t="s">
        <v>279</v>
      </c>
      <c r="O58" s="82">
        <f>COUNTA(C58:N58)</f>
        <v>8</v>
      </c>
      <c r="P58" s="47"/>
      <c r="Q58" s="47"/>
    </row>
    <row r="59" spans="1:17" s="46" customFormat="1">
      <c r="B59" s="83"/>
      <c r="C59" s="84"/>
      <c r="D59" s="85"/>
      <c r="E59" s="84"/>
      <c r="F59" s="78"/>
      <c r="G59" s="78"/>
      <c r="H59" s="86"/>
      <c r="I59" s="86"/>
      <c r="J59" s="86"/>
      <c r="K59" s="86"/>
      <c r="L59" s="78"/>
      <c r="M59" s="78"/>
      <c r="N59" s="78"/>
      <c r="O59" s="82"/>
      <c r="P59" s="47"/>
      <c r="Q59" s="47"/>
    </row>
    <row r="60" spans="1:17" s="46" customFormat="1">
      <c r="B60" s="83"/>
      <c r="C60" s="84"/>
      <c r="D60" s="85"/>
      <c r="E60" s="84"/>
      <c r="F60" s="78"/>
      <c r="G60" s="78"/>
      <c r="H60" s="86"/>
      <c r="I60" s="86"/>
      <c r="J60" s="86"/>
      <c r="K60" s="86"/>
      <c r="L60" s="78"/>
      <c r="M60" s="78"/>
      <c r="N60" s="78"/>
      <c r="O60" s="82"/>
      <c r="P60" s="47"/>
      <c r="Q60" s="47"/>
    </row>
    <row r="61" spans="1:17" s="46" customFormat="1">
      <c r="B61" s="83"/>
      <c r="C61" s="84"/>
      <c r="D61" s="85"/>
      <c r="E61" s="84"/>
      <c r="F61" s="78"/>
      <c r="G61" s="78"/>
      <c r="H61" s="86"/>
      <c r="I61" s="86"/>
      <c r="J61" s="86"/>
      <c r="K61" s="86"/>
      <c r="L61" s="78"/>
      <c r="M61" s="78"/>
      <c r="N61" s="78"/>
      <c r="O61" s="82"/>
      <c r="P61" s="47"/>
      <c r="Q61" s="47"/>
    </row>
    <row r="62" spans="1:17" s="46" customFormat="1">
      <c r="B62" s="83"/>
      <c r="C62" s="84"/>
      <c r="D62" s="85"/>
      <c r="E62" s="84"/>
      <c r="F62" s="78"/>
      <c r="G62" s="78"/>
      <c r="H62" s="86"/>
      <c r="I62" s="86"/>
      <c r="J62" s="86"/>
      <c r="K62" s="86"/>
      <c r="L62" s="78"/>
      <c r="M62" s="78"/>
      <c r="N62" s="78"/>
      <c r="O62" s="82"/>
      <c r="P62" s="47"/>
      <c r="Q62" s="47"/>
    </row>
    <row r="63" spans="1:17" s="46" customFormat="1">
      <c r="B63" s="83"/>
      <c r="C63" s="84"/>
      <c r="D63" s="85"/>
      <c r="E63" s="84"/>
      <c r="F63" s="78"/>
      <c r="G63" s="78"/>
      <c r="H63" s="86"/>
      <c r="I63" s="86"/>
      <c r="J63" s="86"/>
      <c r="K63" s="86"/>
      <c r="L63" s="78"/>
      <c r="M63" s="78"/>
      <c r="N63" s="78"/>
      <c r="O63" s="82"/>
      <c r="P63" s="47"/>
      <c r="Q63" s="47"/>
    </row>
    <row r="64" spans="1:17" s="46" customFormat="1">
      <c r="B64" s="83"/>
      <c r="C64" s="84"/>
      <c r="D64" s="85"/>
      <c r="E64" s="84"/>
      <c r="F64" s="78"/>
      <c r="G64" s="78"/>
      <c r="H64" s="86"/>
      <c r="I64" s="86"/>
      <c r="J64" s="86"/>
      <c r="K64" s="86"/>
      <c r="L64" s="78"/>
      <c r="M64" s="78"/>
      <c r="N64" s="78"/>
      <c r="O64" s="82"/>
      <c r="P64" s="47"/>
      <c r="Q64" s="47"/>
    </row>
    <row r="65" spans="2:18" s="46" customFormat="1">
      <c r="B65" s="83"/>
      <c r="C65" s="84"/>
      <c r="D65" s="85"/>
      <c r="E65" s="84"/>
      <c r="F65" s="78"/>
      <c r="G65" s="78"/>
      <c r="H65" s="86"/>
      <c r="I65" s="86"/>
      <c r="J65" s="86"/>
      <c r="K65" s="86"/>
      <c r="L65" s="78"/>
      <c r="M65" s="78"/>
      <c r="N65" s="78"/>
      <c r="O65" s="82"/>
      <c r="P65" s="47"/>
      <c r="Q65" s="47"/>
    </row>
    <row r="66" spans="2:18" s="46" customFormat="1">
      <c r="B66" s="83"/>
      <c r="C66" s="84"/>
      <c r="D66" s="85"/>
      <c r="E66" s="84"/>
      <c r="F66" s="78"/>
      <c r="G66" s="78"/>
      <c r="H66" s="86"/>
      <c r="I66" s="86"/>
      <c r="J66" s="86"/>
      <c r="K66" s="86"/>
      <c r="L66" s="78"/>
      <c r="M66" s="78"/>
      <c r="N66" s="78"/>
      <c r="O66" s="82"/>
      <c r="P66" s="47"/>
      <c r="Q66" s="47"/>
    </row>
    <row r="67" spans="2:18" s="46" customFormat="1">
      <c r="B67" s="83"/>
      <c r="C67" s="84"/>
      <c r="D67" s="85"/>
      <c r="E67" s="84"/>
      <c r="F67" s="78"/>
      <c r="G67" s="78"/>
      <c r="H67" s="86"/>
      <c r="I67" s="86"/>
      <c r="J67" s="86"/>
      <c r="K67" s="86"/>
      <c r="L67" s="78"/>
      <c r="M67" s="78"/>
      <c r="N67" s="78"/>
      <c r="O67" s="82"/>
      <c r="P67" s="47"/>
      <c r="Q67" s="47"/>
    </row>
    <row r="68" spans="2:18" s="46" customFormat="1">
      <c r="B68" s="83"/>
      <c r="C68" s="84"/>
      <c r="D68" s="85"/>
      <c r="E68" s="84"/>
      <c r="F68" s="78"/>
      <c r="G68" s="78"/>
      <c r="H68" s="86"/>
      <c r="I68" s="86"/>
      <c r="J68" s="86"/>
      <c r="K68" s="86"/>
      <c r="L68" s="78"/>
      <c r="M68" s="78"/>
      <c r="N68" s="78"/>
      <c r="O68" s="82"/>
      <c r="P68" s="47"/>
      <c r="Q68" s="47"/>
    </row>
    <row r="69" spans="2:18" s="46" customFormat="1">
      <c r="B69" s="83"/>
      <c r="C69" s="84"/>
      <c r="D69" s="85"/>
      <c r="E69" s="84"/>
      <c r="F69" s="78"/>
      <c r="G69" s="78"/>
      <c r="H69" s="86"/>
      <c r="I69" s="86"/>
      <c r="J69" s="86"/>
      <c r="K69" s="86"/>
      <c r="L69" s="78"/>
      <c r="M69" s="78"/>
      <c r="N69" s="78"/>
      <c r="O69" s="82"/>
      <c r="P69" s="47"/>
      <c r="Q69" s="47"/>
    </row>
    <row r="70" spans="2:18" s="46" customFormat="1">
      <c r="B70" s="83"/>
      <c r="C70" s="84"/>
      <c r="D70" s="85"/>
      <c r="E70" s="84"/>
      <c r="F70" s="78"/>
      <c r="G70" s="78"/>
      <c r="H70" s="86"/>
      <c r="I70" s="86"/>
      <c r="J70" s="86"/>
      <c r="K70" s="86"/>
      <c r="L70" s="78"/>
      <c r="M70" s="78"/>
      <c r="N70" s="78"/>
      <c r="O70" s="82"/>
      <c r="P70" s="47"/>
      <c r="Q70" s="47"/>
    </row>
    <row r="71" spans="2:18" s="46" customFormat="1">
      <c r="B71" s="83"/>
      <c r="C71" s="84"/>
      <c r="D71" s="85"/>
      <c r="E71" s="84"/>
      <c r="F71" s="78"/>
      <c r="G71" s="78"/>
      <c r="H71" s="86"/>
      <c r="I71" s="86"/>
      <c r="J71" s="86"/>
      <c r="K71" s="86"/>
      <c r="L71" s="78"/>
      <c r="M71" s="78"/>
      <c r="N71" s="78"/>
      <c r="O71" s="82"/>
      <c r="P71" s="47"/>
      <c r="Q71" s="47"/>
    </row>
    <row r="72" spans="2:18" s="46" customFormat="1">
      <c r="B72" s="83"/>
      <c r="C72" s="84"/>
      <c r="D72" s="85"/>
      <c r="E72" s="84"/>
      <c r="F72" s="78"/>
      <c r="G72" s="78"/>
      <c r="H72" s="86"/>
      <c r="I72" s="86"/>
      <c r="J72" s="86"/>
      <c r="K72" s="86"/>
      <c r="L72" s="78"/>
      <c r="M72" s="78"/>
      <c r="N72" s="78"/>
      <c r="O72" s="82"/>
      <c r="P72" s="47"/>
      <c r="Q72" s="47"/>
    </row>
    <row r="73" spans="2:18" s="46" customFormat="1">
      <c r="B73" s="83"/>
      <c r="C73" s="84"/>
      <c r="D73" s="85"/>
      <c r="E73" s="84"/>
      <c r="F73" s="78"/>
      <c r="G73" s="78"/>
      <c r="H73" s="86"/>
      <c r="I73" s="86"/>
      <c r="J73" s="86"/>
      <c r="K73" s="86"/>
      <c r="L73" s="78"/>
      <c r="M73" s="78"/>
      <c r="N73" s="78"/>
      <c r="O73" s="82"/>
      <c r="P73" s="47"/>
      <c r="Q73" s="47"/>
    </row>
    <row r="74" spans="2:18" s="46" customFormat="1">
      <c r="B74" s="83"/>
      <c r="C74" s="84"/>
      <c r="D74" s="85"/>
      <c r="E74" s="84"/>
      <c r="F74" s="78"/>
      <c r="G74" s="78"/>
      <c r="H74" s="86"/>
      <c r="I74" s="86"/>
      <c r="J74" s="86"/>
      <c r="K74" s="86"/>
      <c r="L74" s="78"/>
      <c r="M74" s="78"/>
      <c r="N74" s="78"/>
      <c r="O74" s="82"/>
      <c r="P74" s="47"/>
      <c r="Q74" s="47"/>
    </row>
    <row r="75" spans="2:18" s="46" customFormat="1">
      <c r="B75" s="83"/>
      <c r="C75" s="84"/>
      <c r="D75" s="85"/>
      <c r="E75" s="84"/>
      <c r="F75" s="78"/>
      <c r="G75" s="78"/>
      <c r="H75" s="86"/>
      <c r="I75" s="86"/>
      <c r="J75" s="86"/>
      <c r="K75" s="86"/>
      <c r="L75" s="78"/>
      <c r="M75" s="78"/>
      <c r="N75" s="78"/>
      <c r="O75" s="82"/>
      <c r="P75" s="47"/>
      <c r="Q75" s="47"/>
    </row>
    <row r="76" spans="2:18" s="46" customFormat="1">
      <c r="B76" s="83"/>
      <c r="C76" s="84"/>
      <c r="D76" s="85"/>
      <c r="E76" s="84"/>
      <c r="F76" s="78"/>
      <c r="G76" s="78"/>
      <c r="H76" s="86"/>
      <c r="I76" s="86"/>
      <c r="J76" s="86"/>
      <c r="K76" s="86"/>
      <c r="L76" s="78"/>
      <c r="M76" s="78"/>
      <c r="N76" s="78"/>
      <c r="O76" s="82"/>
      <c r="P76" s="47"/>
      <c r="Q76" s="47"/>
    </row>
    <row r="77" spans="2:18" s="46" customFormat="1">
      <c r="B77" s="76"/>
      <c r="C77" s="73"/>
      <c r="D77" s="87"/>
      <c r="E77" s="73"/>
      <c r="F77" s="73"/>
      <c r="G77" s="73"/>
      <c r="H77" s="73"/>
      <c r="I77" s="73"/>
      <c r="J77" s="73"/>
      <c r="K77" s="73"/>
      <c r="L77" s="73"/>
      <c r="M77" s="73"/>
      <c r="N77" s="73"/>
      <c r="O77" s="82">
        <f>COUNTA(C77:N77)</f>
        <v>0</v>
      </c>
      <c r="P77" s="47"/>
      <c r="Q77" s="47"/>
    </row>
    <row r="78" spans="2:18" s="46" customFormat="1">
      <c r="B78" s="75"/>
      <c r="C78" s="73"/>
      <c r="D78" s="74"/>
      <c r="E78" s="73"/>
      <c r="F78" s="73"/>
      <c r="G78" s="73"/>
      <c r="H78" s="73"/>
      <c r="I78" s="73"/>
      <c r="J78" s="73"/>
      <c r="K78" s="73"/>
      <c r="L78" s="73"/>
      <c r="M78" s="73"/>
      <c r="N78" s="73"/>
      <c r="O78" s="82">
        <f>COUNTA(C78:N78)</f>
        <v>0</v>
      </c>
      <c r="P78" s="47"/>
      <c r="Q78" s="47"/>
      <c r="R78" s="47"/>
    </row>
    <row r="79" spans="2:18" s="46" customFormat="1"/>
    <row r="80" spans="2:18" s="46" customFormat="1"/>
    <row r="81" s="46" customFormat="1"/>
    <row r="82" s="46" customFormat="1"/>
    <row r="83" s="46" customFormat="1"/>
    <row r="84" s="46" customFormat="1"/>
  </sheetData>
  <sheetProtection password="CDA8" sheet="1" formatCells="0" formatColumns="0" formatRows="0" insertRows="0" selectLockedCells="1" sort="0" autoFilter="0"/>
  <mergeCells count="54">
    <mergeCell ref="F44:F46"/>
    <mergeCell ref="G44:K46"/>
    <mergeCell ref="L44:O46"/>
    <mergeCell ref="B55:B56"/>
    <mergeCell ref="C55:N55"/>
    <mergeCell ref="O55:O56"/>
    <mergeCell ref="F47:F49"/>
    <mergeCell ref="G47:K49"/>
    <mergeCell ref="L47:O49"/>
    <mergeCell ref="F50:F52"/>
    <mergeCell ref="G50:K52"/>
    <mergeCell ref="L50:O52"/>
    <mergeCell ref="F38:F40"/>
    <mergeCell ref="G38:K40"/>
    <mergeCell ref="L38:O40"/>
    <mergeCell ref="F41:F43"/>
    <mergeCell ref="G41:K43"/>
    <mergeCell ref="L41:O43"/>
    <mergeCell ref="B30:H30"/>
    <mergeCell ref="L34:O34"/>
    <mergeCell ref="B34:E34"/>
    <mergeCell ref="G34:I34"/>
    <mergeCell ref="F35:F37"/>
    <mergeCell ref="G35:K37"/>
    <mergeCell ref="L35:O37"/>
    <mergeCell ref="I18:I19"/>
    <mergeCell ref="J18:K19"/>
    <mergeCell ref="J20:K20"/>
    <mergeCell ref="B22:H22"/>
    <mergeCell ref="B24:H24"/>
    <mergeCell ref="B17:H17"/>
    <mergeCell ref="B18:B19"/>
    <mergeCell ref="C18:C19"/>
    <mergeCell ref="D18:G18"/>
    <mergeCell ref="H18:H19"/>
    <mergeCell ref="C11:D11"/>
    <mergeCell ref="F11:O11"/>
    <mergeCell ref="C13:D13"/>
    <mergeCell ref="F13:O13"/>
    <mergeCell ref="C15:D15"/>
    <mergeCell ref="F15:O15"/>
    <mergeCell ref="C5:D5"/>
    <mergeCell ref="F5:O5"/>
    <mergeCell ref="C7:D7"/>
    <mergeCell ref="F7:O7"/>
    <mergeCell ref="C9:D9"/>
    <mergeCell ref="F9:O9"/>
    <mergeCell ref="B1:B3"/>
    <mergeCell ref="C1:L1"/>
    <mergeCell ref="M1:O1"/>
    <mergeCell ref="C2:L2"/>
    <mergeCell ref="M2:O2"/>
    <mergeCell ref="C3:L3"/>
    <mergeCell ref="M3:O3"/>
  </mergeCells>
  <conditionalFormatting sqref="C28:H28">
    <cfRule type="expression" dxfId="65" priority="1">
      <formula>"($C$31&gt;0.9)"</formula>
    </cfRule>
    <cfRule type="cellIs" dxfId="64" priority="2" operator="between">
      <formula>"$C$31=0.6"</formula>
      <formula>"$C$31=0.89"</formula>
    </cfRule>
    <cfRule type="expression" dxfId="63" priority="3">
      <formula>"($C$31&lt;0.6)"</formula>
    </cfRule>
  </conditionalFormatting>
  <dataValidations count="1">
    <dataValidation type="decimal" operator="greaterThanOrEqual" allowBlank="1" showInputMessage="1" showErrorMessage="1" error="Debe digitar valores numéricos mayores o iguales a cero" sqref="C33:H33 C29:H29">
      <formula1>0</formula1>
    </dataValidation>
  </dataValidations>
  <printOptions horizontalCentered="1" verticalCentered="1"/>
  <pageMargins left="0.25" right="0.25" top="0.75" bottom="0.75" header="0.3" footer="0.3"/>
  <pageSetup paperSize="5" scale="45" orientation="landscape" r:id="rId1"/>
  <headerFooter alignWithMargins="0">
    <oddFooter>&amp;CPàgina &amp;P de &amp;N</oddFooter>
  </headerFooter>
  <drawing r:id="rId2"/>
  <legacyDrawing r:id="rId3"/>
</worksheet>
</file>

<file path=xl/worksheets/sheet14.xml><?xml version="1.0" encoding="utf-8"?>
<worksheet xmlns="http://schemas.openxmlformats.org/spreadsheetml/2006/main" xmlns:r="http://schemas.openxmlformats.org/officeDocument/2006/relationships">
  <dimension ref="A1:T84"/>
  <sheetViews>
    <sheetView view="pageBreakPreview" zoomScale="70" zoomScaleNormal="100" zoomScaleSheetLayoutView="70" workbookViewId="0">
      <selection activeCell="C5" sqref="C5:D5"/>
    </sheetView>
  </sheetViews>
  <sheetFormatPr baseColWidth="10" defaultRowHeight="12.75"/>
  <cols>
    <col min="1" max="1" width="1.7109375" style="2" customWidth="1"/>
    <col min="2" max="2" width="29.85546875" style="2" customWidth="1"/>
    <col min="3" max="3" width="15.85546875" style="2" customWidth="1"/>
    <col min="4" max="4" width="17" style="2" customWidth="1"/>
    <col min="5" max="5" width="23.5703125" style="2" customWidth="1"/>
    <col min="6" max="6" width="15.28515625" style="2" customWidth="1"/>
    <col min="7" max="7" width="21.85546875" style="2" customWidth="1"/>
    <col min="8" max="8" width="16.7109375" style="2" customWidth="1"/>
    <col min="9" max="9" width="16.140625" style="2" customWidth="1"/>
    <col min="10" max="10" width="11.42578125" style="2"/>
    <col min="11" max="11" width="8.28515625" style="2" customWidth="1"/>
    <col min="12" max="12" width="8.42578125" style="2" customWidth="1"/>
    <col min="13" max="13" width="10.7109375" style="2" customWidth="1"/>
    <col min="14" max="14" width="11.140625" style="2" bestFit="1" customWidth="1"/>
    <col min="15" max="15" width="16.140625" style="2" customWidth="1"/>
    <col min="16" max="16384" width="11.42578125" style="2"/>
  </cols>
  <sheetData>
    <row r="1" spans="1:20" ht="36.75" customHeight="1">
      <c r="A1" s="1"/>
      <c r="B1" s="195"/>
      <c r="C1" s="196" t="s">
        <v>70</v>
      </c>
      <c r="D1" s="196"/>
      <c r="E1" s="196"/>
      <c r="F1" s="196"/>
      <c r="G1" s="196"/>
      <c r="H1" s="196"/>
      <c r="I1" s="196"/>
      <c r="J1" s="196"/>
      <c r="K1" s="196"/>
      <c r="L1" s="197"/>
      <c r="M1" s="198" t="s">
        <v>47</v>
      </c>
      <c r="N1" s="199"/>
      <c r="O1" s="200"/>
      <c r="Q1" s="1"/>
    </row>
    <row r="2" spans="1:20" ht="27" customHeight="1" thickBot="1">
      <c r="A2" s="1"/>
      <c r="B2" s="195"/>
      <c r="C2" s="207" t="s">
        <v>71</v>
      </c>
      <c r="D2" s="207"/>
      <c r="E2" s="207"/>
      <c r="F2" s="207"/>
      <c r="G2" s="207"/>
      <c r="H2" s="207"/>
      <c r="I2" s="207"/>
      <c r="J2" s="207"/>
      <c r="K2" s="207"/>
      <c r="L2" s="208"/>
      <c r="M2" s="201" t="s">
        <v>69</v>
      </c>
      <c r="N2" s="202"/>
      <c r="O2" s="203"/>
      <c r="Q2" s="1"/>
    </row>
    <row r="3" spans="1:20" ht="34.5" customHeight="1" thickBot="1">
      <c r="A3" s="1"/>
      <c r="B3" s="195"/>
      <c r="C3" s="207" t="s">
        <v>48</v>
      </c>
      <c r="D3" s="209"/>
      <c r="E3" s="209"/>
      <c r="F3" s="209"/>
      <c r="G3" s="209"/>
      <c r="H3" s="209"/>
      <c r="I3" s="209"/>
      <c r="J3" s="209"/>
      <c r="K3" s="209"/>
      <c r="L3" s="210"/>
      <c r="M3" s="204" t="s">
        <v>1</v>
      </c>
      <c r="N3" s="205"/>
      <c r="O3" s="206"/>
      <c r="Q3" s="1"/>
    </row>
    <row r="4" spans="1:20" ht="15" customHeight="1">
      <c r="A4" s="1"/>
      <c r="B4" s="10"/>
      <c r="C4" s="3"/>
      <c r="D4" s="3"/>
      <c r="E4" s="3"/>
      <c r="F4" s="3"/>
      <c r="G4" s="3"/>
      <c r="H4" s="3"/>
      <c r="I4" s="3"/>
      <c r="J4" s="3"/>
      <c r="K4" s="3"/>
      <c r="L4" s="3"/>
      <c r="M4" s="25"/>
      <c r="N4" s="25"/>
      <c r="Q4" s="1"/>
    </row>
    <row r="5" spans="1:20" ht="33" customHeight="1">
      <c r="A5" s="1"/>
      <c r="B5" s="30" t="s">
        <v>9</v>
      </c>
      <c r="C5" s="186">
        <v>2013</v>
      </c>
      <c r="D5" s="194"/>
      <c r="E5" s="26" t="s">
        <v>10</v>
      </c>
      <c r="F5" s="186" t="s">
        <v>78</v>
      </c>
      <c r="G5" s="188"/>
      <c r="H5" s="188"/>
      <c r="I5" s="188"/>
      <c r="J5" s="188"/>
      <c r="K5" s="188"/>
      <c r="L5" s="188"/>
      <c r="M5" s="188"/>
      <c r="N5" s="188"/>
      <c r="O5" s="187"/>
      <c r="P5" s="12"/>
      <c r="Q5" s="11"/>
      <c r="R5" s="11"/>
      <c r="S5" s="11"/>
      <c r="T5" s="1"/>
    </row>
    <row r="6" spans="1:20" s="1" customFormat="1" ht="6" customHeight="1">
      <c r="B6" s="20"/>
      <c r="C6" s="50"/>
      <c r="D6" s="50"/>
      <c r="E6" s="5"/>
      <c r="F6" s="48"/>
      <c r="G6" s="48"/>
      <c r="H6" s="48"/>
      <c r="I6" s="48"/>
      <c r="J6" s="48"/>
      <c r="K6" s="48"/>
      <c r="L6" s="48"/>
      <c r="M6" s="48"/>
      <c r="N6" s="48"/>
      <c r="O6" s="11"/>
      <c r="P6" s="11"/>
      <c r="Q6" s="11"/>
      <c r="R6" s="11"/>
      <c r="S6" s="11"/>
    </row>
    <row r="7" spans="1:20" ht="79.5" customHeight="1">
      <c r="A7" s="1"/>
      <c r="B7" s="77" t="s">
        <v>64</v>
      </c>
      <c r="C7" s="186" t="s">
        <v>80</v>
      </c>
      <c r="D7" s="187"/>
      <c r="E7" s="26" t="s">
        <v>12</v>
      </c>
      <c r="F7" s="186" t="s">
        <v>79</v>
      </c>
      <c r="G7" s="188"/>
      <c r="H7" s="188"/>
      <c r="I7" s="188"/>
      <c r="J7" s="188"/>
      <c r="K7" s="188"/>
      <c r="L7" s="188"/>
      <c r="M7" s="188"/>
      <c r="N7" s="188"/>
      <c r="O7" s="187"/>
      <c r="P7" s="13"/>
      <c r="Q7" s="13"/>
      <c r="R7" s="13"/>
      <c r="S7" s="13"/>
      <c r="T7" s="1"/>
    </row>
    <row r="8" spans="1:20" ht="6" customHeight="1">
      <c r="A8" s="1"/>
      <c r="B8" s="20"/>
      <c r="C8" s="50"/>
      <c r="D8" s="50"/>
      <c r="E8" s="5"/>
      <c r="F8" s="48"/>
      <c r="G8" s="48"/>
      <c r="H8" s="48"/>
      <c r="I8" s="48"/>
      <c r="J8" s="48"/>
      <c r="K8" s="48"/>
      <c r="L8" s="48"/>
      <c r="M8" s="48"/>
      <c r="N8" s="48"/>
      <c r="O8" s="11"/>
      <c r="P8" s="11"/>
      <c r="Q8" s="11"/>
      <c r="R8" s="11"/>
      <c r="S8" s="11"/>
      <c r="T8" s="1"/>
    </row>
    <row r="9" spans="1:20" ht="130.5" customHeight="1">
      <c r="A9" s="1"/>
      <c r="B9" s="30" t="s">
        <v>13</v>
      </c>
      <c r="C9" s="186" t="s">
        <v>74</v>
      </c>
      <c r="D9" s="187"/>
      <c r="E9" s="26" t="s">
        <v>65</v>
      </c>
      <c r="F9" s="186" t="s">
        <v>73</v>
      </c>
      <c r="G9" s="188"/>
      <c r="H9" s="188"/>
      <c r="I9" s="188"/>
      <c r="J9" s="188"/>
      <c r="K9" s="188"/>
      <c r="L9" s="188"/>
      <c r="M9" s="188"/>
      <c r="N9" s="188"/>
      <c r="O9" s="187"/>
      <c r="P9" s="12"/>
      <c r="Q9" s="12"/>
      <c r="R9" s="12"/>
      <c r="S9" s="12"/>
      <c r="T9" s="1"/>
    </row>
    <row r="10" spans="1:20" ht="10.5" customHeight="1">
      <c r="A10" s="1"/>
      <c r="B10" s="20"/>
      <c r="C10" s="50"/>
      <c r="D10" s="50"/>
      <c r="E10" s="5"/>
      <c r="F10" s="48"/>
      <c r="G10" s="48"/>
      <c r="H10" s="48"/>
      <c r="I10" s="48"/>
      <c r="J10" s="48"/>
      <c r="K10" s="48"/>
      <c r="L10" s="48"/>
      <c r="M10" s="48"/>
      <c r="N10" s="48"/>
      <c r="O10" s="11"/>
      <c r="P10" s="11"/>
      <c r="Q10" s="11"/>
      <c r="R10" s="11"/>
      <c r="S10" s="11"/>
      <c r="T10" s="1"/>
    </row>
    <row r="11" spans="1:20" ht="82.5" customHeight="1">
      <c r="A11" s="1"/>
      <c r="B11" s="31" t="s">
        <v>15</v>
      </c>
      <c r="C11" s="186" t="s">
        <v>119</v>
      </c>
      <c r="D11" s="187"/>
      <c r="E11" s="26" t="s">
        <v>66</v>
      </c>
      <c r="F11" s="192" t="s">
        <v>121</v>
      </c>
      <c r="G11" s="192"/>
      <c r="H11" s="192"/>
      <c r="I11" s="192"/>
      <c r="J11" s="192"/>
      <c r="K11" s="192"/>
      <c r="L11" s="192"/>
      <c r="M11" s="192"/>
      <c r="N11" s="192"/>
      <c r="O11" s="192"/>
      <c r="P11" s="13"/>
      <c r="Q11" s="13"/>
      <c r="R11" s="13"/>
      <c r="S11" s="13"/>
      <c r="T11" s="1"/>
    </row>
    <row r="12" spans="1:20" ht="6.75" customHeight="1">
      <c r="A12" s="1"/>
      <c r="B12" s="21"/>
      <c r="C12" s="50"/>
      <c r="D12" s="50"/>
      <c r="E12" s="19"/>
      <c r="F12" s="48"/>
      <c r="G12" s="48"/>
      <c r="H12" s="48"/>
      <c r="I12" s="48"/>
      <c r="J12" s="48"/>
      <c r="K12" s="48"/>
      <c r="L12" s="48"/>
      <c r="M12" s="48"/>
      <c r="N12" s="48"/>
      <c r="O12" s="11"/>
      <c r="P12" s="11"/>
      <c r="Q12" s="11"/>
      <c r="R12" s="11"/>
      <c r="S12" s="11"/>
      <c r="T12" s="1"/>
    </row>
    <row r="13" spans="1:20" ht="74.25" customHeight="1">
      <c r="A13" s="1"/>
      <c r="B13" s="31" t="s">
        <v>16</v>
      </c>
      <c r="C13" s="186" t="s">
        <v>146</v>
      </c>
      <c r="D13" s="187"/>
      <c r="E13" s="26" t="s">
        <v>67</v>
      </c>
      <c r="F13" s="192" t="s">
        <v>154</v>
      </c>
      <c r="G13" s="192"/>
      <c r="H13" s="192"/>
      <c r="I13" s="192"/>
      <c r="J13" s="192"/>
      <c r="K13" s="192"/>
      <c r="L13" s="192"/>
      <c r="M13" s="192"/>
      <c r="N13" s="192"/>
      <c r="O13" s="192"/>
      <c r="P13" s="13"/>
      <c r="Q13" s="13"/>
      <c r="R13" s="13"/>
      <c r="S13" s="13"/>
      <c r="T13" s="1"/>
    </row>
    <row r="14" spans="1:20" ht="8.25" customHeight="1">
      <c r="B14" s="22"/>
      <c r="F14" s="49"/>
      <c r="G14" s="49"/>
      <c r="H14" s="49"/>
      <c r="I14" s="49"/>
      <c r="J14" s="49"/>
      <c r="K14" s="49"/>
      <c r="L14" s="49"/>
      <c r="M14" s="49"/>
      <c r="N14" s="49"/>
    </row>
    <row r="15" spans="1:20" ht="51" customHeight="1">
      <c r="B15" s="79" t="s">
        <v>20</v>
      </c>
      <c r="C15" s="193" t="s">
        <v>333</v>
      </c>
      <c r="D15" s="193"/>
      <c r="E15" s="81" t="s">
        <v>68</v>
      </c>
      <c r="F15" s="189" t="s">
        <v>334</v>
      </c>
      <c r="G15" s="190"/>
      <c r="H15" s="190"/>
      <c r="I15" s="190"/>
      <c r="J15" s="190"/>
      <c r="K15" s="190"/>
      <c r="L15" s="190"/>
      <c r="M15" s="190"/>
      <c r="N15" s="190"/>
      <c r="O15" s="191"/>
    </row>
    <row r="16" spans="1:20" ht="24.75" customHeight="1">
      <c r="B16" s="23"/>
      <c r="C16" s="10"/>
      <c r="D16" s="24"/>
      <c r="E16" s="24"/>
      <c r="F16" s="10"/>
    </row>
    <row r="17" spans="2:11" ht="16.5" thickBot="1">
      <c r="B17" s="178" t="s">
        <v>18</v>
      </c>
      <c r="C17" s="178"/>
      <c r="D17" s="178"/>
      <c r="E17" s="178"/>
      <c r="F17" s="178"/>
      <c r="G17" s="178"/>
      <c r="H17" s="178"/>
    </row>
    <row r="18" spans="2:11" ht="12.75" customHeight="1">
      <c r="B18" s="179" t="s">
        <v>19</v>
      </c>
      <c r="C18" s="181" t="s">
        <v>39</v>
      </c>
      <c r="D18" s="183" t="s">
        <v>21</v>
      </c>
      <c r="E18" s="184"/>
      <c r="F18" s="184"/>
      <c r="G18" s="185"/>
      <c r="H18" s="169" t="s">
        <v>41</v>
      </c>
      <c r="I18" s="169" t="s">
        <v>42</v>
      </c>
      <c r="J18" s="171" t="s">
        <v>61</v>
      </c>
      <c r="K18" s="171"/>
    </row>
    <row r="19" spans="2:11" ht="41.25" customHeight="1">
      <c r="B19" s="180"/>
      <c r="C19" s="182"/>
      <c r="D19" s="28" t="s">
        <v>22</v>
      </c>
      <c r="E19" s="29" t="s">
        <v>23</v>
      </c>
      <c r="F19" s="29" t="s">
        <v>24</v>
      </c>
      <c r="G19" s="29" t="s">
        <v>72</v>
      </c>
      <c r="H19" s="170"/>
      <c r="I19" s="170"/>
      <c r="J19" s="171"/>
      <c r="K19" s="171"/>
    </row>
    <row r="20" spans="2:11" ht="126.75" customHeight="1">
      <c r="B20" s="65"/>
      <c r="C20" s="80"/>
      <c r="D20" s="68"/>
      <c r="E20" s="89">
        <v>10</v>
      </c>
      <c r="F20" s="67" t="s">
        <v>129</v>
      </c>
      <c r="G20" s="66" t="s">
        <v>162</v>
      </c>
      <c r="H20" s="69"/>
      <c r="I20" s="70"/>
      <c r="J20" s="172">
        <v>1</v>
      </c>
      <c r="K20" s="172"/>
    </row>
    <row r="22" spans="2:11" ht="15.75">
      <c r="B22" s="173" t="s">
        <v>37</v>
      </c>
      <c r="C22" s="173"/>
      <c r="D22" s="173"/>
      <c r="E22" s="173"/>
      <c r="F22" s="173"/>
      <c r="G22" s="173"/>
      <c r="H22" s="173"/>
      <c r="J22" s="2" t="s">
        <v>62</v>
      </c>
    </row>
    <row r="23" spans="2:11">
      <c r="J23" s="2" t="s">
        <v>63</v>
      </c>
    </row>
    <row r="24" spans="2:11" ht="21" customHeight="1" thickBot="1">
      <c r="B24" s="174" t="s">
        <v>58</v>
      </c>
      <c r="C24" s="174"/>
      <c r="D24" s="174"/>
      <c r="E24" s="174"/>
      <c r="F24" s="174"/>
      <c r="G24" s="174"/>
      <c r="H24" s="174"/>
    </row>
    <row r="25" spans="2:11" ht="13.5" thickBot="1">
      <c r="B25" s="53" t="s">
        <v>59</v>
      </c>
      <c r="C25" s="34" t="s">
        <v>2</v>
      </c>
      <c r="D25" s="35" t="s">
        <v>3</v>
      </c>
      <c r="E25" s="35" t="s">
        <v>4</v>
      </c>
      <c r="F25" s="35" t="s">
        <v>5</v>
      </c>
      <c r="G25" s="35" t="s">
        <v>6</v>
      </c>
      <c r="H25" s="36" t="s">
        <v>7</v>
      </c>
    </row>
    <row r="26" spans="2:11" ht="39.75" customHeight="1">
      <c r="B26" s="71" t="s">
        <v>131</v>
      </c>
      <c r="C26" s="62"/>
      <c r="D26" s="63"/>
      <c r="E26" s="63"/>
      <c r="F26" s="63"/>
      <c r="G26" s="63"/>
      <c r="H26" s="64"/>
    </row>
    <row r="27" spans="2:11" ht="36.75" customHeight="1" thickBot="1">
      <c r="B27" s="72" t="s">
        <v>142</v>
      </c>
      <c r="C27" s="14">
        <f>E20</f>
        <v>10</v>
      </c>
      <c r="D27" s="15">
        <f>E20</f>
        <v>10</v>
      </c>
      <c r="E27" s="15">
        <f>E20</f>
        <v>10</v>
      </c>
      <c r="F27" s="15">
        <f>E20</f>
        <v>10</v>
      </c>
      <c r="G27" s="15">
        <f>E20</f>
        <v>10</v>
      </c>
      <c r="H27" s="15">
        <f>E20</f>
        <v>10</v>
      </c>
    </row>
    <row r="28" spans="2:11" ht="29.25" customHeight="1" thickBot="1">
      <c r="B28" s="16" t="s">
        <v>38</v>
      </c>
      <c r="C28" s="61">
        <f>IF($J$20=1,IF((C26/C27)&gt;=1,1,(C26/C27)),IF($J$20=2,IF((1-(C26/C27))&lt;=0,0,1-(C26/C27)),""))</f>
        <v>0</v>
      </c>
      <c r="D28" s="61">
        <f>IF($J$20=1,IF((SUM(C26:D26)/D27)&gt;=1,1,(SUM(C26:D26)/D27)),IF($J$20=2,IF((1-(SUM(C26:D26)/D27))&lt;=0,0,1-(SUM(C26:D26)/D27)),""))</f>
        <v>0</v>
      </c>
      <c r="E28" s="61">
        <f>IF($J$20=1,IF((SUM(C26:E26)/E27)&gt;=1,1,(SUM(C26:E26)/E27)),IF($J$20=2,IF((1-(SUM(C26:E26)/E27))&lt;=0,0,1-(SUM(C26:E26)/E27)),""))</f>
        <v>0</v>
      </c>
      <c r="F28" s="61">
        <f>IF($J$20=1,IF((SUM(C26:F26)/F27)&gt;=1,1,(SUM(C26:F26)/F27)),IF($J$20=2,IF((1-(SUM(C26:F26)/F27))&lt;=0,0,1-(SUM(C26:F26)/F27)),""))</f>
        <v>0</v>
      </c>
      <c r="G28" s="61">
        <f>IF($J$20=1,IF((SUM(C26:G26)/G27)&gt;=1,1,(SUM(C26:G26)/G27)),IF($J$20=2,IF((1-(SUM(C26:G26)/G27))&lt;=0,0,1-(SUM(C26:G26)/G27)),""))</f>
        <v>0</v>
      </c>
      <c r="H28" s="61">
        <f>IF($J$20=1,IF((SUM(C26:H26)/H27)&gt;=1,1,(SUM(C26:H26)/H27)),IF($J$20=2,IF((1-(SUM(C26:H26)/H27))&lt;=0,0,1-(SUM(C26:H26)/H27)),""))</f>
        <v>0</v>
      </c>
    </row>
    <row r="29" spans="2:11" ht="24" customHeight="1">
      <c r="B29" s="6"/>
      <c r="C29" s="7" t="e">
        <f>C7=#REF!*1.3</f>
        <v>#REF!</v>
      </c>
      <c r="D29" s="7" t="e">
        <f>#REF!*1.3</f>
        <v>#REF!</v>
      </c>
      <c r="E29" s="7" t="e">
        <f>#REF!*1.3</f>
        <v>#REF!</v>
      </c>
      <c r="F29" s="7" t="e">
        <f>#REF!*1.3</f>
        <v>#REF!</v>
      </c>
      <c r="G29" s="7" t="e">
        <f>#REF!*1.3</f>
        <v>#REF!</v>
      </c>
      <c r="H29" s="7" t="e">
        <f>#REF!*1.3</f>
        <v>#REF!</v>
      </c>
    </row>
    <row r="30" spans="2:11" ht="24.75" customHeight="1" thickBot="1">
      <c r="B30" s="175" t="s">
        <v>57</v>
      </c>
      <c r="C30" s="175"/>
      <c r="D30" s="175"/>
      <c r="E30" s="175"/>
      <c r="F30" s="175"/>
      <c r="G30" s="175"/>
      <c r="H30" s="175"/>
    </row>
    <row r="31" spans="2:11" ht="40.5" customHeight="1" thickBot="1">
      <c r="B31" s="37" t="s">
        <v>44</v>
      </c>
      <c r="C31" s="44"/>
      <c r="D31" s="44"/>
      <c r="E31" s="44"/>
      <c r="F31" s="44"/>
      <c r="G31" s="44"/>
      <c r="H31" s="45"/>
    </row>
    <row r="32" spans="2:11" ht="26.25" thickBot="1">
      <c r="B32" s="37" t="s">
        <v>43</v>
      </c>
      <c r="C32" s="17" t="e">
        <f>(C31/$I20)</f>
        <v>#DIV/0!</v>
      </c>
      <c r="D32" s="17" t="e">
        <f>(D31/$I20)+C32</f>
        <v>#DIV/0!</v>
      </c>
      <c r="E32" s="17" t="e">
        <f>(E31/$I20)+D32</f>
        <v>#DIV/0!</v>
      </c>
      <c r="F32" s="17" t="e">
        <f>(F31/$I20)+E32</f>
        <v>#DIV/0!</v>
      </c>
      <c r="G32" s="17" t="e">
        <f>(G31/$I20)+F32</f>
        <v>#DIV/0!</v>
      </c>
      <c r="H32" s="18" t="e">
        <f>(H31/$I20)+G32</f>
        <v>#DIV/0!</v>
      </c>
    </row>
    <row r="33" spans="1:17">
      <c r="C33" s="7" t="e">
        <f>#REF!*1.1</f>
        <v>#REF!</v>
      </c>
      <c r="D33" s="7" t="e">
        <f>#REF!*1.1</f>
        <v>#REF!</v>
      </c>
      <c r="E33" s="7" t="e">
        <f>#REF!*1.1</f>
        <v>#REF!</v>
      </c>
      <c r="F33" s="7" t="e">
        <f>#REF!*1.1</f>
        <v>#REF!</v>
      </c>
      <c r="G33" s="7" t="e">
        <f>#REF!*1.1</f>
        <v>#REF!</v>
      </c>
      <c r="H33" s="7" t="e">
        <f>#REF!*1.1</f>
        <v>#REF!</v>
      </c>
    </row>
    <row r="34" spans="1:17" ht="15.75">
      <c r="B34" s="176" t="s">
        <v>8</v>
      </c>
      <c r="C34" s="176"/>
      <c r="D34" s="176"/>
      <c r="E34" s="176"/>
      <c r="G34" s="177" t="s">
        <v>52</v>
      </c>
      <c r="H34" s="177"/>
      <c r="I34" s="177"/>
      <c r="J34" s="51"/>
      <c r="K34" s="51"/>
      <c r="L34" s="168" t="s">
        <v>53</v>
      </c>
      <c r="M34" s="168"/>
      <c r="N34" s="168"/>
      <c r="O34" s="168"/>
    </row>
    <row r="35" spans="1:17" ht="12" customHeight="1">
      <c r="A35" s="1"/>
      <c r="B35" s="1"/>
      <c r="C35" s="9"/>
      <c r="D35" s="8"/>
      <c r="E35" s="8"/>
      <c r="F35" s="111" t="s">
        <v>49</v>
      </c>
      <c r="G35" s="140"/>
      <c r="H35" s="141"/>
      <c r="I35" s="141"/>
      <c r="J35" s="141"/>
      <c r="K35" s="142"/>
      <c r="L35" s="149"/>
      <c r="M35" s="150"/>
      <c r="N35" s="150"/>
      <c r="O35" s="151"/>
    </row>
    <row r="36" spans="1:17" ht="9" customHeight="1">
      <c r="A36" s="1"/>
      <c r="B36" s="1"/>
      <c r="C36" s="9"/>
      <c r="D36" s="1"/>
      <c r="E36" s="1"/>
      <c r="F36" s="111"/>
      <c r="G36" s="143"/>
      <c r="H36" s="144"/>
      <c r="I36" s="144"/>
      <c r="J36" s="144"/>
      <c r="K36" s="145"/>
      <c r="L36" s="152"/>
      <c r="M36" s="153"/>
      <c r="N36" s="153"/>
      <c r="O36" s="154"/>
      <c r="P36" s="1"/>
      <c r="Q36" s="1"/>
    </row>
    <row r="37" spans="1:17" ht="29.25" customHeight="1">
      <c r="A37" s="1"/>
      <c r="B37" s="1"/>
      <c r="C37" s="1"/>
      <c r="D37" s="1"/>
      <c r="E37" s="1"/>
      <c r="F37" s="111"/>
      <c r="G37" s="146"/>
      <c r="H37" s="147"/>
      <c r="I37" s="147"/>
      <c r="J37" s="147"/>
      <c r="K37" s="148"/>
      <c r="L37" s="155"/>
      <c r="M37" s="156"/>
      <c r="N37" s="156"/>
      <c r="O37" s="157"/>
      <c r="P37" s="1"/>
      <c r="Q37" s="1"/>
    </row>
    <row r="38" spans="1:17">
      <c r="A38" s="1"/>
      <c r="B38" s="1"/>
      <c r="C38" s="1"/>
      <c r="D38" s="1"/>
      <c r="E38" s="1"/>
      <c r="F38" s="111" t="s">
        <v>54</v>
      </c>
      <c r="G38" s="112"/>
      <c r="H38" s="158"/>
      <c r="I38" s="158"/>
      <c r="J38" s="158"/>
      <c r="K38" s="159"/>
      <c r="L38" s="139"/>
      <c r="M38" s="139"/>
      <c r="N38" s="139"/>
      <c r="O38" s="139"/>
      <c r="P38" s="1"/>
      <c r="Q38" s="1"/>
    </row>
    <row r="39" spans="1:17">
      <c r="A39" s="1"/>
      <c r="B39" s="1"/>
      <c r="C39" s="1"/>
      <c r="D39" s="1"/>
      <c r="E39" s="1"/>
      <c r="F39" s="111"/>
      <c r="G39" s="160"/>
      <c r="H39" s="161"/>
      <c r="I39" s="161"/>
      <c r="J39" s="161"/>
      <c r="K39" s="162"/>
      <c r="L39" s="139"/>
      <c r="M39" s="139"/>
      <c r="N39" s="139"/>
      <c r="O39" s="139"/>
      <c r="P39" s="1"/>
      <c r="Q39" s="1"/>
    </row>
    <row r="40" spans="1:17" ht="15" customHeight="1">
      <c r="A40" s="1"/>
      <c r="B40" s="1"/>
      <c r="C40" s="1"/>
      <c r="D40" s="1"/>
      <c r="E40" s="1"/>
      <c r="F40" s="111"/>
      <c r="G40" s="163"/>
      <c r="H40" s="164"/>
      <c r="I40" s="164"/>
      <c r="J40" s="164"/>
      <c r="K40" s="165"/>
      <c r="L40" s="139"/>
      <c r="M40" s="139"/>
      <c r="N40" s="139"/>
      <c r="O40" s="139"/>
      <c r="P40" s="1"/>
      <c r="Q40" s="1"/>
    </row>
    <row r="41" spans="1:17">
      <c r="A41" s="1"/>
      <c r="B41" s="1"/>
      <c r="C41" s="1"/>
      <c r="D41" s="1"/>
      <c r="E41" s="1"/>
      <c r="F41" s="111" t="s">
        <v>55</v>
      </c>
      <c r="G41" s="112"/>
      <c r="H41" s="113"/>
      <c r="I41" s="113"/>
      <c r="J41" s="113"/>
      <c r="K41" s="114"/>
      <c r="L41" s="112"/>
      <c r="M41" s="113"/>
      <c r="N41" s="113"/>
      <c r="O41" s="114"/>
      <c r="P41" s="1"/>
      <c r="Q41" s="1"/>
    </row>
    <row r="42" spans="1:17">
      <c r="A42" s="1"/>
      <c r="B42" s="1"/>
      <c r="C42" s="1"/>
      <c r="D42" s="1"/>
      <c r="E42" s="1"/>
      <c r="F42" s="111"/>
      <c r="G42" s="115"/>
      <c r="H42" s="116"/>
      <c r="I42" s="116"/>
      <c r="J42" s="116"/>
      <c r="K42" s="117"/>
      <c r="L42" s="115"/>
      <c r="M42" s="116"/>
      <c r="N42" s="116"/>
      <c r="O42" s="117"/>
      <c r="P42" s="1"/>
      <c r="Q42" s="1"/>
    </row>
    <row r="43" spans="1:17" ht="16.5" customHeight="1">
      <c r="A43" s="1"/>
      <c r="B43" s="1"/>
      <c r="C43" s="1"/>
      <c r="D43" s="1"/>
      <c r="E43" s="1"/>
      <c r="F43" s="111"/>
      <c r="G43" s="118"/>
      <c r="H43" s="119"/>
      <c r="I43" s="119"/>
      <c r="J43" s="119"/>
      <c r="K43" s="120"/>
      <c r="L43" s="118"/>
      <c r="M43" s="119"/>
      <c r="N43" s="119"/>
      <c r="O43" s="120"/>
      <c r="P43" s="1"/>
      <c r="Q43" s="1"/>
    </row>
    <row r="44" spans="1:17">
      <c r="A44" s="1"/>
      <c r="B44" s="1"/>
      <c r="C44" s="1"/>
      <c r="D44" s="1"/>
      <c r="E44" s="1"/>
      <c r="F44" s="111" t="s">
        <v>50</v>
      </c>
      <c r="G44" s="112"/>
      <c r="H44" s="113"/>
      <c r="I44" s="113"/>
      <c r="J44" s="113"/>
      <c r="K44" s="114"/>
      <c r="L44" s="166"/>
      <c r="M44" s="167"/>
      <c r="N44" s="167"/>
      <c r="O44" s="167"/>
      <c r="P44" s="1"/>
      <c r="Q44" s="1"/>
    </row>
    <row r="45" spans="1:17">
      <c r="A45" s="1"/>
      <c r="B45" s="1"/>
      <c r="C45" s="1"/>
      <c r="D45" s="1"/>
      <c r="E45" s="1"/>
      <c r="F45" s="111"/>
      <c r="G45" s="115"/>
      <c r="H45" s="116"/>
      <c r="I45" s="116"/>
      <c r="J45" s="116"/>
      <c r="K45" s="117"/>
      <c r="L45" s="167"/>
      <c r="M45" s="167"/>
      <c r="N45" s="167"/>
      <c r="O45" s="167"/>
      <c r="P45" s="1"/>
      <c r="Q45" s="1"/>
    </row>
    <row r="46" spans="1:17" ht="27.75" customHeight="1">
      <c r="A46" s="1"/>
      <c r="B46" s="1"/>
      <c r="C46" s="1"/>
      <c r="D46" s="1"/>
      <c r="E46" s="1"/>
      <c r="F46" s="111"/>
      <c r="G46" s="118"/>
      <c r="H46" s="119"/>
      <c r="I46" s="119"/>
      <c r="J46" s="119"/>
      <c r="K46" s="120"/>
      <c r="L46" s="167"/>
      <c r="M46" s="167"/>
      <c r="N46" s="167"/>
      <c r="O46" s="167"/>
      <c r="P46" s="1"/>
      <c r="Q46" s="1"/>
    </row>
    <row r="47" spans="1:17">
      <c r="A47" s="1"/>
      <c r="B47" s="1"/>
      <c r="C47" s="1"/>
      <c r="D47" s="1"/>
      <c r="E47" s="1"/>
      <c r="F47" s="111" t="s">
        <v>56</v>
      </c>
      <c r="G47" s="121"/>
      <c r="H47" s="122"/>
      <c r="I47" s="122"/>
      <c r="J47" s="122"/>
      <c r="K47" s="123"/>
      <c r="L47" s="121"/>
      <c r="M47" s="122"/>
      <c r="N47" s="122"/>
      <c r="O47" s="123"/>
      <c r="P47" s="1"/>
      <c r="Q47" s="1"/>
    </row>
    <row r="48" spans="1:17">
      <c r="A48" s="1"/>
      <c r="B48" s="1"/>
      <c r="C48" s="1"/>
      <c r="D48" s="1"/>
      <c r="E48" s="1"/>
      <c r="F48" s="111"/>
      <c r="G48" s="124"/>
      <c r="H48" s="125"/>
      <c r="I48" s="125"/>
      <c r="J48" s="125"/>
      <c r="K48" s="126"/>
      <c r="L48" s="124"/>
      <c r="M48" s="125"/>
      <c r="N48" s="125"/>
      <c r="O48" s="126"/>
      <c r="P48" s="1"/>
      <c r="Q48" s="1"/>
    </row>
    <row r="49" spans="1:17">
      <c r="A49" s="1"/>
      <c r="B49" s="1"/>
      <c r="C49" s="1"/>
      <c r="D49" s="1"/>
      <c r="E49" s="1"/>
      <c r="F49" s="111"/>
      <c r="G49" s="127"/>
      <c r="H49" s="128"/>
      <c r="I49" s="128"/>
      <c r="J49" s="128"/>
      <c r="K49" s="129"/>
      <c r="L49" s="127"/>
      <c r="M49" s="128"/>
      <c r="N49" s="128"/>
      <c r="O49" s="129"/>
      <c r="P49" s="1"/>
      <c r="Q49" s="1"/>
    </row>
    <row r="50" spans="1:17">
      <c r="A50" s="1"/>
      <c r="B50" s="1"/>
      <c r="C50" s="1"/>
      <c r="D50" s="1"/>
      <c r="E50" s="1"/>
      <c r="F50" s="111" t="s">
        <v>51</v>
      </c>
      <c r="G50" s="130"/>
      <c r="H50" s="131"/>
      <c r="I50" s="131"/>
      <c r="J50" s="131"/>
      <c r="K50" s="132"/>
      <c r="L50" s="121"/>
      <c r="M50" s="122"/>
      <c r="N50" s="122"/>
      <c r="O50" s="123"/>
      <c r="P50" s="1"/>
      <c r="Q50" s="1"/>
    </row>
    <row r="51" spans="1:17">
      <c r="A51" s="1"/>
      <c r="B51" s="1"/>
      <c r="C51" s="1"/>
      <c r="D51" s="1"/>
      <c r="E51" s="1"/>
      <c r="F51" s="111"/>
      <c r="G51" s="133"/>
      <c r="H51" s="134"/>
      <c r="I51" s="134"/>
      <c r="J51" s="134"/>
      <c r="K51" s="135"/>
      <c r="L51" s="124"/>
      <c r="M51" s="125"/>
      <c r="N51" s="125"/>
      <c r="O51" s="126"/>
      <c r="P51" s="1"/>
      <c r="Q51" s="1"/>
    </row>
    <row r="52" spans="1:17">
      <c r="A52" s="1"/>
      <c r="B52" s="1"/>
      <c r="C52" s="1"/>
      <c r="D52" s="1"/>
      <c r="E52" s="1"/>
      <c r="F52" s="111"/>
      <c r="G52" s="136"/>
      <c r="H52" s="137"/>
      <c r="I52" s="137"/>
      <c r="J52" s="137"/>
      <c r="K52" s="138"/>
      <c r="L52" s="127"/>
      <c r="M52" s="128"/>
      <c r="N52" s="128"/>
      <c r="O52" s="129"/>
      <c r="P52" s="1"/>
      <c r="Q52" s="1"/>
    </row>
    <row r="53" spans="1:17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</row>
    <row r="54" spans="1:17"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</row>
    <row r="55" spans="1:17" ht="25.5" customHeight="1">
      <c r="B55" s="104" t="s">
        <v>25</v>
      </c>
      <c r="C55" s="106" t="s">
        <v>26</v>
      </c>
      <c r="D55" s="107"/>
      <c r="E55" s="107"/>
      <c r="F55" s="107"/>
      <c r="G55" s="107"/>
      <c r="H55" s="107"/>
      <c r="I55" s="107"/>
      <c r="J55" s="107"/>
      <c r="K55" s="107"/>
      <c r="L55" s="107"/>
      <c r="M55" s="107"/>
      <c r="N55" s="108"/>
      <c r="O55" s="109" t="s">
        <v>27</v>
      </c>
      <c r="P55" s="1"/>
      <c r="Q55" s="1"/>
    </row>
    <row r="56" spans="1:17">
      <c r="B56" s="105"/>
      <c r="C56" s="38" t="s">
        <v>28</v>
      </c>
      <c r="D56" s="38" t="s">
        <v>29</v>
      </c>
      <c r="E56" s="38" t="s">
        <v>30</v>
      </c>
      <c r="F56" s="39" t="s">
        <v>31</v>
      </c>
      <c r="G56" s="39" t="s">
        <v>30</v>
      </c>
      <c r="H56" s="40" t="s">
        <v>32</v>
      </c>
      <c r="I56" s="40" t="s">
        <v>32</v>
      </c>
      <c r="J56" s="40" t="s">
        <v>31</v>
      </c>
      <c r="K56" s="40" t="s">
        <v>33</v>
      </c>
      <c r="L56" s="39" t="s">
        <v>34</v>
      </c>
      <c r="M56" s="39" t="s">
        <v>35</v>
      </c>
      <c r="N56" s="39" t="s">
        <v>36</v>
      </c>
      <c r="O56" s="110"/>
      <c r="P56" s="1"/>
      <c r="Q56" s="1"/>
    </row>
    <row r="57" spans="1:17" s="46" customFormat="1" ht="38.25" customHeight="1">
      <c r="B57" s="83" t="s">
        <v>271</v>
      </c>
      <c r="C57" s="84"/>
      <c r="D57" s="85"/>
      <c r="E57" s="84"/>
      <c r="F57" s="78"/>
      <c r="G57" s="78" t="s">
        <v>263</v>
      </c>
      <c r="H57" s="86"/>
      <c r="I57" s="86"/>
      <c r="J57" s="86"/>
      <c r="K57" s="86"/>
      <c r="L57" s="78"/>
      <c r="M57" s="78"/>
      <c r="N57" s="78"/>
      <c r="O57" s="82">
        <f>COUNTA(C57:N57)</f>
        <v>1</v>
      </c>
      <c r="P57" s="47"/>
      <c r="Q57" s="47"/>
    </row>
    <row r="58" spans="1:17" s="46" customFormat="1" ht="43.5" customHeight="1">
      <c r="B58" s="83" t="s">
        <v>272</v>
      </c>
      <c r="C58" s="84"/>
      <c r="D58" s="85"/>
      <c r="E58" s="84"/>
      <c r="F58" s="78"/>
      <c r="G58" s="78"/>
      <c r="H58" s="86"/>
      <c r="I58" s="86"/>
      <c r="J58" s="86"/>
      <c r="K58" s="86" t="s">
        <v>263</v>
      </c>
      <c r="L58" s="78"/>
      <c r="M58" s="78"/>
      <c r="N58" s="78"/>
      <c r="O58" s="82">
        <f>COUNTA(C58:N58)</f>
        <v>1</v>
      </c>
      <c r="P58" s="47"/>
      <c r="Q58" s="47"/>
    </row>
    <row r="59" spans="1:17" s="46" customFormat="1">
      <c r="B59" s="83"/>
      <c r="C59" s="84"/>
      <c r="D59" s="85"/>
      <c r="E59" s="84"/>
      <c r="F59" s="78"/>
      <c r="G59" s="78"/>
      <c r="H59" s="86"/>
      <c r="I59" s="86"/>
      <c r="J59" s="86"/>
      <c r="K59" s="86"/>
      <c r="L59" s="78"/>
      <c r="M59" s="78"/>
      <c r="N59" s="78"/>
      <c r="O59" s="82"/>
      <c r="P59" s="47"/>
      <c r="Q59" s="47"/>
    </row>
    <row r="60" spans="1:17" s="46" customFormat="1">
      <c r="B60" s="83"/>
      <c r="C60" s="84"/>
      <c r="D60" s="85"/>
      <c r="E60" s="84"/>
      <c r="F60" s="78"/>
      <c r="G60" s="78"/>
      <c r="H60" s="86"/>
      <c r="I60" s="86"/>
      <c r="J60" s="86"/>
      <c r="K60" s="86"/>
      <c r="L60" s="78"/>
      <c r="M60" s="78"/>
      <c r="N60" s="78"/>
      <c r="O60" s="82"/>
      <c r="P60" s="47"/>
      <c r="Q60" s="47"/>
    </row>
    <row r="61" spans="1:17" s="46" customFormat="1">
      <c r="B61" s="83"/>
      <c r="C61" s="84"/>
      <c r="D61" s="85"/>
      <c r="E61" s="84"/>
      <c r="F61" s="78"/>
      <c r="G61" s="78"/>
      <c r="H61" s="86"/>
      <c r="I61" s="86"/>
      <c r="J61" s="86"/>
      <c r="K61" s="86"/>
      <c r="L61" s="78"/>
      <c r="M61" s="78"/>
      <c r="N61" s="78"/>
      <c r="O61" s="82"/>
      <c r="P61" s="47"/>
      <c r="Q61" s="47"/>
    </row>
    <row r="62" spans="1:17" s="46" customFormat="1">
      <c r="B62" s="83"/>
      <c r="C62" s="84"/>
      <c r="D62" s="85"/>
      <c r="E62" s="84"/>
      <c r="F62" s="78"/>
      <c r="G62" s="78"/>
      <c r="H62" s="86"/>
      <c r="I62" s="86"/>
      <c r="J62" s="86"/>
      <c r="K62" s="86"/>
      <c r="L62" s="78"/>
      <c r="M62" s="78"/>
      <c r="N62" s="78"/>
      <c r="O62" s="82"/>
      <c r="P62" s="47"/>
      <c r="Q62" s="47"/>
    </row>
    <row r="63" spans="1:17" s="46" customFormat="1">
      <c r="B63" s="83"/>
      <c r="C63" s="84"/>
      <c r="D63" s="85"/>
      <c r="E63" s="84"/>
      <c r="F63" s="78"/>
      <c r="G63" s="78"/>
      <c r="H63" s="86"/>
      <c r="I63" s="86"/>
      <c r="J63" s="86"/>
      <c r="K63" s="86"/>
      <c r="L63" s="78"/>
      <c r="M63" s="78"/>
      <c r="N63" s="78"/>
      <c r="O63" s="82"/>
      <c r="P63" s="47"/>
      <c r="Q63" s="47"/>
    </row>
    <row r="64" spans="1:17" s="46" customFormat="1">
      <c r="B64" s="83"/>
      <c r="C64" s="84"/>
      <c r="D64" s="85"/>
      <c r="E64" s="84"/>
      <c r="F64" s="78"/>
      <c r="G64" s="78"/>
      <c r="H64" s="86"/>
      <c r="I64" s="86"/>
      <c r="J64" s="86"/>
      <c r="K64" s="86"/>
      <c r="L64" s="78"/>
      <c r="M64" s="78"/>
      <c r="N64" s="78"/>
      <c r="O64" s="82"/>
      <c r="P64" s="47"/>
      <c r="Q64" s="47"/>
    </row>
    <row r="65" spans="2:18" s="46" customFormat="1">
      <c r="B65" s="83"/>
      <c r="C65" s="84"/>
      <c r="D65" s="85"/>
      <c r="E65" s="84"/>
      <c r="F65" s="78"/>
      <c r="G65" s="78"/>
      <c r="H65" s="86"/>
      <c r="I65" s="86"/>
      <c r="J65" s="86"/>
      <c r="K65" s="86"/>
      <c r="L65" s="78"/>
      <c r="M65" s="78"/>
      <c r="N65" s="78"/>
      <c r="O65" s="82"/>
      <c r="P65" s="47"/>
      <c r="Q65" s="47"/>
    </row>
    <row r="66" spans="2:18" s="46" customFormat="1">
      <c r="B66" s="83"/>
      <c r="C66" s="84"/>
      <c r="D66" s="85"/>
      <c r="E66" s="84"/>
      <c r="F66" s="78"/>
      <c r="G66" s="78"/>
      <c r="H66" s="86"/>
      <c r="I66" s="86"/>
      <c r="J66" s="86"/>
      <c r="K66" s="86"/>
      <c r="L66" s="78"/>
      <c r="M66" s="78"/>
      <c r="N66" s="78"/>
      <c r="O66" s="82"/>
      <c r="P66" s="47"/>
      <c r="Q66" s="47"/>
    </row>
    <row r="67" spans="2:18" s="46" customFormat="1">
      <c r="B67" s="83"/>
      <c r="C67" s="84"/>
      <c r="D67" s="85"/>
      <c r="E67" s="84"/>
      <c r="F67" s="78"/>
      <c r="G67" s="78"/>
      <c r="H67" s="86"/>
      <c r="I67" s="86"/>
      <c r="J67" s="86"/>
      <c r="K67" s="86"/>
      <c r="L67" s="78"/>
      <c r="M67" s="78"/>
      <c r="N67" s="78"/>
      <c r="O67" s="82"/>
      <c r="P67" s="47"/>
      <c r="Q67" s="47"/>
    </row>
    <row r="68" spans="2:18" s="46" customFormat="1">
      <c r="B68" s="83"/>
      <c r="C68" s="84"/>
      <c r="D68" s="85"/>
      <c r="E68" s="84"/>
      <c r="F68" s="78"/>
      <c r="G68" s="78"/>
      <c r="H68" s="86"/>
      <c r="I68" s="86"/>
      <c r="J68" s="86"/>
      <c r="K68" s="86"/>
      <c r="L68" s="78"/>
      <c r="M68" s="78"/>
      <c r="N68" s="78"/>
      <c r="O68" s="82"/>
      <c r="P68" s="47"/>
      <c r="Q68" s="47"/>
    </row>
    <row r="69" spans="2:18" s="46" customFormat="1">
      <c r="B69" s="83"/>
      <c r="C69" s="84"/>
      <c r="D69" s="85"/>
      <c r="E69" s="84"/>
      <c r="F69" s="78"/>
      <c r="G69" s="78"/>
      <c r="H69" s="86"/>
      <c r="I69" s="86"/>
      <c r="J69" s="86"/>
      <c r="K69" s="86"/>
      <c r="L69" s="78"/>
      <c r="M69" s="78"/>
      <c r="N69" s="78"/>
      <c r="O69" s="82"/>
      <c r="P69" s="47"/>
      <c r="Q69" s="47"/>
    </row>
    <row r="70" spans="2:18" s="46" customFormat="1">
      <c r="B70" s="83"/>
      <c r="C70" s="84"/>
      <c r="D70" s="85"/>
      <c r="E70" s="84"/>
      <c r="F70" s="78"/>
      <c r="G70" s="78"/>
      <c r="H70" s="86"/>
      <c r="I70" s="86"/>
      <c r="J70" s="86"/>
      <c r="K70" s="86"/>
      <c r="L70" s="78"/>
      <c r="M70" s="78"/>
      <c r="N70" s="78"/>
      <c r="O70" s="82"/>
      <c r="P70" s="47"/>
      <c r="Q70" s="47"/>
    </row>
    <row r="71" spans="2:18" s="46" customFormat="1">
      <c r="B71" s="83"/>
      <c r="C71" s="84"/>
      <c r="D71" s="85"/>
      <c r="E71" s="84"/>
      <c r="F71" s="78"/>
      <c r="G71" s="78"/>
      <c r="H71" s="86"/>
      <c r="I71" s="86"/>
      <c r="J71" s="86"/>
      <c r="K71" s="86"/>
      <c r="L71" s="78"/>
      <c r="M71" s="78"/>
      <c r="N71" s="78"/>
      <c r="O71" s="82"/>
      <c r="P71" s="47"/>
      <c r="Q71" s="47"/>
    </row>
    <row r="72" spans="2:18" s="46" customFormat="1">
      <c r="B72" s="83"/>
      <c r="C72" s="84"/>
      <c r="D72" s="85"/>
      <c r="E72" s="84"/>
      <c r="F72" s="78"/>
      <c r="G72" s="78"/>
      <c r="H72" s="86"/>
      <c r="I72" s="86"/>
      <c r="J72" s="86"/>
      <c r="K72" s="86"/>
      <c r="L72" s="78"/>
      <c r="M72" s="78"/>
      <c r="N72" s="78"/>
      <c r="O72" s="82"/>
      <c r="P72" s="47"/>
      <c r="Q72" s="47"/>
    </row>
    <row r="73" spans="2:18" s="46" customFormat="1">
      <c r="B73" s="83"/>
      <c r="C73" s="84"/>
      <c r="D73" s="85"/>
      <c r="E73" s="84"/>
      <c r="F73" s="78"/>
      <c r="G73" s="78"/>
      <c r="H73" s="86"/>
      <c r="I73" s="86"/>
      <c r="J73" s="86"/>
      <c r="K73" s="86"/>
      <c r="L73" s="78"/>
      <c r="M73" s="78"/>
      <c r="N73" s="78"/>
      <c r="O73" s="82"/>
      <c r="P73" s="47"/>
      <c r="Q73" s="47"/>
    </row>
    <row r="74" spans="2:18" s="46" customFormat="1">
      <c r="B74" s="83"/>
      <c r="C74" s="84"/>
      <c r="D74" s="85"/>
      <c r="E74" s="84"/>
      <c r="F74" s="78"/>
      <c r="G74" s="78"/>
      <c r="H74" s="86"/>
      <c r="I74" s="86"/>
      <c r="J74" s="86"/>
      <c r="K74" s="86"/>
      <c r="L74" s="78"/>
      <c r="M74" s="78"/>
      <c r="N74" s="78"/>
      <c r="O74" s="82"/>
      <c r="P74" s="47"/>
      <c r="Q74" s="47"/>
    </row>
    <row r="75" spans="2:18" s="46" customFormat="1">
      <c r="B75" s="83"/>
      <c r="C75" s="84"/>
      <c r="D75" s="85"/>
      <c r="E75" s="84"/>
      <c r="F75" s="78"/>
      <c r="G75" s="78"/>
      <c r="H75" s="86"/>
      <c r="I75" s="86"/>
      <c r="J75" s="86"/>
      <c r="K75" s="86"/>
      <c r="L75" s="78"/>
      <c r="M75" s="78"/>
      <c r="N75" s="78"/>
      <c r="O75" s="82"/>
      <c r="P75" s="47"/>
      <c r="Q75" s="47"/>
    </row>
    <row r="76" spans="2:18" s="46" customFormat="1">
      <c r="B76" s="83"/>
      <c r="C76" s="84"/>
      <c r="D76" s="85"/>
      <c r="E76" s="84"/>
      <c r="F76" s="78"/>
      <c r="G76" s="78"/>
      <c r="H76" s="86"/>
      <c r="I76" s="86"/>
      <c r="J76" s="86"/>
      <c r="K76" s="86"/>
      <c r="L76" s="78"/>
      <c r="M76" s="78"/>
      <c r="N76" s="78"/>
      <c r="O76" s="82"/>
      <c r="P76" s="47"/>
      <c r="Q76" s="47"/>
    </row>
    <row r="77" spans="2:18" s="46" customFormat="1">
      <c r="B77" s="76"/>
      <c r="C77" s="73"/>
      <c r="D77" s="87"/>
      <c r="E77" s="73"/>
      <c r="F77" s="73"/>
      <c r="G77" s="73"/>
      <c r="H77" s="73"/>
      <c r="I77" s="73"/>
      <c r="J77" s="73"/>
      <c r="K77" s="73"/>
      <c r="L77" s="73"/>
      <c r="M77" s="73"/>
      <c r="N77" s="73"/>
      <c r="O77" s="82">
        <f>COUNTA(C77:N77)</f>
        <v>0</v>
      </c>
      <c r="P77" s="47"/>
      <c r="Q77" s="47"/>
    </row>
    <row r="78" spans="2:18" s="46" customFormat="1">
      <c r="B78" s="75"/>
      <c r="C78" s="73"/>
      <c r="D78" s="74"/>
      <c r="E78" s="73"/>
      <c r="F78" s="73"/>
      <c r="G78" s="73"/>
      <c r="H78" s="73"/>
      <c r="I78" s="73"/>
      <c r="J78" s="73"/>
      <c r="K78" s="73"/>
      <c r="L78" s="73"/>
      <c r="M78" s="73"/>
      <c r="N78" s="73"/>
      <c r="O78" s="82">
        <f>COUNTA(C78:N78)</f>
        <v>0</v>
      </c>
      <c r="P78" s="47"/>
      <c r="Q78" s="47"/>
      <c r="R78" s="47"/>
    </row>
    <row r="79" spans="2:18" s="46" customFormat="1"/>
    <row r="80" spans="2:18" s="46" customFormat="1"/>
    <row r="81" s="46" customFormat="1"/>
    <row r="82" s="46" customFormat="1"/>
    <row r="83" s="46" customFormat="1"/>
    <row r="84" s="46" customFormat="1"/>
  </sheetData>
  <sheetProtection password="CDA8" sheet="1" formatCells="0" formatColumns="0" formatRows="0" insertRows="0" selectLockedCells="1" sort="0" autoFilter="0"/>
  <mergeCells count="54">
    <mergeCell ref="F44:F46"/>
    <mergeCell ref="G44:K46"/>
    <mergeCell ref="L44:O46"/>
    <mergeCell ref="B55:B56"/>
    <mergeCell ref="C55:N55"/>
    <mergeCell ref="O55:O56"/>
    <mergeCell ref="F47:F49"/>
    <mergeCell ref="G47:K49"/>
    <mergeCell ref="L47:O49"/>
    <mergeCell ref="F50:F52"/>
    <mergeCell ref="G50:K52"/>
    <mergeCell ref="L50:O52"/>
    <mergeCell ref="F38:F40"/>
    <mergeCell ref="G38:K40"/>
    <mergeCell ref="L38:O40"/>
    <mergeCell ref="F41:F43"/>
    <mergeCell ref="G41:K43"/>
    <mergeCell ref="L41:O43"/>
    <mergeCell ref="B30:H30"/>
    <mergeCell ref="L34:O34"/>
    <mergeCell ref="B34:E34"/>
    <mergeCell ref="G34:I34"/>
    <mergeCell ref="F35:F37"/>
    <mergeCell ref="G35:K37"/>
    <mergeCell ref="L35:O37"/>
    <mergeCell ref="I18:I19"/>
    <mergeCell ref="J18:K19"/>
    <mergeCell ref="J20:K20"/>
    <mergeCell ref="B22:H22"/>
    <mergeCell ref="B24:H24"/>
    <mergeCell ref="B17:H17"/>
    <mergeCell ref="B18:B19"/>
    <mergeCell ref="C18:C19"/>
    <mergeCell ref="D18:G18"/>
    <mergeCell ref="H18:H19"/>
    <mergeCell ref="C11:D11"/>
    <mergeCell ref="F11:O11"/>
    <mergeCell ref="C13:D13"/>
    <mergeCell ref="F13:O13"/>
    <mergeCell ref="C15:D15"/>
    <mergeCell ref="F15:O15"/>
    <mergeCell ref="C5:D5"/>
    <mergeCell ref="F5:O5"/>
    <mergeCell ref="C7:D7"/>
    <mergeCell ref="F7:O7"/>
    <mergeCell ref="C9:D9"/>
    <mergeCell ref="F9:O9"/>
    <mergeCell ref="B1:B3"/>
    <mergeCell ref="C1:L1"/>
    <mergeCell ref="M1:O1"/>
    <mergeCell ref="C2:L2"/>
    <mergeCell ref="M2:O2"/>
    <mergeCell ref="C3:L3"/>
    <mergeCell ref="M3:O3"/>
  </mergeCells>
  <conditionalFormatting sqref="C28:H28">
    <cfRule type="expression" dxfId="62" priority="1">
      <formula>"($C$31&gt;0.9)"</formula>
    </cfRule>
    <cfRule type="cellIs" dxfId="61" priority="2" operator="between">
      <formula>"$C$31=0.6"</formula>
      <formula>"$C$31=0.89"</formula>
    </cfRule>
    <cfRule type="expression" dxfId="60" priority="3">
      <formula>"($C$31&lt;0.6)"</formula>
    </cfRule>
  </conditionalFormatting>
  <dataValidations count="1">
    <dataValidation type="decimal" operator="greaterThanOrEqual" allowBlank="1" showInputMessage="1" showErrorMessage="1" error="Debe digitar valores numéricos mayores o iguales a cero" sqref="C33:H33 C29:H29">
      <formula1>0</formula1>
    </dataValidation>
  </dataValidations>
  <printOptions horizontalCentered="1" verticalCentered="1"/>
  <pageMargins left="0.25" right="0.25" top="0.75" bottom="0.75" header="0.3" footer="0.3"/>
  <pageSetup paperSize="5" scale="45" orientation="landscape" r:id="rId1"/>
  <headerFooter alignWithMargins="0">
    <oddFooter>&amp;CPàgina &amp;P de &amp;N</oddFooter>
  </headerFooter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>
  <dimension ref="A1:T84"/>
  <sheetViews>
    <sheetView view="pageBreakPreview" topLeftCell="A12" zoomScale="70" zoomScaleNormal="100" zoomScaleSheetLayoutView="70" workbookViewId="0">
      <selection activeCell="C5" sqref="C5:D5"/>
    </sheetView>
  </sheetViews>
  <sheetFormatPr baseColWidth="10" defaultRowHeight="12.75"/>
  <cols>
    <col min="1" max="1" width="1.7109375" style="2" customWidth="1"/>
    <col min="2" max="2" width="29.85546875" style="2" customWidth="1"/>
    <col min="3" max="3" width="15.85546875" style="2" customWidth="1"/>
    <col min="4" max="4" width="17" style="2" customWidth="1"/>
    <col min="5" max="5" width="23.5703125" style="2" customWidth="1"/>
    <col min="6" max="6" width="15.28515625" style="2" customWidth="1"/>
    <col min="7" max="7" width="21.85546875" style="2" customWidth="1"/>
    <col min="8" max="8" width="16.7109375" style="2" customWidth="1"/>
    <col min="9" max="9" width="16.140625" style="2" customWidth="1"/>
    <col min="10" max="10" width="11.42578125" style="2"/>
    <col min="11" max="11" width="8.28515625" style="2" customWidth="1"/>
    <col min="12" max="12" width="8.42578125" style="2" customWidth="1"/>
    <col min="13" max="13" width="10.7109375" style="2" customWidth="1"/>
    <col min="14" max="14" width="11.140625" style="2" bestFit="1" customWidth="1"/>
    <col min="15" max="15" width="16.140625" style="2" customWidth="1"/>
    <col min="16" max="16384" width="11.42578125" style="2"/>
  </cols>
  <sheetData>
    <row r="1" spans="1:20" ht="36.75" customHeight="1">
      <c r="A1" s="1"/>
      <c r="B1" s="195"/>
      <c r="C1" s="196" t="s">
        <v>70</v>
      </c>
      <c r="D1" s="196"/>
      <c r="E1" s="196"/>
      <c r="F1" s="196"/>
      <c r="G1" s="196"/>
      <c r="H1" s="196"/>
      <c r="I1" s="196"/>
      <c r="J1" s="196"/>
      <c r="K1" s="196"/>
      <c r="L1" s="197"/>
      <c r="M1" s="198" t="s">
        <v>47</v>
      </c>
      <c r="N1" s="199"/>
      <c r="O1" s="200"/>
      <c r="Q1" s="1"/>
    </row>
    <row r="2" spans="1:20" ht="27" customHeight="1" thickBot="1">
      <c r="A2" s="1"/>
      <c r="B2" s="195"/>
      <c r="C2" s="207" t="s">
        <v>71</v>
      </c>
      <c r="D2" s="207"/>
      <c r="E2" s="207"/>
      <c r="F2" s="207"/>
      <c r="G2" s="207"/>
      <c r="H2" s="207"/>
      <c r="I2" s="207"/>
      <c r="J2" s="207"/>
      <c r="K2" s="207"/>
      <c r="L2" s="208"/>
      <c r="M2" s="201" t="s">
        <v>69</v>
      </c>
      <c r="N2" s="202"/>
      <c r="O2" s="203"/>
      <c r="Q2" s="1"/>
    </row>
    <row r="3" spans="1:20" ht="34.5" customHeight="1" thickBot="1">
      <c r="A3" s="1"/>
      <c r="B3" s="195"/>
      <c r="C3" s="207" t="s">
        <v>48</v>
      </c>
      <c r="D3" s="209"/>
      <c r="E3" s="209"/>
      <c r="F3" s="209"/>
      <c r="G3" s="209"/>
      <c r="H3" s="209"/>
      <c r="I3" s="209"/>
      <c r="J3" s="209"/>
      <c r="K3" s="209"/>
      <c r="L3" s="210"/>
      <c r="M3" s="204" t="s">
        <v>1</v>
      </c>
      <c r="N3" s="205"/>
      <c r="O3" s="206"/>
      <c r="Q3" s="1"/>
    </row>
    <row r="4" spans="1:20" ht="15" customHeight="1">
      <c r="A4" s="1"/>
      <c r="B4" s="10"/>
      <c r="C4" s="3"/>
      <c r="D4" s="3"/>
      <c r="E4" s="3"/>
      <c r="F4" s="3"/>
      <c r="G4" s="3"/>
      <c r="H4" s="3"/>
      <c r="I4" s="3"/>
      <c r="J4" s="3"/>
      <c r="K4" s="3"/>
      <c r="L4" s="3"/>
      <c r="M4" s="25"/>
      <c r="N4" s="25"/>
      <c r="Q4" s="1"/>
    </row>
    <row r="5" spans="1:20" ht="33" customHeight="1">
      <c r="A5" s="1"/>
      <c r="B5" s="30" t="s">
        <v>9</v>
      </c>
      <c r="C5" s="186">
        <v>2013</v>
      </c>
      <c r="D5" s="194"/>
      <c r="E5" s="26" t="s">
        <v>10</v>
      </c>
      <c r="F5" s="186" t="s">
        <v>78</v>
      </c>
      <c r="G5" s="188"/>
      <c r="H5" s="188"/>
      <c r="I5" s="188"/>
      <c r="J5" s="188"/>
      <c r="K5" s="188"/>
      <c r="L5" s="188"/>
      <c r="M5" s="188"/>
      <c r="N5" s="188"/>
      <c r="O5" s="187"/>
      <c r="P5" s="12"/>
      <c r="Q5" s="11"/>
      <c r="R5" s="11"/>
      <c r="S5" s="11"/>
      <c r="T5" s="1"/>
    </row>
    <row r="6" spans="1:20" s="1" customFormat="1" ht="6" customHeight="1">
      <c r="B6" s="20"/>
      <c r="C6" s="50"/>
      <c r="D6" s="50"/>
      <c r="E6" s="5"/>
      <c r="F6" s="48"/>
      <c r="G6" s="48"/>
      <c r="H6" s="48"/>
      <c r="I6" s="48"/>
      <c r="J6" s="48"/>
      <c r="K6" s="48"/>
      <c r="L6" s="48"/>
      <c r="M6" s="48"/>
      <c r="N6" s="48"/>
      <c r="O6" s="11"/>
      <c r="P6" s="11"/>
      <c r="Q6" s="11"/>
      <c r="R6" s="11"/>
      <c r="S6" s="11"/>
    </row>
    <row r="7" spans="1:20" ht="79.5" customHeight="1">
      <c r="A7" s="1"/>
      <c r="B7" s="77" t="s">
        <v>64</v>
      </c>
      <c r="C7" s="186" t="s">
        <v>80</v>
      </c>
      <c r="D7" s="187"/>
      <c r="E7" s="26" t="s">
        <v>12</v>
      </c>
      <c r="F7" s="186" t="s">
        <v>79</v>
      </c>
      <c r="G7" s="188"/>
      <c r="H7" s="188"/>
      <c r="I7" s="188"/>
      <c r="J7" s="188"/>
      <c r="K7" s="188"/>
      <c r="L7" s="188"/>
      <c r="M7" s="188"/>
      <c r="N7" s="188"/>
      <c r="O7" s="187"/>
      <c r="P7" s="13"/>
      <c r="Q7" s="13"/>
      <c r="R7" s="13"/>
      <c r="S7" s="13"/>
      <c r="T7" s="1"/>
    </row>
    <row r="8" spans="1:20" ht="6" customHeight="1">
      <c r="A8" s="1"/>
      <c r="B8" s="20"/>
      <c r="C8" s="50"/>
      <c r="D8" s="50"/>
      <c r="E8" s="5"/>
      <c r="F8" s="48"/>
      <c r="G8" s="48"/>
      <c r="H8" s="48"/>
      <c r="I8" s="48"/>
      <c r="J8" s="48"/>
      <c r="K8" s="48"/>
      <c r="L8" s="48"/>
      <c r="M8" s="48"/>
      <c r="N8" s="48"/>
      <c r="O8" s="11"/>
      <c r="P8" s="11"/>
      <c r="Q8" s="11"/>
      <c r="R8" s="11"/>
      <c r="S8" s="11"/>
      <c r="T8" s="1"/>
    </row>
    <row r="9" spans="1:20" ht="130.5" customHeight="1">
      <c r="A9" s="1"/>
      <c r="B9" s="30" t="s">
        <v>13</v>
      </c>
      <c r="C9" s="186" t="s">
        <v>74</v>
      </c>
      <c r="D9" s="187"/>
      <c r="E9" s="26" t="s">
        <v>65</v>
      </c>
      <c r="F9" s="186" t="s">
        <v>73</v>
      </c>
      <c r="G9" s="188"/>
      <c r="H9" s="188"/>
      <c r="I9" s="188"/>
      <c r="J9" s="188"/>
      <c r="K9" s="188"/>
      <c r="L9" s="188"/>
      <c r="M9" s="188"/>
      <c r="N9" s="188"/>
      <c r="O9" s="187"/>
      <c r="P9" s="12"/>
      <c r="Q9" s="12"/>
      <c r="R9" s="12"/>
      <c r="S9" s="12"/>
      <c r="T9" s="1"/>
    </row>
    <row r="10" spans="1:20" ht="10.5" customHeight="1">
      <c r="A10" s="1"/>
      <c r="B10" s="20"/>
      <c r="C10" s="50"/>
      <c r="D10" s="50"/>
      <c r="E10" s="5"/>
      <c r="F10" s="48"/>
      <c r="G10" s="48"/>
      <c r="H10" s="48"/>
      <c r="I10" s="48"/>
      <c r="J10" s="48"/>
      <c r="K10" s="48"/>
      <c r="L10" s="48"/>
      <c r="M10" s="48"/>
      <c r="N10" s="48"/>
      <c r="O10" s="11"/>
      <c r="P10" s="11"/>
      <c r="Q10" s="11"/>
      <c r="R10" s="11"/>
      <c r="S10" s="11"/>
      <c r="T10" s="1"/>
    </row>
    <row r="11" spans="1:20" ht="82.5" customHeight="1">
      <c r="A11" s="1"/>
      <c r="B11" s="31" t="s">
        <v>15</v>
      </c>
      <c r="C11" s="186" t="s">
        <v>119</v>
      </c>
      <c r="D11" s="187"/>
      <c r="E11" s="26" t="s">
        <v>66</v>
      </c>
      <c r="F11" s="192" t="s">
        <v>121</v>
      </c>
      <c r="G11" s="192"/>
      <c r="H11" s="192"/>
      <c r="I11" s="192"/>
      <c r="J11" s="192"/>
      <c r="K11" s="192"/>
      <c r="L11" s="192"/>
      <c r="M11" s="192"/>
      <c r="N11" s="192"/>
      <c r="O11" s="192"/>
      <c r="P11" s="13"/>
      <c r="Q11" s="13"/>
      <c r="R11" s="13"/>
      <c r="S11" s="13"/>
      <c r="T11" s="1"/>
    </row>
    <row r="12" spans="1:20" ht="6.75" customHeight="1">
      <c r="A12" s="1"/>
      <c r="B12" s="21"/>
      <c r="C12" s="50"/>
      <c r="D12" s="50"/>
      <c r="E12" s="19"/>
      <c r="F12" s="48"/>
      <c r="G12" s="48"/>
      <c r="H12" s="48"/>
      <c r="I12" s="48"/>
      <c r="J12" s="48"/>
      <c r="K12" s="48"/>
      <c r="L12" s="48"/>
      <c r="M12" s="48"/>
      <c r="N12" s="48"/>
      <c r="O12" s="11"/>
      <c r="P12" s="11"/>
      <c r="Q12" s="11"/>
      <c r="R12" s="11"/>
      <c r="S12" s="11"/>
      <c r="T12" s="1"/>
    </row>
    <row r="13" spans="1:20" ht="74.25" customHeight="1">
      <c r="A13" s="1"/>
      <c r="B13" s="31" t="s">
        <v>16</v>
      </c>
      <c r="C13" s="186" t="s">
        <v>146</v>
      </c>
      <c r="D13" s="187"/>
      <c r="E13" s="26" t="s">
        <v>67</v>
      </c>
      <c r="F13" s="192" t="s">
        <v>155</v>
      </c>
      <c r="G13" s="192"/>
      <c r="H13" s="192"/>
      <c r="I13" s="192"/>
      <c r="J13" s="192"/>
      <c r="K13" s="192"/>
      <c r="L13" s="192"/>
      <c r="M13" s="192"/>
      <c r="N13" s="192"/>
      <c r="O13" s="192"/>
      <c r="P13" s="13"/>
      <c r="Q13" s="13"/>
      <c r="R13" s="13"/>
      <c r="S13" s="13"/>
      <c r="T13" s="1"/>
    </row>
    <row r="14" spans="1:20" ht="8.25" customHeight="1">
      <c r="B14" s="22"/>
      <c r="F14" s="49"/>
      <c r="G14" s="49"/>
      <c r="H14" s="49"/>
      <c r="I14" s="49"/>
      <c r="J14" s="49"/>
      <c r="K14" s="49"/>
      <c r="L14" s="49"/>
      <c r="M14" s="49"/>
      <c r="N14" s="49"/>
    </row>
    <row r="15" spans="1:20" ht="51" customHeight="1">
      <c r="B15" s="79" t="s">
        <v>20</v>
      </c>
      <c r="C15" s="193" t="s">
        <v>335</v>
      </c>
      <c r="D15" s="193"/>
      <c r="E15" s="81" t="s">
        <v>68</v>
      </c>
      <c r="F15" s="189" t="s">
        <v>336</v>
      </c>
      <c r="G15" s="190"/>
      <c r="H15" s="190"/>
      <c r="I15" s="190"/>
      <c r="J15" s="190"/>
      <c r="K15" s="190"/>
      <c r="L15" s="190"/>
      <c r="M15" s="190"/>
      <c r="N15" s="190"/>
      <c r="O15" s="191"/>
    </row>
    <row r="16" spans="1:20" ht="24.75" customHeight="1">
      <c r="B16" s="23"/>
      <c r="C16" s="10"/>
      <c r="D16" s="24"/>
      <c r="E16" s="24"/>
      <c r="F16" s="10"/>
    </row>
    <row r="17" spans="2:11" ht="16.5" thickBot="1">
      <c r="B17" s="178" t="s">
        <v>18</v>
      </c>
      <c r="C17" s="178"/>
      <c r="D17" s="178"/>
      <c r="E17" s="178"/>
      <c r="F17" s="178"/>
      <c r="G17" s="178"/>
      <c r="H17" s="178"/>
    </row>
    <row r="18" spans="2:11" ht="12.75" customHeight="1">
      <c r="B18" s="179" t="s">
        <v>19</v>
      </c>
      <c r="C18" s="181" t="s">
        <v>39</v>
      </c>
      <c r="D18" s="183" t="s">
        <v>21</v>
      </c>
      <c r="E18" s="184"/>
      <c r="F18" s="184"/>
      <c r="G18" s="185"/>
      <c r="H18" s="169" t="s">
        <v>41</v>
      </c>
      <c r="I18" s="169" t="s">
        <v>42</v>
      </c>
      <c r="J18" s="171" t="s">
        <v>61</v>
      </c>
      <c r="K18" s="171"/>
    </row>
    <row r="19" spans="2:11" ht="41.25" customHeight="1">
      <c r="B19" s="180"/>
      <c r="C19" s="182"/>
      <c r="D19" s="28" t="s">
        <v>22</v>
      </c>
      <c r="E19" s="29" t="s">
        <v>23</v>
      </c>
      <c r="F19" s="29" t="s">
        <v>24</v>
      </c>
      <c r="G19" s="29" t="s">
        <v>72</v>
      </c>
      <c r="H19" s="170"/>
      <c r="I19" s="170"/>
      <c r="J19" s="171"/>
      <c r="K19" s="171"/>
    </row>
    <row r="20" spans="2:11" ht="126.75" customHeight="1">
      <c r="B20" s="65"/>
      <c r="C20" s="80"/>
      <c r="D20" s="68"/>
      <c r="E20" s="89">
        <v>10</v>
      </c>
      <c r="F20" s="67" t="s">
        <v>129</v>
      </c>
      <c r="G20" s="66" t="s">
        <v>163</v>
      </c>
      <c r="H20" s="69"/>
      <c r="I20" s="70"/>
      <c r="J20" s="172">
        <v>1</v>
      </c>
      <c r="K20" s="172"/>
    </row>
    <row r="22" spans="2:11" ht="15.75">
      <c r="B22" s="173" t="s">
        <v>37</v>
      </c>
      <c r="C22" s="173"/>
      <c r="D22" s="173"/>
      <c r="E22" s="173"/>
      <c r="F22" s="173"/>
      <c r="G22" s="173"/>
      <c r="H22" s="173"/>
      <c r="J22" s="2" t="s">
        <v>62</v>
      </c>
    </row>
    <row r="23" spans="2:11">
      <c r="J23" s="2" t="s">
        <v>63</v>
      </c>
    </row>
    <row r="24" spans="2:11" ht="21" customHeight="1" thickBot="1">
      <c r="B24" s="174" t="s">
        <v>58</v>
      </c>
      <c r="C24" s="174"/>
      <c r="D24" s="174"/>
      <c r="E24" s="174"/>
      <c r="F24" s="174"/>
      <c r="G24" s="174"/>
      <c r="H24" s="174"/>
    </row>
    <row r="25" spans="2:11" ht="13.5" thickBot="1">
      <c r="B25" s="53" t="s">
        <v>59</v>
      </c>
      <c r="C25" s="34" t="s">
        <v>2</v>
      </c>
      <c r="D25" s="35" t="s">
        <v>3</v>
      </c>
      <c r="E25" s="35" t="s">
        <v>4</v>
      </c>
      <c r="F25" s="35" t="s">
        <v>5</v>
      </c>
      <c r="G25" s="35" t="s">
        <v>6</v>
      </c>
      <c r="H25" s="36" t="s">
        <v>7</v>
      </c>
    </row>
    <row r="26" spans="2:11" ht="39.75" customHeight="1">
      <c r="B26" s="71" t="s">
        <v>131</v>
      </c>
      <c r="C26" s="62"/>
      <c r="D26" s="63"/>
      <c r="E26" s="63"/>
      <c r="F26" s="63"/>
      <c r="G26" s="63"/>
      <c r="H26" s="64"/>
    </row>
    <row r="27" spans="2:11" ht="36.75" customHeight="1" thickBot="1">
      <c r="B27" s="72" t="s">
        <v>142</v>
      </c>
      <c r="C27" s="14">
        <f>E20</f>
        <v>10</v>
      </c>
      <c r="D27" s="15">
        <f>E20</f>
        <v>10</v>
      </c>
      <c r="E27" s="15">
        <f>E20</f>
        <v>10</v>
      </c>
      <c r="F27" s="15">
        <f>E20</f>
        <v>10</v>
      </c>
      <c r="G27" s="15">
        <f>E20</f>
        <v>10</v>
      </c>
      <c r="H27" s="15">
        <f>E20</f>
        <v>10</v>
      </c>
    </row>
    <row r="28" spans="2:11" ht="29.25" customHeight="1" thickBot="1">
      <c r="B28" s="16" t="s">
        <v>38</v>
      </c>
      <c r="C28" s="61">
        <f>IF($J$20=1,IF((C26/C27)&gt;=1,1,(C26/C27)),IF($J$20=2,IF((1-(C26/C27))&lt;=0,0,1-(C26/C27)),""))</f>
        <v>0</v>
      </c>
      <c r="D28" s="61">
        <f>IF($J$20=1,IF((SUM(C26:D26)/D27)&gt;=1,1,(SUM(C26:D26)/D27)),IF($J$20=2,IF((1-(SUM(C26:D26)/D27))&lt;=0,0,1-(SUM(C26:D26)/D27)),""))</f>
        <v>0</v>
      </c>
      <c r="E28" s="61">
        <f>IF($J$20=1,IF((SUM(C26:E26)/E27)&gt;=1,1,(SUM(C26:E26)/E27)),IF($J$20=2,IF((1-(SUM(C26:E26)/E27))&lt;=0,0,1-(SUM(C26:E26)/E27)),""))</f>
        <v>0</v>
      </c>
      <c r="F28" s="61">
        <f>IF($J$20=1,IF((SUM(C26:F26)/F27)&gt;=1,1,(SUM(C26:F26)/F27)),IF($J$20=2,IF((1-(SUM(C26:F26)/F27))&lt;=0,0,1-(SUM(C26:F26)/F27)),""))</f>
        <v>0</v>
      </c>
      <c r="G28" s="61">
        <f>IF($J$20=1,IF((SUM(C26:G26)/G27)&gt;=1,1,(SUM(C26:G26)/G27)),IF($J$20=2,IF((1-(SUM(C26:G26)/G27))&lt;=0,0,1-(SUM(C26:G26)/G27)),""))</f>
        <v>0</v>
      </c>
      <c r="H28" s="61">
        <f>IF($J$20=1,IF((SUM(C26:H26)/H27)&gt;=1,1,(SUM(C26:H26)/H27)),IF($J$20=2,IF((1-(SUM(C26:H26)/H27))&lt;=0,0,1-(SUM(C26:H26)/H27)),""))</f>
        <v>0</v>
      </c>
    </row>
    <row r="29" spans="2:11" ht="24" customHeight="1">
      <c r="B29" s="6"/>
      <c r="C29" s="7" t="e">
        <f>C7=#REF!*1.3</f>
        <v>#REF!</v>
      </c>
      <c r="D29" s="7" t="e">
        <f>#REF!*1.3</f>
        <v>#REF!</v>
      </c>
      <c r="E29" s="7" t="e">
        <f>#REF!*1.3</f>
        <v>#REF!</v>
      </c>
      <c r="F29" s="7" t="e">
        <f>#REF!*1.3</f>
        <v>#REF!</v>
      </c>
      <c r="G29" s="7" t="e">
        <f>#REF!*1.3</f>
        <v>#REF!</v>
      </c>
      <c r="H29" s="7" t="e">
        <f>#REF!*1.3</f>
        <v>#REF!</v>
      </c>
    </row>
    <row r="30" spans="2:11" ht="24.75" customHeight="1" thickBot="1">
      <c r="B30" s="175" t="s">
        <v>57</v>
      </c>
      <c r="C30" s="175"/>
      <c r="D30" s="175"/>
      <c r="E30" s="175"/>
      <c r="F30" s="175"/>
      <c r="G30" s="175"/>
      <c r="H30" s="175"/>
    </row>
    <row r="31" spans="2:11" ht="40.5" customHeight="1" thickBot="1">
      <c r="B31" s="37" t="s">
        <v>44</v>
      </c>
      <c r="C31" s="44"/>
      <c r="D31" s="44"/>
      <c r="E31" s="44"/>
      <c r="F31" s="44"/>
      <c r="G31" s="44"/>
      <c r="H31" s="45"/>
    </row>
    <row r="32" spans="2:11" ht="26.25" thickBot="1">
      <c r="B32" s="37" t="s">
        <v>43</v>
      </c>
      <c r="C32" s="17" t="e">
        <f>(C31/$I20)</f>
        <v>#DIV/0!</v>
      </c>
      <c r="D32" s="17" t="e">
        <f>(D31/$I20)+C32</f>
        <v>#DIV/0!</v>
      </c>
      <c r="E32" s="17" t="e">
        <f>(E31/$I20)+D32</f>
        <v>#DIV/0!</v>
      </c>
      <c r="F32" s="17" t="e">
        <f>(F31/$I20)+E32</f>
        <v>#DIV/0!</v>
      </c>
      <c r="G32" s="17" t="e">
        <f>(G31/$I20)+F32</f>
        <v>#DIV/0!</v>
      </c>
      <c r="H32" s="18" t="e">
        <f>(H31/$I20)+G32</f>
        <v>#DIV/0!</v>
      </c>
    </row>
    <row r="33" spans="1:17">
      <c r="C33" s="7" t="e">
        <f>#REF!*1.1</f>
        <v>#REF!</v>
      </c>
      <c r="D33" s="7" t="e">
        <f>#REF!*1.1</f>
        <v>#REF!</v>
      </c>
      <c r="E33" s="7" t="e">
        <f>#REF!*1.1</f>
        <v>#REF!</v>
      </c>
      <c r="F33" s="7" t="e">
        <f>#REF!*1.1</f>
        <v>#REF!</v>
      </c>
      <c r="G33" s="7" t="e">
        <f>#REF!*1.1</f>
        <v>#REF!</v>
      </c>
      <c r="H33" s="7" t="e">
        <f>#REF!*1.1</f>
        <v>#REF!</v>
      </c>
    </row>
    <row r="34" spans="1:17" ht="15.75">
      <c r="B34" s="176" t="s">
        <v>8</v>
      </c>
      <c r="C34" s="176"/>
      <c r="D34" s="176"/>
      <c r="E34" s="176"/>
      <c r="G34" s="177" t="s">
        <v>52</v>
      </c>
      <c r="H34" s="177"/>
      <c r="I34" s="177"/>
      <c r="J34" s="51"/>
      <c r="K34" s="51"/>
      <c r="L34" s="168" t="s">
        <v>53</v>
      </c>
      <c r="M34" s="168"/>
      <c r="N34" s="168"/>
      <c r="O34" s="168"/>
    </row>
    <row r="35" spans="1:17" ht="12" customHeight="1">
      <c r="A35" s="1"/>
      <c r="B35" s="1"/>
      <c r="C35" s="9"/>
      <c r="D35" s="8"/>
      <c r="E35" s="8"/>
      <c r="F35" s="111" t="s">
        <v>49</v>
      </c>
      <c r="G35" s="140"/>
      <c r="H35" s="141"/>
      <c r="I35" s="141"/>
      <c r="J35" s="141"/>
      <c r="K35" s="142"/>
      <c r="L35" s="149"/>
      <c r="M35" s="150"/>
      <c r="N35" s="150"/>
      <c r="O35" s="151"/>
    </row>
    <row r="36" spans="1:17" ht="9" customHeight="1">
      <c r="A36" s="1"/>
      <c r="B36" s="1"/>
      <c r="C36" s="9"/>
      <c r="D36" s="1"/>
      <c r="E36" s="1"/>
      <c r="F36" s="111"/>
      <c r="G36" s="143"/>
      <c r="H36" s="144"/>
      <c r="I36" s="144"/>
      <c r="J36" s="144"/>
      <c r="K36" s="145"/>
      <c r="L36" s="152"/>
      <c r="M36" s="153"/>
      <c r="N36" s="153"/>
      <c r="O36" s="154"/>
      <c r="P36" s="1"/>
      <c r="Q36" s="1"/>
    </row>
    <row r="37" spans="1:17" ht="29.25" customHeight="1">
      <c r="A37" s="1"/>
      <c r="B37" s="1"/>
      <c r="C37" s="1"/>
      <c r="D37" s="1"/>
      <c r="E37" s="1"/>
      <c r="F37" s="111"/>
      <c r="G37" s="146"/>
      <c r="H37" s="147"/>
      <c r="I37" s="147"/>
      <c r="J37" s="147"/>
      <c r="K37" s="148"/>
      <c r="L37" s="155"/>
      <c r="M37" s="156"/>
      <c r="N37" s="156"/>
      <c r="O37" s="157"/>
      <c r="P37" s="1"/>
      <c r="Q37" s="1"/>
    </row>
    <row r="38" spans="1:17">
      <c r="A38" s="1"/>
      <c r="B38" s="1"/>
      <c r="C38" s="1"/>
      <c r="D38" s="1"/>
      <c r="E38" s="1"/>
      <c r="F38" s="111" t="s">
        <v>54</v>
      </c>
      <c r="G38" s="112"/>
      <c r="H38" s="158"/>
      <c r="I38" s="158"/>
      <c r="J38" s="158"/>
      <c r="K38" s="159"/>
      <c r="L38" s="139"/>
      <c r="M38" s="139"/>
      <c r="N38" s="139"/>
      <c r="O38" s="139"/>
      <c r="P38" s="1"/>
      <c r="Q38" s="1"/>
    </row>
    <row r="39" spans="1:17">
      <c r="A39" s="1"/>
      <c r="B39" s="1"/>
      <c r="C39" s="1"/>
      <c r="D39" s="1"/>
      <c r="E39" s="1"/>
      <c r="F39" s="111"/>
      <c r="G39" s="160"/>
      <c r="H39" s="161"/>
      <c r="I39" s="161"/>
      <c r="J39" s="161"/>
      <c r="K39" s="162"/>
      <c r="L39" s="139"/>
      <c r="M39" s="139"/>
      <c r="N39" s="139"/>
      <c r="O39" s="139"/>
      <c r="P39" s="1"/>
      <c r="Q39" s="1"/>
    </row>
    <row r="40" spans="1:17" ht="15" customHeight="1">
      <c r="A40" s="1"/>
      <c r="B40" s="1"/>
      <c r="C40" s="1"/>
      <c r="D40" s="1"/>
      <c r="E40" s="1"/>
      <c r="F40" s="111"/>
      <c r="G40" s="163"/>
      <c r="H40" s="164"/>
      <c r="I40" s="164"/>
      <c r="J40" s="164"/>
      <c r="K40" s="165"/>
      <c r="L40" s="139"/>
      <c r="M40" s="139"/>
      <c r="N40" s="139"/>
      <c r="O40" s="139"/>
      <c r="P40" s="1"/>
      <c r="Q40" s="1"/>
    </row>
    <row r="41" spans="1:17">
      <c r="A41" s="1"/>
      <c r="B41" s="1"/>
      <c r="C41" s="1"/>
      <c r="D41" s="1"/>
      <c r="E41" s="1"/>
      <c r="F41" s="111" t="s">
        <v>55</v>
      </c>
      <c r="G41" s="112"/>
      <c r="H41" s="158"/>
      <c r="I41" s="158"/>
      <c r="J41" s="158"/>
      <c r="K41" s="159"/>
      <c r="L41" s="112"/>
      <c r="M41" s="113"/>
      <c r="N41" s="113"/>
      <c r="O41" s="114"/>
      <c r="P41" s="1"/>
      <c r="Q41" s="1"/>
    </row>
    <row r="42" spans="1:17">
      <c r="A42" s="1"/>
      <c r="B42" s="1"/>
      <c r="C42" s="1"/>
      <c r="D42" s="1"/>
      <c r="E42" s="1"/>
      <c r="F42" s="111"/>
      <c r="G42" s="160"/>
      <c r="H42" s="161"/>
      <c r="I42" s="161"/>
      <c r="J42" s="161"/>
      <c r="K42" s="162"/>
      <c r="L42" s="115"/>
      <c r="M42" s="116"/>
      <c r="N42" s="116"/>
      <c r="O42" s="117"/>
      <c r="P42" s="1"/>
      <c r="Q42" s="1"/>
    </row>
    <row r="43" spans="1:17" ht="16.5" customHeight="1">
      <c r="A43" s="1"/>
      <c r="B43" s="1"/>
      <c r="C43" s="1"/>
      <c r="D43" s="1"/>
      <c r="E43" s="1"/>
      <c r="F43" s="111"/>
      <c r="G43" s="163"/>
      <c r="H43" s="164"/>
      <c r="I43" s="164"/>
      <c r="J43" s="164"/>
      <c r="K43" s="165"/>
      <c r="L43" s="118"/>
      <c r="M43" s="119"/>
      <c r="N43" s="119"/>
      <c r="O43" s="120"/>
      <c r="P43" s="1"/>
      <c r="Q43" s="1"/>
    </row>
    <row r="44" spans="1:17">
      <c r="A44" s="1"/>
      <c r="B44" s="1"/>
      <c r="C44" s="1"/>
      <c r="D44" s="1"/>
      <c r="E44" s="1"/>
      <c r="F44" s="111" t="s">
        <v>50</v>
      </c>
      <c r="G44" s="112"/>
      <c r="H44" s="158"/>
      <c r="I44" s="158"/>
      <c r="J44" s="158"/>
      <c r="K44" s="159"/>
      <c r="L44" s="166"/>
      <c r="M44" s="167"/>
      <c r="N44" s="167"/>
      <c r="O44" s="167"/>
      <c r="P44" s="1"/>
      <c r="Q44" s="1"/>
    </row>
    <row r="45" spans="1:17">
      <c r="A45" s="1"/>
      <c r="B45" s="1"/>
      <c r="C45" s="1"/>
      <c r="D45" s="1"/>
      <c r="E45" s="1"/>
      <c r="F45" s="111"/>
      <c r="G45" s="160"/>
      <c r="H45" s="161"/>
      <c r="I45" s="161"/>
      <c r="J45" s="161"/>
      <c r="K45" s="162"/>
      <c r="L45" s="167"/>
      <c r="M45" s="167"/>
      <c r="N45" s="167"/>
      <c r="O45" s="167"/>
      <c r="P45" s="1"/>
      <c r="Q45" s="1"/>
    </row>
    <row r="46" spans="1:17">
      <c r="A46" s="1"/>
      <c r="B46" s="1"/>
      <c r="C46" s="1"/>
      <c r="D46" s="1"/>
      <c r="E46" s="1"/>
      <c r="F46" s="111"/>
      <c r="G46" s="163"/>
      <c r="H46" s="164"/>
      <c r="I46" s="164"/>
      <c r="J46" s="164"/>
      <c r="K46" s="165"/>
      <c r="L46" s="167"/>
      <c r="M46" s="167"/>
      <c r="N46" s="167"/>
      <c r="O46" s="167"/>
      <c r="P46" s="1"/>
      <c r="Q46" s="1"/>
    </row>
    <row r="47" spans="1:17">
      <c r="A47" s="1"/>
      <c r="B47" s="1"/>
      <c r="C47" s="1"/>
      <c r="D47" s="1"/>
      <c r="E47" s="1"/>
      <c r="F47" s="111" t="s">
        <v>56</v>
      </c>
      <c r="G47" s="112"/>
      <c r="H47" s="158"/>
      <c r="I47" s="158"/>
      <c r="J47" s="158"/>
      <c r="K47" s="159"/>
      <c r="L47" s="121"/>
      <c r="M47" s="122"/>
      <c r="N47" s="122"/>
      <c r="O47" s="123"/>
      <c r="P47" s="1"/>
      <c r="Q47" s="1"/>
    </row>
    <row r="48" spans="1:17">
      <c r="A48" s="1"/>
      <c r="B48" s="1"/>
      <c r="C48" s="1"/>
      <c r="D48" s="1"/>
      <c r="E48" s="1"/>
      <c r="F48" s="111"/>
      <c r="G48" s="160"/>
      <c r="H48" s="161"/>
      <c r="I48" s="161"/>
      <c r="J48" s="161"/>
      <c r="K48" s="162"/>
      <c r="L48" s="124"/>
      <c r="M48" s="125"/>
      <c r="N48" s="125"/>
      <c r="O48" s="126"/>
      <c r="P48" s="1"/>
      <c r="Q48" s="1"/>
    </row>
    <row r="49" spans="1:17">
      <c r="A49" s="1"/>
      <c r="B49" s="1"/>
      <c r="C49" s="1"/>
      <c r="D49" s="1"/>
      <c r="E49" s="1"/>
      <c r="F49" s="111"/>
      <c r="G49" s="163"/>
      <c r="H49" s="164"/>
      <c r="I49" s="164"/>
      <c r="J49" s="164"/>
      <c r="K49" s="165"/>
      <c r="L49" s="127"/>
      <c r="M49" s="128"/>
      <c r="N49" s="128"/>
      <c r="O49" s="129"/>
      <c r="P49" s="1"/>
      <c r="Q49" s="1"/>
    </row>
    <row r="50" spans="1:17">
      <c r="A50" s="1"/>
      <c r="B50" s="1"/>
      <c r="C50" s="1"/>
      <c r="D50" s="1"/>
      <c r="E50" s="1"/>
      <c r="F50" s="111" t="s">
        <v>51</v>
      </c>
      <c r="G50" s="130"/>
      <c r="H50" s="131"/>
      <c r="I50" s="131"/>
      <c r="J50" s="131"/>
      <c r="K50" s="132"/>
      <c r="L50" s="121"/>
      <c r="M50" s="122"/>
      <c r="N50" s="122"/>
      <c r="O50" s="123"/>
      <c r="P50" s="1"/>
      <c r="Q50" s="1"/>
    </row>
    <row r="51" spans="1:17">
      <c r="A51" s="1"/>
      <c r="B51" s="1"/>
      <c r="C51" s="1"/>
      <c r="D51" s="1"/>
      <c r="E51" s="1"/>
      <c r="F51" s="111"/>
      <c r="G51" s="133"/>
      <c r="H51" s="134"/>
      <c r="I51" s="134"/>
      <c r="J51" s="134"/>
      <c r="K51" s="135"/>
      <c r="L51" s="124"/>
      <c r="M51" s="125"/>
      <c r="N51" s="125"/>
      <c r="O51" s="126"/>
      <c r="P51" s="1"/>
      <c r="Q51" s="1"/>
    </row>
    <row r="52" spans="1:17">
      <c r="A52" s="1"/>
      <c r="B52" s="1"/>
      <c r="C52" s="1"/>
      <c r="D52" s="1"/>
      <c r="E52" s="1"/>
      <c r="F52" s="111"/>
      <c r="G52" s="136"/>
      <c r="H52" s="137"/>
      <c r="I52" s="137"/>
      <c r="J52" s="137"/>
      <c r="K52" s="138"/>
      <c r="L52" s="127"/>
      <c r="M52" s="128"/>
      <c r="N52" s="128"/>
      <c r="O52" s="129"/>
      <c r="P52" s="1"/>
      <c r="Q52" s="1"/>
    </row>
    <row r="53" spans="1:17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</row>
    <row r="54" spans="1:17"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</row>
    <row r="55" spans="1:17" ht="25.5" customHeight="1">
      <c r="B55" s="104" t="s">
        <v>25</v>
      </c>
      <c r="C55" s="106" t="s">
        <v>26</v>
      </c>
      <c r="D55" s="107"/>
      <c r="E55" s="107"/>
      <c r="F55" s="107"/>
      <c r="G55" s="107"/>
      <c r="H55" s="107"/>
      <c r="I55" s="107"/>
      <c r="J55" s="107"/>
      <c r="K55" s="107"/>
      <c r="L55" s="107"/>
      <c r="M55" s="107"/>
      <c r="N55" s="108"/>
      <c r="O55" s="109" t="s">
        <v>27</v>
      </c>
      <c r="P55" s="1"/>
      <c r="Q55" s="1"/>
    </row>
    <row r="56" spans="1:17">
      <c r="B56" s="105"/>
      <c r="C56" s="38" t="s">
        <v>28</v>
      </c>
      <c r="D56" s="38" t="s">
        <v>29</v>
      </c>
      <c r="E56" s="38" t="s">
        <v>30</v>
      </c>
      <c r="F56" s="39" t="s">
        <v>31</v>
      </c>
      <c r="G56" s="39" t="s">
        <v>30</v>
      </c>
      <c r="H56" s="40" t="s">
        <v>32</v>
      </c>
      <c r="I56" s="40" t="s">
        <v>32</v>
      </c>
      <c r="J56" s="40" t="s">
        <v>31</v>
      </c>
      <c r="K56" s="40" t="s">
        <v>33</v>
      </c>
      <c r="L56" s="39" t="s">
        <v>34</v>
      </c>
      <c r="M56" s="39" t="s">
        <v>35</v>
      </c>
      <c r="N56" s="39" t="s">
        <v>36</v>
      </c>
      <c r="O56" s="110"/>
      <c r="P56" s="1"/>
      <c r="Q56" s="1"/>
    </row>
    <row r="57" spans="1:17" s="46" customFormat="1" ht="38.25">
      <c r="B57" s="83" t="s">
        <v>273</v>
      </c>
      <c r="C57" s="84"/>
      <c r="D57" s="85"/>
      <c r="E57" s="84" t="s">
        <v>263</v>
      </c>
      <c r="F57" s="78" t="s">
        <v>263</v>
      </c>
      <c r="G57" s="78" t="s">
        <v>263</v>
      </c>
      <c r="H57" s="78" t="s">
        <v>263</v>
      </c>
      <c r="I57" s="78" t="s">
        <v>263</v>
      </c>
      <c r="J57" s="78" t="s">
        <v>263</v>
      </c>
      <c r="K57" s="78" t="s">
        <v>263</v>
      </c>
      <c r="L57" s="78" t="s">
        <v>263</v>
      </c>
      <c r="M57" s="78" t="s">
        <v>263</v>
      </c>
      <c r="N57" s="78"/>
      <c r="O57" s="82">
        <f>COUNTA(C57:N57)</f>
        <v>9</v>
      </c>
      <c r="P57" s="47"/>
      <c r="Q57" s="47"/>
    </row>
    <row r="58" spans="1:17" s="46" customFormat="1">
      <c r="B58" s="83"/>
      <c r="C58" s="84"/>
      <c r="D58" s="85"/>
      <c r="E58" s="84"/>
      <c r="F58" s="78"/>
      <c r="G58" s="78"/>
      <c r="H58" s="86"/>
      <c r="I58" s="86"/>
      <c r="J58" s="86"/>
      <c r="K58" s="86"/>
      <c r="L58" s="78"/>
      <c r="M58" s="78"/>
      <c r="N58" s="78"/>
      <c r="O58" s="82">
        <f>COUNTA(C58:N58)</f>
        <v>0</v>
      </c>
      <c r="P58" s="47"/>
      <c r="Q58" s="47"/>
    </row>
    <row r="59" spans="1:17" s="46" customFormat="1">
      <c r="B59" s="83"/>
      <c r="C59" s="84"/>
      <c r="D59" s="85"/>
      <c r="E59" s="84"/>
      <c r="F59" s="78"/>
      <c r="G59" s="78"/>
      <c r="H59" s="86"/>
      <c r="I59" s="86"/>
      <c r="J59" s="86"/>
      <c r="K59" s="86"/>
      <c r="L59" s="78"/>
      <c r="M59" s="78"/>
      <c r="N59" s="78"/>
      <c r="O59" s="82"/>
      <c r="P59" s="47"/>
      <c r="Q59" s="47"/>
    </row>
    <row r="60" spans="1:17" s="46" customFormat="1">
      <c r="B60" s="83"/>
      <c r="C60" s="84"/>
      <c r="D60" s="85"/>
      <c r="E60" s="84"/>
      <c r="F60" s="78"/>
      <c r="G60" s="78"/>
      <c r="H60" s="86"/>
      <c r="I60" s="86"/>
      <c r="J60" s="86"/>
      <c r="K60" s="86"/>
      <c r="L60" s="78"/>
      <c r="M60" s="78"/>
      <c r="N60" s="78"/>
      <c r="O60" s="82"/>
      <c r="P60" s="47"/>
      <c r="Q60" s="47"/>
    </row>
    <row r="61" spans="1:17" s="46" customFormat="1">
      <c r="B61" s="83"/>
      <c r="C61" s="84"/>
      <c r="D61" s="85"/>
      <c r="E61" s="84"/>
      <c r="F61" s="78"/>
      <c r="G61" s="78"/>
      <c r="H61" s="86"/>
      <c r="I61" s="86"/>
      <c r="J61" s="86"/>
      <c r="K61" s="86"/>
      <c r="L61" s="78"/>
      <c r="M61" s="78"/>
      <c r="N61" s="78"/>
      <c r="O61" s="82"/>
      <c r="P61" s="47"/>
      <c r="Q61" s="47"/>
    </row>
    <row r="62" spans="1:17" s="46" customFormat="1">
      <c r="B62" s="83"/>
      <c r="C62" s="84"/>
      <c r="D62" s="85"/>
      <c r="E62" s="84"/>
      <c r="F62" s="78"/>
      <c r="G62" s="78"/>
      <c r="H62" s="86"/>
      <c r="I62" s="86"/>
      <c r="J62" s="86"/>
      <c r="K62" s="86"/>
      <c r="L62" s="78"/>
      <c r="M62" s="78"/>
      <c r="N62" s="78"/>
      <c r="O62" s="82"/>
      <c r="P62" s="47"/>
      <c r="Q62" s="47"/>
    </row>
    <row r="63" spans="1:17" s="46" customFormat="1">
      <c r="B63" s="83"/>
      <c r="C63" s="84"/>
      <c r="D63" s="85"/>
      <c r="E63" s="84"/>
      <c r="F63" s="78"/>
      <c r="G63" s="78"/>
      <c r="H63" s="86"/>
      <c r="I63" s="86"/>
      <c r="J63" s="86"/>
      <c r="K63" s="86"/>
      <c r="L63" s="78"/>
      <c r="M63" s="78"/>
      <c r="N63" s="78"/>
      <c r="O63" s="82"/>
      <c r="P63" s="47"/>
      <c r="Q63" s="47"/>
    </row>
    <row r="64" spans="1:17" s="46" customFormat="1">
      <c r="B64" s="83"/>
      <c r="C64" s="84"/>
      <c r="D64" s="85"/>
      <c r="E64" s="84"/>
      <c r="F64" s="78"/>
      <c r="G64" s="78"/>
      <c r="H64" s="86"/>
      <c r="I64" s="86"/>
      <c r="J64" s="86"/>
      <c r="K64" s="86"/>
      <c r="L64" s="78"/>
      <c r="M64" s="78"/>
      <c r="N64" s="78"/>
      <c r="O64" s="82"/>
      <c r="P64" s="47"/>
      <c r="Q64" s="47"/>
    </row>
    <row r="65" spans="2:18" s="46" customFormat="1">
      <c r="B65" s="83"/>
      <c r="C65" s="84"/>
      <c r="D65" s="85"/>
      <c r="E65" s="84"/>
      <c r="F65" s="78"/>
      <c r="G65" s="78"/>
      <c r="H65" s="86"/>
      <c r="I65" s="86"/>
      <c r="J65" s="86"/>
      <c r="K65" s="86"/>
      <c r="L65" s="78"/>
      <c r="M65" s="78"/>
      <c r="N65" s="78"/>
      <c r="O65" s="82"/>
      <c r="P65" s="47"/>
      <c r="Q65" s="47"/>
    </row>
    <row r="66" spans="2:18" s="46" customFormat="1">
      <c r="B66" s="83"/>
      <c r="C66" s="84"/>
      <c r="D66" s="85"/>
      <c r="E66" s="84"/>
      <c r="F66" s="78"/>
      <c r="G66" s="78"/>
      <c r="H66" s="86"/>
      <c r="I66" s="86"/>
      <c r="J66" s="86"/>
      <c r="K66" s="86"/>
      <c r="L66" s="78"/>
      <c r="M66" s="78"/>
      <c r="N66" s="78"/>
      <c r="O66" s="82"/>
      <c r="P66" s="47"/>
      <c r="Q66" s="47"/>
    </row>
    <row r="67" spans="2:18" s="46" customFormat="1">
      <c r="B67" s="83"/>
      <c r="C67" s="84"/>
      <c r="D67" s="85"/>
      <c r="E67" s="84"/>
      <c r="F67" s="78"/>
      <c r="G67" s="78"/>
      <c r="H67" s="86"/>
      <c r="I67" s="86"/>
      <c r="J67" s="86"/>
      <c r="K67" s="86"/>
      <c r="L67" s="78"/>
      <c r="M67" s="78"/>
      <c r="N67" s="78"/>
      <c r="O67" s="82"/>
      <c r="P67" s="47"/>
      <c r="Q67" s="47"/>
    </row>
    <row r="68" spans="2:18" s="46" customFormat="1">
      <c r="B68" s="83"/>
      <c r="C68" s="84"/>
      <c r="D68" s="85"/>
      <c r="E68" s="84"/>
      <c r="F68" s="78"/>
      <c r="G68" s="78"/>
      <c r="H68" s="86"/>
      <c r="I68" s="86"/>
      <c r="J68" s="86"/>
      <c r="K68" s="86"/>
      <c r="L68" s="78"/>
      <c r="M68" s="78"/>
      <c r="N68" s="78"/>
      <c r="O68" s="82"/>
      <c r="P68" s="47"/>
      <c r="Q68" s="47"/>
    </row>
    <row r="69" spans="2:18" s="46" customFormat="1">
      <c r="B69" s="83"/>
      <c r="C69" s="84"/>
      <c r="D69" s="85"/>
      <c r="E69" s="84"/>
      <c r="F69" s="78"/>
      <c r="G69" s="78"/>
      <c r="H69" s="86"/>
      <c r="I69" s="86"/>
      <c r="J69" s="86"/>
      <c r="K69" s="86"/>
      <c r="L69" s="78"/>
      <c r="M69" s="78"/>
      <c r="N69" s="78"/>
      <c r="O69" s="82"/>
      <c r="P69" s="47"/>
      <c r="Q69" s="47"/>
    </row>
    <row r="70" spans="2:18" s="46" customFormat="1">
      <c r="B70" s="83"/>
      <c r="C70" s="84"/>
      <c r="D70" s="85"/>
      <c r="E70" s="84"/>
      <c r="F70" s="78"/>
      <c r="G70" s="78"/>
      <c r="H70" s="86"/>
      <c r="I70" s="86"/>
      <c r="J70" s="86"/>
      <c r="K70" s="86"/>
      <c r="L70" s="78"/>
      <c r="M70" s="78"/>
      <c r="N70" s="78"/>
      <c r="O70" s="82"/>
      <c r="P70" s="47"/>
      <c r="Q70" s="47"/>
    </row>
    <row r="71" spans="2:18" s="46" customFormat="1">
      <c r="B71" s="83"/>
      <c r="C71" s="84"/>
      <c r="D71" s="85"/>
      <c r="E71" s="84"/>
      <c r="F71" s="78"/>
      <c r="G71" s="78"/>
      <c r="H71" s="86"/>
      <c r="I71" s="86"/>
      <c r="J71" s="86"/>
      <c r="K71" s="86"/>
      <c r="L71" s="78"/>
      <c r="M71" s="78"/>
      <c r="N71" s="78"/>
      <c r="O71" s="82"/>
      <c r="P71" s="47"/>
      <c r="Q71" s="47"/>
    </row>
    <row r="72" spans="2:18" s="46" customFormat="1">
      <c r="B72" s="83"/>
      <c r="C72" s="84"/>
      <c r="D72" s="85"/>
      <c r="E72" s="84"/>
      <c r="F72" s="78"/>
      <c r="G72" s="78"/>
      <c r="H72" s="86"/>
      <c r="I72" s="86"/>
      <c r="J72" s="86"/>
      <c r="K72" s="86"/>
      <c r="L72" s="78"/>
      <c r="M72" s="78"/>
      <c r="N72" s="78"/>
      <c r="O72" s="82"/>
      <c r="P72" s="47"/>
      <c r="Q72" s="47"/>
    </row>
    <row r="73" spans="2:18" s="46" customFormat="1">
      <c r="B73" s="83"/>
      <c r="C73" s="84"/>
      <c r="D73" s="85"/>
      <c r="E73" s="84"/>
      <c r="F73" s="78"/>
      <c r="G73" s="78"/>
      <c r="H73" s="86"/>
      <c r="I73" s="86"/>
      <c r="J73" s="86"/>
      <c r="K73" s="86"/>
      <c r="L73" s="78"/>
      <c r="M73" s="78"/>
      <c r="N73" s="78"/>
      <c r="O73" s="82"/>
      <c r="P73" s="47"/>
      <c r="Q73" s="47"/>
    </row>
    <row r="74" spans="2:18" s="46" customFormat="1">
      <c r="B74" s="83"/>
      <c r="C74" s="84"/>
      <c r="D74" s="85"/>
      <c r="E74" s="84"/>
      <c r="F74" s="78"/>
      <c r="G74" s="78"/>
      <c r="H74" s="86"/>
      <c r="I74" s="86"/>
      <c r="J74" s="86"/>
      <c r="K74" s="86"/>
      <c r="L74" s="78"/>
      <c r="M74" s="78"/>
      <c r="N74" s="78"/>
      <c r="O74" s="82"/>
      <c r="P74" s="47"/>
      <c r="Q74" s="47"/>
    </row>
    <row r="75" spans="2:18" s="46" customFormat="1">
      <c r="B75" s="83"/>
      <c r="C75" s="84"/>
      <c r="D75" s="85"/>
      <c r="E75" s="84"/>
      <c r="F75" s="78"/>
      <c r="G75" s="78"/>
      <c r="H75" s="86"/>
      <c r="I75" s="86"/>
      <c r="J75" s="86"/>
      <c r="K75" s="86"/>
      <c r="L75" s="78"/>
      <c r="M75" s="78"/>
      <c r="N75" s="78"/>
      <c r="O75" s="82"/>
      <c r="P75" s="47"/>
      <c r="Q75" s="47"/>
    </row>
    <row r="76" spans="2:18" s="46" customFormat="1">
      <c r="B76" s="83"/>
      <c r="C76" s="84"/>
      <c r="D76" s="85"/>
      <c r="E76" s="84"/>
      <c r="F76" s="78"/>
      <c r="G76" s="78"/>
      <c r="H76" s="86"/>
      <c r="I76" s="86"/>
      <c r="J76" s="86"/>
      <c r="K76" s="86"/>
      <c r="L76" s="78"/>
      <c r="M76" s="78"/>
      <c r="N76" s="78"/>
      <c r="O76" s="82"/>
      <c r="P76" s="47"/>
      <c r="Q76" s="47"/>
    </row>
    <row r="77" spans="2:18" s="46" customFormat="1">
      <c r="B77" s="76"/>
      <c r="C77" s="73"/>
      <c r="D77" s="87"/>
      <c r="E77" s="73"/>
      <c r="F77" s="73"/>
      <c r="G77" s="73"/>
      <c r="H77" s="73"/>
      <c r="I77" s="73"/>
      <c r="J77" s="73"/>
      <c r="K77" s="73"/>
      <c r="L77" s="73"/>
      <c r="M77" s="73"/>
      <c r="N77" s="73"/>
      <c r="O77" s="82">
        <f>COUNTA(C77:N77)</f>
        <v>0</v>
      </c>
      <c r="P77" s="47"/>
      <c r="Q77" s="47"/>
    </row>
    <row r="78" spans="2:18" s="46" customFormat="1">
      <c r="B78" s="75"/>
      <c r="C78" s="73"/>
      <c r="D78" s="74"/>
      <c r="E78" s="73"/>
      <c r="F78" s="73"/>
      <c r="G78" s="73"/>
      <c r="H78" s="73"/>
      <c r="I78" s="73"/>
      <c r="J78" s="73"/>
      <c r="K78" s="73"/>
      <c r="L78" s="73"/>
      <c r="M78" s="73"/>
      <c r="N78" s="73"/>
      <c r="O78" s="82">
        <f>COUNTA(C78:N78)</f>
        <v>0</v>
      </c>
      <c r="P78" s="47"/>
      <c r="Q78" s="47"/>
      <c r="R78" s="47"/>
    </row>
    <row r="79" spans="2:18" s="46" customFormat="1"/>
    <row r="80" spans="2:18" s="46" customFormat="1"/>
    <row r="81" s="46" customFormat="1"/>
    <row r="82" s="46" customFormat="1"/>
    <row r="83" s="46" customFormat="1"/>
    <row r="84" s="46" customFormat="1"/>
  </sheetData>
  <sheetProtection password="CDA8" sheet="1" formatCells="0" formatColumns="0" formatRows="0" insertRows="0" selectLockedCells="1" sort="0" autoFilter="0"/>
  <mergeCells count="54">
    <mergeCell ref="F44:F46"/>
    <mergeCell ref="G44:K46"/>
    <mergeCell ref="L44:O46"/>
    <mergeCell ref="B55:B56"/>
    <mergeCell ref="C55:N55"/>
    <mergeCell ref="O55:O56"/>
    <mergeCell ref="F47:F49"/>
    <mergeCell ref="G47:K49"/>
    <mergeCell ref="L47:O49"/>
    <mergeCell ref="F50:F52"/>
    <mergeCell ref="G50:K52"/>
    <mergeCell ref="L50:O52"/>
    <mergeCell ref="F38:F40"/>
    <mergeCell ref="G38:K40"/>
    <mergeCell ref="L38:O40"/>
    <mergeCell ref="F41:F43"/>
    <mergeCell ref="G41:K43"/>
    <mergeCell ref="L41:O43"/>
    <mergeCell ref="B30:H30"/>
    <mergeCell ref="L34:O34"/>
    <mergeCell ref="B34:E34"/>
    <mergeCell ref="G34:I34"/>
    <mergeCell ref="F35:F37"/>
    <mergeCell ref="G35:K37"/>
    <mergeCell ref="L35:O37"/>
    <mergeCell ref="I18:I19"/>
    <mergeCell ref="J18:K19"/>
    <mergeCell ref="J20:K20"/>
    <mergeCell ref="B22:H22"/>
    <mergeCell ref="B24:H24"/>
    <mergeCell ref="B17:H17"/>
    <mergeCell ref="B18:B19"/>
    <mergeCell ref="C18:C19"/>
    <mergeCell ref="D18:G18"/>
    <mergeCell ref="H18:H19"/>
    <mergeCell ref="C11:D11"/>
    <mergeCell ref="F11:O11"/>
    <mergeCell ref="C13:D13"/>
    <mergeCell ref="F13:O13"/>
    <mergeCell ref="C15:D15"/>
    <mergeCell ref="F15:O15"/>
    <mergeCell ref="C5:D5"/>
    <mergeCell ref="F5:O5"/>
    <mergeCell ref="C7:D7"/>
    <mergeCell ref="F7:O7"/>
    <mergeCell ref="C9:D9"/>
    <mergeCell ref="F9:O9"/>
    <mergeCell ref="B1:B3"/>
    <mergeCell ref="C1:L1"/>
    <mergeCell ref="M1:O1"/>
    <mergeCell ref="C2:L2"/>
    <mergeCell ref="M2:O2"/>
    <mergeCell ref="C3:L3"/>
    <mergeCell ref="M3:O3"/>
  </mergeCells>
  <conditionalFormatting sqref="C28:H28">
    <cfRule type="expression" dxfId="59" priority="1">
      <formula>"($C$31&gt;0.9)"</formula>
    </cfRule>
    <cfRule type="cellIs" dxfId="58" priority="2" operator="between">
      <formula>"$C$31=0.6"</formula>
      <formula>"$C$31=0.89"</formula>
    </cfRule>
    <cfRule type="expression" dxfId="57" priority="3">
      <formula>"($C$31&lt;0.6)"</formula>
    </cfRule>
  </conditionalFormatting>
  <dataValidations count="1">
    <dataValidation type="decimal" operator="greaterThanOrEqual" allowBlank="1" showInputMessage="1" showErrorMessage="1" error="Debe digitar valores numéricos mayores o iguales a cero" sqref="C33:H33 C29:H29">
      <formula1>0</formula1>
    </dataValidation>
  </dataValidations>
  <printOptions horizontalCentered="1" verticalCentered="1"/>
  <pageMargins left="0.25" right="0.25" top="0.75" bottom="0.75" header="0.3" footer="0.3"/>
  <pageSetup paperSize="5" scale="45" orientation="landscape" r:id="rId1"/>
  <headerFooter alignWithMargins="0">
    <oddFooter>&amp;CPàgina &amp;P de &amp;N</oddFooter>
  </headerFooter>
  <drawing r:id="rId2"/>
  <legacyDrawing r:id="rId3"/>
</worksheet>
</file>

<file path=xl/worksheets/sheet16.xml><?xml version="1.0" encoding="utf-8"?>
<worksheet xmlns="http://schemas.openxmlformats.org/spreadsheetml/2006/main" xmlns:r="http://schemas.openxmlformats.org/officeDocument/2006/relationships">
  <dimension ref="A1:T84"/>
  <sheetViews>
    <sheetView view="pageBreakPreview" topLeftCell="A34" zoomScale="70" zoomScaleNormal="100" zoomScaleSheetLayoutView="70" workbookViewId="0">
      <selection activeCell="O58" sqref="O58:O60"/>
    </sheetView>
  </sheetViews>
  <sheetFormatPr baseColWidth="10" defaultRowHeight="12.75"/>
  <cols>
    <col min="1" max="1" width="1.7109375" style="2" customWidth="1"/>
    <col min="2" max="2" width="29.85546875" style="2" customWidth="1"/>
    <col min="3" max="3" width="15.85546875" style="2" customWidth="1"/>
    <col min="4" max="4" width="17" style="2" customWidth="1"/>
    <col min="5" max="5" width="23.5703125" style="2" customWidth="1"/>
    <col min="6" max="6" width="15.28515625" style="2" customWidth="1"/>
    <col min="7" max="7" width="21.85546875" style="2" customWidth="1"/>
    <col min="8" max="8" width="16.7109375" style="2" customWidth="1"/>
    <col min="9" max="9" width="16.140625" style="2" customWidth="1"/>
    <col min="10" max="10" width="11.42578125" style="2"/>
    <col min="11" max="11" width="8.28515625" style="2" customWidth="1"/>
    <col min="12" max="12" width="8.42578125" style="2" customWidth="1"/>
    <col min="13" max="13" width="10.7109375" style="2" customWidth="1"/>
    <col min="14" max="14" width="11.140625" style="2" bestFit="1" customWidth="1"/>
    <col min="15" max="15" width="16.140625" style="2" customWidth="1"/>
    <col min="16" max="16384" width="11.42578125" style="2"/>
  </cols>
  <sheetData>
    <row r="1" spans="1:20" ht="36.75" customHeight="1">
      <c r="A1" s="1"/>
      <c r="B1" s="195"/>
      <c r="C1" s="196" t="s">
        <v>70</v>
      </c>
      <c r="D1" s="196"/>
      <c r="E1" s="196"/>
      <c r="F1" s="196"/>
      <c r="G1" s="196"/>
      <c r="H1" s="196"/>
      <c r="I1" s="196"/>
      <c r="J1" s="196"/>
      <c r="K1" s="196"/>
      <c r="L1" s="197"/>
      <c r="M1" s="198" t="s">
        <v>47</v>
      </c>
      <c r="N1" s="199"/>
      <c r="O1" s="200"/>
      <c r="Q1" s="1"/>
    </row>
    <row r="2" spans="1:20" ht="27" customHeight="1" thickBot="1">
      <c r="A2" s="1"/>
      <c r="B2" s="195"/>
      <c r="C2" s="207" t="s">
        <v>71</v>
      </c>
      <c r="D2" s="207"/>
      <c r="E2" s="207"/>
      <c r="F2" s="207"/>
      <c r="G2" s="207"/>
      <c r="H2" s="207"/>
      <c r="I2" s="207"/>
      <c r="J2" s="207"/>
      <c r="K2" s="207"/>
      <c r="L2" s="208"/>
      <c r="M2" s="201" t="s">
        <v>69</v>
      </c>
      <c r="N2" s="202"/>
      <c r="O2" s="203"/>
      <c r="Q2" s="1"/>
    </row>
    <row r="3" spans="1:20" ht="34.5" customHeight="1" thickBot="1">
      <c r="A3" s="1"/>
      <c r="B3" s="195"/>
      <c r="C3" s="207" t="s">
        <v>48</v>
      </c>
      <c r="D3" s="209"/>
      <c r="E3" s="209"/>
      <c r="F3" s="209"/>
      <c r="G3" s="209"/>
      <c r="H3" s="209"/>
      <c r="I3" s="209"/>
      <c r="J3" s="209"/>
      <c r="K3" s="209"/>
      <c r="L3" s="210"/>
      <c r="M3" s="204" t="s">
        <v>1</v>
      </c>
      <c r="N3" s="205"/>
      <c r="O3" s="206"/>
      <c r="Q3" s="1"/>
    </row>
    <row r="4" spans="1:20" ht="15" customHeight="1">
      <c r="A4" s="1"/>
      <c r="B4" s="10"/>
      <c r="C4" s="3"/>
      <c r="D4" s="3"/>
      <c r="E4" s="3"/>
      <c r="F4" s="3"/>
      <c r="G4" s="3"/>
      <c r="H4" s="3"/>
      <c r="I4" s="3"/>
      <c r="J4" s="3"/>
      <c r="K4" s="3"/>
      <c r="L4" s="3"/>
      <c r="M4" s="25"/>
      <c r="N4" s="25"/>
      <c r="Q4" s="1"/>
    </row>
    <row r="5" spans="1:20" ht="33" customHeight="1">
      <c r="A5" s="1"/>
      <c r="B5" s="30" t="s">
        <v>9</v>
      </c>
      <c r="C5" s="186">
        <v>2013</v>
      </c>
      <c r="D5" s="194"/>
      <c r="E5" s="26" t="s">
        <v>10</v>
      </c>
      <c r="F5" s="186" t="s">
        <v>78</v>
      </c>
      <c r="G5" s="188"/>
      <c r="H5" s="188"/>
      <c r="I5" s="188"/>
      <c r="J5" s="188"/>
      <c r="K5" s="188"/>
      <c r="L5" s="188"/>
      <c r="M5" s="188"/>
      <c r="N5" s="188"/>
      <c r="O5" s="187"/>
      <c r="P5" s="12"/>
      <c r="Q5" s="11"/>
      <c r="R5" s="11"/>
      <c r="S5" s="11"/>
      <c r="T5" s="1"/>
    </row>
    <row r="6" spans="1:20" s="1" customFormat="1" ht="6" customHeight="1">
      <c r="B6" s="20"/>
      <c r="C6" s="50"/>
      <c r="D6" s="50"/>
      <c r="E6" s="5"/>
      <c r="F6" s="48"/>
      <c r="G6" s="48"/>
      <c r="H6" s="48"/>
      <c r="I6" s="48"/>
      <c r="J6" s="48"/>
      <c r="K6" s="48"/>
      <c r="L6" s="48"/>
      <c r="M6" s="48"/>
      <c r="N6" s="48"/>
      <c r="O6" s="11"/>
      <c r="P6" s="11"/>
      <c r="Q6" s="11"/>
      <c r="R6" s="11"/>
      <c r="S6" s="11"/>
    </row>
    <row r="7" spans="1:20" ht="79.5" customHeight="1">
      <c r="A7" s="1"/>
      <c r="B7" s="77" t="s">
        <v>64</v>
      </c>
      <c r="C7" s="186" t="s">
        <v>80</v>
      </c>
      <c r="D7" s="187"/>
      <c r="E7" s="26" t="s">
        <v>12</v>
      </c>
      <c r="F7" s="186" t="s">
        <v>79</v>
      </c>
      <c r="G7" s="188"/>
      <c r="H7" s="188"/>
      <c r="I7" s="188"/>
      <c r="J7" s="188"/>
      <c r="K7" s="188"/>
      <c r="L7" s="188"/>
      <c r="M7" s="188"/>
      <c r="N7" s="188"/>
      <c r="O7" s="187"/>
      <c r="P7" s="13"/>
      <c r="Q7" s="13"/>
      <c r="R7" s="13"/>
      <c r="S7" s="13"/>
      <c r="T7" s="1"/>
    </row>
    <row r="8" spans="1:20" ht="6" customHeight="1">
      <c r="A8" s="1"/>
      <c r="B8" s="20"/>
      <c r="C8" s="50"/>
      <c r="D8" s="50"/>
      <c r="E8" s="5"/>
      <c r="F8" s="48"/>
      <c r="G8" s="48"/>
      <c r="H8" s="48"/>
      <c r="I8" s="48"/>
      <c r="J8" s="48"/>
      <c r="K8" s="48"/>
      <c r="L8" s="48"/>
      <c r="M8" s="48"/>
      <c r="N8" s="48"/>
      <c r="O8" s="11"/>
      <c r="P8" s="11"/>
      <c r="Q8" s="11"/>
      <c r="R8" s="11"/>
      <c r="S8" s="11"/>
      <c r="T8" s="1"/>
    </row>
    <row r="9" spans="1:20" ht="130.5" customHeight="1">
      <c r="A9" s="1"/>
      <c r="B9" s="30" t="s">
        <v>13</v>
      </c>
      <c r="C9" s="186" t="s">
        <v>74</v>
      </c>
      <c r="D9" s="187"/>
      <c r="E9" s="26" t="s">
        <v>65</v>
      </c>
      <c r="F9" s="186" t="s">
        <v>73</v>
      </c>
      <c r="G9" s="188"/>
      <c r="H9" s="188"/>
      <c r="I9" s="188"/>
      <c r="J9" s="188"/>
      <c r="K9" s="188"/>
      <c r="L9" s="188"/>
      <c r="M9" s="188"/>
      <c r="N9" s="188"/>
      <c r="O9" s="187"/>
      <c r="P9" s="12"/>
      <c r="Q9" s="12"/>
      <c r="R9" s="12"/>
      <c r="S9" s="12"/>
      <c r="T9" s="1"/>
    </row>
    <row r="10" spans="1:20" ht="10.5" customHeight="1">
      <c r="A10" s="1"/>
      <c r="B10" s="20"/>
      <c r="C10" s="50"/>
      <c r="D10" s="50"/>
      <c r="E10" s="5"/>
      <c r="F10" s="48"/>
      <c r="G10" s="48"/>
      <c r="H10" s="48"/>
      <c r="I10" s="48"/>
      <c r="J10" s="48"/>
      <c r="K10" s="48"/>
      <c r="L10" s="48"/>
      <c r="M10" s="48"/>
      <c r="N10" s="48"/>
      <c r="O10" s="11"/>
      <c r="P10" s="11"/>
      <c r="Q10" s="11"/>
      <c r="R10" s="11"/>
      <c r="S10" s="11"/>
      <c r="T10" s="1"/>
    </row>
    <row r="11" spans="1:20" ht="82.5" customHeight="1">
      <c r="A11" s="1"/>
      <c r="B11" s="31" t="s">
        <v>15</v>
      </c>
      <c r="C11" s="186" t="s">
        <v>119</v>
      </c>
      <c r="D11" s="187"/>
      <c r="E11" s="26" t="s">
        <v>66</v>
      </c>
      <c r="F11" s="192" t="s">
        <v>121</v>
      </c>
      <c r="G11" s="192"/>
      <c r="H11" s="192"/>
      <c r="I11" s="192"/>
      <c r="J11" s="192"/>
      <c r="K11" s="192"/>
      <c r="L11" s="192"/>
      <c r="M11" s="192"/>
      <c r="N11" s="192"/>
      <c r="O11" s="192"/>
      <c r="P11" s="13"/>
      <c r="Q11" s="13"/>
      <c r="R11" s="13"/>
      <c r="S11" s="13"/>
      <c r="T11" s="1"/>
    </row>
    <row r="12" spans="1:20" ht="6.75" customHeight="1">
      <c r="A12" s="1"/>
      <c r="B12" s="21"/>
      <c r="C12" s="50"/>
      <c r="D12" s="50"/>
      <c r="E12" s="19"/>
      <c r="F12" s="48"/>
      <c r="G12" s="48"/>
      <c r="H12" s="48"/>
      <c r="I12" s="48"/>
      <c r="J12" s="48"/>
      <c r="K12" s="48"/>
      <c r="L12" s="48"/>
      <c r="M12" s="48"/>
      <c r="N12" s="48"/>
      <c r="O12" s="11"/>
      <c r="P12" s="11"/>
      <c r="Q12" s="11"/>
      <c r="R12" s="11"/>
      <c r="S12" s="11"/>
      <c r="T12" s="1"/>
    </row>
    <row r="13" spans="1:20" ht="74.25" customHeight="1">
      <c r="A13" s="1"/>
      <c r="B13" s="31" t="s">
        <v>16</v>
      </c>
      <c r="C13" s="186" t="s">
        <v>146</v>
      </c>
      <c r="D13" s="187"/>
      <c r="E13" s="26" t="s">
        <v>67</v>
      </c>
      <c r="F13" s="192" t="s">
        <v>156</v>
      </c>
      <c r="G13" s="192"/>
      <c r="H13" s="192"/>
      <c r="I13" s="192"/>
      <c r="J13" s="192"/>
      <c r="K13" s="192"/>
      <c r="L13" s="192"/>
      <c r="M13" s="192"/>
      <c r="N13" s="192"/>
      <c r="O13" s="192"/>
      <c r="P13" s="13"/>
      <c r="Q13" s="13"/>
      <c r="R13" s="13"/>
      <c r="S13" s="13"/>
      <c r="T13" s="1"/>
    </row>
    <row r="14" spans="1:20" ht="8.25" customHeight="1">
      <c r="B14" s="22"/>
      <c r="F14" s="49"/>
      <c r="G14" s="49"/>
      <c r="H14" s="49"/>
      <c r="I14" s="49"/>
      <c r="J14" s="49"/>
      <c r="K14" s="49"/>
      <c r="L14" s="49"/>
      <c r="M14" s="49"/>
      <c r="N14" s="49"/>
    </row>
    <row r="15" spans="1:20" ht="51" customHeight="1">
      <c r="B15" s="79" t="s">
        <v>20</v>
      </c>
      <c r="C15" s="193">
        <v>0</v>
      </c>
      <c r="D15" s="193"/>
      <c r="E15" s="81" t="s">
        <v>68</v>
      </c>
      <c r="F15" s="189" t="s">
        <v>337</v>
      </c>
      <c r="G15" s="190"/>
      <c r="H15" s="190"/>
      <c r="I15" s="190"/>
      <c r="J15" s="190"/>
      <c r="K15" s="190"/>
      <c r="L15" s="190"/>
      <c r="M15" s="190"/>
      <c r="N15" s="190"/>
      <c r="O15" s="191"/>
    </row>
    <row r="16" spans="1:20" ht="24.75" customHeight="1">
      <c r="B16" s="23"/>
      <c r="C16" s="10"/>
      <c r="D16" s="24"/>
      <c r="E16" s="24"/>
      <c r="F16" s="10"/>
    </row>
    <row r="17" spans="2:11" ht="16.5" thickBot="1">
      <c r="B17" s="178" t="s">
        <v>18</v>
      </c>
      <c r="C17" s="178"/>
      <c r="D17" s="178"/>
      <c r="E17" s="178"/>
      <c r="F17" s="178"/>
      <c r="G17" s="178"/>
      <c r="H17" s="178"/>
    </row>
    <row r="18" spans="2:11" ht="12.75" customHeight="1">
      <c r="B18" s="179" t="s">
        <v>19</v>
      </c>
      <c r="C18" s="181" t="s">
        <v>39</v>
      </c>
      <c r="D18" s="183" t="s">
        <v>21</v>
      </c>
      <c r="E18" s="184"/>
      <c r="F18" s="184"/>
      <c r="G18" s="185"/>
      <c r="H18" s="169" t="s">
        <v>41</v>
      </c>
      <c r="I18" s="169" t="s">
        <v>42</v>
      </c>
      <c r="J18" s="171" t="s">
        <v>61</v>
      </c>
      <c r="K18" s="171"/>
    </row>
    <row r="19" spans="2:11" ht="41.25" customHeight="1">
      <c r="B19" s="180"/>
      <c r="C19" s="182"/>
      <c r="D19" s="28" t="s">
        <v>22</v>
      </c>
      <c r="E19" s="29" t="s">
        <v>23</v>
      </c>
      <c r="F19" s="29" t="s">
        <v>24</v>
      </c>
      <c r="G19" s="29" t="s">
        <v>72</v>
      </c>
      <c r="H19" s="170"/>
      <c r="I19" s="170"/>
      <c r="J19" s="171"/>
      <c r="K19" s="171"/>
    </row>
    <row r="20" spans="2:11" ht="126.75" customHeight="1">
      <c r="B20" s="65"/>
      <c r="C20" s="80"/>
      <c r="D20" s="68"/>
      <c r="E20" s="89">
        <v>15</v>
      </c>
      <c r="F20" s="67" t="s">
        <v>129</v>
      </c>
      <c r="G20" s="66" t="s">
        <v>164</v>
      </c>
      <c r="H20" s="69"/>
      <c r="I20" s="70"/>
      <c r="J20" s="172">
        <v>1</v>
      </c>
      <c r="K20" s="172"/>
    </row>
    <row r="22" spans="2:11" ht="15.75">
      <c r="B22" s="173" t="s">
        <v>37</v>
      </c>
      <c r="C22" s="173"/>
      <c r="D22" s="173"/>
      <c r="E22" s="173"/>
      <c r="F22" s="173"/>
      <c r="G22" s="173"/>
      <c r="H22" s="173"/>
      <c r="J22" s="2" t="s">
        <v>62</v>
      </c>
    </row>
    <row r="23" spans="2:11">
      <c r="J23" s="2" t="s">
        <v>63</v>
      </c>
    </row>
    <row r="24" spans="2:11" ht="21" customHeight="1" thickBot="1">
      <c r="B24" s="174" t="s">
        <v>58</v>
      </c>
      <c r="C24" s="174"/>
      <c r="D24" s="174"/>
      <c r="E24" s="174"/>
      <c r="F24" s="174"/>
      <c r="G24" s="174"/>
      <c r="H24" s="174"/>
    </row>
    <row r="25" spans="2:11" ht="13.5" thickBot="1">
      <c r="B25" s="53" t="s">
        <v>59</v>
      </c>
      <c r="C25" s="34" t="s">
        <v>2</v>
      </c>
      <c r="D25" s="35" t="s">
        <v>3</v>
      </c>
      <c r="E25" s="35" t="s">
        <v>4</v>
      </c>
      <c r="F25" s="35" t="s">
        <v>5</v>
      </c>
      <c r="G25" s="35" t="s">
        <v>6</v>
      </c>
      <c r="H25" s="36" t="s">
        <v>7</v>
      </c>
    </row>
    <row r="26" spans="2:11" ht="39.75" customHeight="1">
      <c r="B26" s="71" t="s">
        <v>131</v>
      </c>
      <c r="C26" s="62"/>
      <c r="D26" s="63"/>
      <c r="E26" s="63"/>
      <c r="F26" s="63"/>
      <c r="G26" s="63"/>
      <c r="H26" s="64"/>
    </row>
    <row r="27" spans="2:11" ht="36.75" customHeight="1" thickBot="1">
      <c r="B27" s="72" t="s">
        <v>142</v>
      </c>
      <c r="C27" s="14">
        <f>E20</f>
        <v>15</v>
      </c>
      <c r="D27" s="15">
        <f>E20</f>
        <v>15</v>
      </c>
      <c r="E27" s="15">
        <f>E20</f>
        <v>15</v>
      </c>
      <c r="F27" s="15">
        <f>E20</f>
        <v>15</v>
      </c>
      <c r="G27" s="15">
        <f>E20</f>
        <v>15</v>
      </c>
      <c r="H27" s="15">
        <f>E20</f>
        <v>15</v>
      </c>
    </row>
    <row r="28" spans="2:11" ht="29.25" customHeight="1" thickBot="1">
      <c r="B28" s="16" t="s">
        <v>38</v>
      </c>
      <c r="C28" s="61">
        <f>IF($J$20=1,IF((C26/C27)&gt;=1,1,(C26/C27)),IF($J$20=2,IF((1-(C26/C27))&lt;=0,0,1-(C26/C27)),""))</f>
        <v>0</v>
      </c>
      <c r="D28" s="61">
        <f>IF($J$20=1,IF((SUM(C26:D26)/D27)&gt;=1,1,(SUM(C26:D26)/D27)),IF($J$20=2,IF((1-(SUM(C26:D26)/D27))&lt;=0,0,1-(SUM(C26:D26)/D27)),""))</f>
        <v>0</v>
      </c>
      <c r="E28" s="61">
        <f>IF($J$20=1,IF((SUM(C26:E26)/E27)&gt;=1,1,(SUM(C26:E26)/E27)),IF($J$20=2,IF((1-(SUM(C26:E26)/E27))&lt;=0,0,1-(SUM(C26:E26)/E27)),""))</f>
        <v>0</v>
      </c>
      <c r="F28" s="61">
        <f>IF($J$20=1,IF((SUM(C26:F26)/F27)&gt;=1,1,(SUM(C26:F26)/F27)),IF($J$20=2,IF((1-(SUM(C26:F26)/F27))&lt;=0,0,1-(SUM(C26:F26)/F27)),""))</f>
        <v>0</v>
      </c>
      <c r="G28" s="61">
        <f>IF($J$20=1,IF((SUM(C26:G26)/G27)&gt;=1,1,(SUM(C26:G26)/G27)),IF($J$20=2,IF((1-(SUM(C26:G26)/G27))&lt;=0,0,1-(SUM(C26:G26)/G27)),""))</f>
        <v>0</v>
      </c>
      <c r="H28" s="61">
        <f>IF($J$20=1,IF((SUM(C26:H26)/H27)&gt;=1,1,(SUM(C26:H26)/H27)),IF($J$20=2,IF((1-(SUM(C26:H26)/H27))&lt;=0,0,1-(SUM(C26:H26)/H27)),""))</f>
        <v>0</v>
      </c>
    </row>
    <row r="29" spans="2:11" ht="24" customHeight="1">
      <c r="B29" s="6"/>
      <c r="C29" s="7" t="e">
        <f>C7=#REF!*1.3</f>
        <v>#REF!</v>
      </c>
      <c r="D29" s="7" t="e">
        <f>#REF!*1.3</f>
        <v>#REF!</v>
      </c>
      <c r="E29" s="7" t="e">
        <f>#REF!*1.3</f>
        <v>#REF!</v>
      </c>
      <c r="F29" s="7" t="e">
        <f>#REF!*1.3</f>
        <v>#REF!</v>
      </c>
      <c r="G29" s="7" t="e">
        <f>#REF!*1.3</f>
        <v>#REF!</v>
      </c>
      <c r="H29" s="7" t="e">
        <f>#REF!*1.3</f>
        <v>#REF!</v>
      </c>
    </row>
    <row r="30" spans="2:11" ht="24.75" customHeight="1" thickBot="1">
      <c r="B30" s="175" t="s">
        <v>57</v>
      </c>
      <c r="C30" s="175"/>
      <c r="D30" s="175"/>
      <c r="E30" s="175"/>
      <c r="F30" s="175"/>
      <c r="G30" s="175"/>
      <c r="H30" s="175"/>
    </row>
    <row r="31" spans="2:11" ht="40.5" customHeight="1" thickBot="1">
      <c r="B31" s="37" t="s">
        <v>44</v>
      </c>
      <c r="C31" s="44"/>
      <c r="D31" s="44"/>
      <c r="E31" s="44"/>
      <c r="F31" s="44"/>
      <c r="G31" s="44"/>
      <c r="H31" s="45"/>
    </row>
    <row r="32" spans="2:11" ht="26.25" thickBot="1">
      <c r="B32" s="37" t="s">
        <v>43</v>
      </c>
      <c r="C32" s="17" t="e">
        <f>(C31/$I20)</f>
        <v>#DIV/0!</v>
      </c>
      <c r="D32" s="17" t="e">
        <f>(D31/$I20)+C32</f>
        <v>#DIV/0!</v>
      </c>
      <c r="E32" s="17" t="e">
        <f>(E31/$I20)+D32</f>
        <v>#DIV/0!</v>
      </c>
      <c r="F32" s="17" t="e">
        <f>(F31/$I20)+E32</f>
        <v>#DIV/0!</v>
      </c>
      <c r="G32" s="17" t="e">
        <f>(G31/$I20)+F32</f>
        <v>#DIV/0!</v>
      </c>
      <c r="H32" s="18" t="e">
        <f>(H31/$I20)+G32</f>
        <v>#DIV/0!</v>
      </c>
    </row>
    <row r="33" spans="1:17">
      <c r="C33" s="7" t="e">
        <f>#REF!*1.1</f>
        <v>#REF!</v>
      </c>
      <c r="D33" s="7" t="e">
        <f>#REF!*1.1</f>
        <v>#REF!</v>
      </c>
      <c r="E33" s="7" t="e">
        <f>#REF!*1.1</f>
        <v>#REF!</v>
      </c>
      <c r="F33" s="7" t="e">
        <f>#REF!*1.1</f>
        <v>#REF!</v>
      </c>
      <c r="G33" s="7" t="e">
        <f>#REF!*1.1</f>
        <v>#REF!</v>
      </c>
      <c r="H33" s="7" t="e">
        <f>#REF!*1.1</f>
        <v>#REF!</v>
      </c>
    </row>
    <row r="34" spans="1:17" ht="15.75">
      <c r="B34" s="176" t="s">
        <v>8</v>
      </c>
      <c r="C34" s="176"/>
      <c r="D34" s="176"/>
      <c r="E34" s="176"/>
      <c r="G34" s="177" t="s">
        <v>52</v>
      </c>
      <c r="H34" s="177"/>
      <c r="I34" s="177"/>
      <c r="J34" s="51"/>
      <c r="K34" s="51"/>
      <c r="L34" s="168" t="s">
        <v>53</v>
      </c>
      <c r="M34" s="168"/>
      <c r="N34" s="168"/>
      <c r="O34" s="168"/>
    </row>
    <row r="35" spans="1:17" ht="12" customHeight="1">
      <c r="A35" s="1"/>
      <c r="B35" s="1"/>
      <c r="C35" s="9"/>
      <c r="D35" s="8"/>
      <c r="E35" s="8"/>
      <c r="F35" s="111" t="s">
        <v>49</v>
      </c>
      <c r="G35" s="140"/>
      <c r="H35" s="141"/>
      <c r="I35" s="141"/>
      <c r="J35" s="141"/>
      <c r="K35" s="142"/>
      <c r="L35" s="149"/>
      <c r="M35" s="150"/>
      <c r="N35" s="150"/>
      <c r="O35" s="151"/>
    </row>
    <row r="36" spans="1:17" ht="9" customHeight="1">
      <c r="A36" s="1"/>
      <c r="B36" s="1"/>
      <c r="C36" s="9"/>
      <c r="D36" s="1"/>
      <c r="E36" s="1"/>
      <c r="F36" s="111"/>
      <c r="G36" s="143"/>
      <c r="H36" s="144"/>
      <c r="I36" s="144"/>
      <c r="J36" s="144"/>
      <c r="K36" s="145"/>
      <c r="L36" s="152"/>
      <c r="M36" s="153"/>
      <c r="N36" s="153"/>
      <c r="O36" s="154"/>
      <c r="P36" s="1"/>
      <c r="Q36" s="1"/>
    </row>
    <row r="37" spans="1:17" ht="29.25" customHeight="1">
      <c r="A37" s="1"/>
      <c r="B37" s="1"/>
      <c r="C37" s="1"/>
      <c r="D37" s="1"/>
      <c r="E37" s="1"/>
      <c r="F37" s="111"/>
      <c r="G37" s="146"/>
      <c r="H37" s="147"/>
      <c r="I37" s="147"/>
      <c r="J37" s="147"/>
      <c r="K37" s="148"/>
      <c r="L37" s="155"/>
      <c r="M37" s="156"/>
      <c r="N37" s="156"/>
      <c r="O37" s="157"/>
      <c r="P37" s="1"/>
      <c r="Q37" s="1"/>
    </row>
    <row r="38" spans="1:17">
      <c r="A38" s="1"/>
      <c r="B38" s="1"/>
      <c r="C38" s="1"/>
      <c r="D38" s="1"/>
      <c r="E38" s="1"/>
      <c r="F38" s="111" t="s">
        <v>54</v>
      </c>
      <c r="G38" s="140"/>
      <c r="H38" s="141"/>
      <c r="I38" s="141"/>
      <c r="J38" s="141"/>
      <c r="K38" s="142"/>
      <c r="L38" s="139"/>
      <c r="M38" s="139"/>
      <c r="N38" s="139"/>
      <c r="O38" s="139"/>
      <c r="P38" s="1"/>
      <c r="Q38" s="1"/>
    </row>
    <row r="39" spans="1:17">
      <c r="A39" s="1"/>
      <c r="B39" s="1"/>
      <c r="C39" s="1"/>
      <c r="D39" s="1"/>
      <c r="E39" s="1"/>
      <c r="F39" s="111"/>
      <c r="G39" s="143"/>
      <c r="H39" s="144"/>
      <c r="I39" s="144"/>
      <c r="J39" s="144"/>
      <c r="K39" s="145"/>
      <c r="L39" s="139"/>
      <c r="M39" s="139"/>
      <c r="N39" s="139"/>
      <c r="O39" s="139"/>
      <c r="P39" s="1"/>
      <c r="Q39" s="1"/>
    </row>
    <row r="40" spans="1:17" ht="15" customHeight="1">
      <c r="A40" s="1"/>
      <c r="B40" s="1"/>
      <c r="C40" s="1"/>
      <c r="D40" s="1"/>
      <c r="E40" s="1"/>
      <c r="F40" s="111"/>
      <c r="G40" s="146"/>
      <c r="H40" s="147"/>
      <c r="I40" s="147"/>
      <c r="J40" s="147"/>
      <c r="K40" s="148"/>
      <c r="L40" s="139"/>
      <c r="M40" s="139"/>
      <c r="N40" s="139"/>
      <c r="O40" s="139"/>
      <c r="P40" s="1"/>
      <c r="Q40" s="1"/>
    </row>
    <row r="41" spans="1:17">
      <c r="A41" s="1"/>
      <c r="B41" s="1"/>
      <c r="C41" s="1"/>
      <c r="D41" s="1"/>
      <c r="E41" s="1"/>
      <c r="F41" s="111" t="s">
        <v>55</v>
      </c>
      <c r="G41" s="140"/>
      <c r="H41" s="141"/>
      <c r="I41" s="141"/>
      <c r="J41" s="141"/>
      <c r="K41" s="142"/>
      <c r="L41" s="112"/>
      <c r="M41" s="113"/>
      <c r="N41" s="113"/>
      <c r="O41" s="114"/>
      <c r="P41" s="1"/>
      <c r="Q41" s="1"/>
    </row>
    <row r="42" spans="1:17">
      <c r="A42" s="1"/>
      <c r="B42" s="1"/>
      <c r="C42" s="1"/>
      <c r="D42" s="1"/>
      <c r="E42" s="1"/>
      <c r="F42" s="111"/>
      <c r="G42" s="143"/>
      <c r="H42" s="144"/>
      <c r="I42" s="144"/>
      <c r="J42" s="144"/>
      <c r="K42" s="145"/>
      <c r="L42" s="115"/>
      <c r="M42" s="116"/>
      <c r="N42" s="116"/>
      <c r="O42" s="117"/>
      <c r="P42" s="1"/>
      <c r="Q42" s="1"/>
    </row>
    <row r="43" spans="1:17" ht="16.5" customHeight="1">
      <c r="A43" s="1"/>
      <c r="B43" s="1"/>
      <c r="C43" s="1"/>
      <c r="D43" s="1"/>
      <c r="E43" s="1"/>
      <c r="F43" s="111"/>
      <c r="G43" s="146"/>
      <c r="H43" s="147"/>
      <c r="I43" s="147"/>
      <c r="J43" s="147"/>
      <c r="K43" s="148"/>
      <c r="L43" s="118"/>
      <c r="M43" s="119"/>
      <c r="N43" s="119"/>
      <c r="O43" s="120"/>
      <c r="P43" s="1"/>
      <c r="Q43" s="1"/>
    </row>
    <row r="44" spans="1:17">
      <c r="A44" s="1"/>
      <c r="B44" s="1"/>
      <c r="C44" s="1"/>
      <c r="D44" s="1"/>
      <c r="E44" s="1"/>
      <c r="F44" s="111" t="s">
        <v>50</v>
      </c>
      <c r="G44" s="140"/>
      <c r="H44" s="141"/>
      <c r="I44" s="141"/>
      <c r="J44" s="141"/>
      <c r="K44" s="142"/>
      <c r="L44" s="166"/>
      <c r="M44" s="167"/>
      <c r="N44" s="167"/>
      <c r="O44" s="167"/>
      <c r="P44" s="1"/>
      <c r="Q44" s="1"/>
    </row>
    <row r="45" spans="1:17">
      <c r="A45" s="1"/>
      <c r="B45" s="1"/>
      <c r="C45" s="1"/>
      <c r="D45" s="1"/>
      <c r="E45" s="1"/>
      <c r="F45" s="111"/>
      <c r="G45" s="143"/>
      <c r="H45" s="144"/>
      <c r="I45" s="144"/>
      <c r="J45" s="144"/>
      <c r="K45" s="145"/>
      <c r="L45" s="167"/>
      <c r="M45" s="167"/>
      <c r="N45" s="167"/>
      <c r="O45" s="167"/>
      <c r="P45" s="1"/>
      <c r="Q45" s="1"/>
    </row>
    <row r="46" spans="1:17">
      <c r="A46" s="1"/>
      <c r="B46" s="1"/>
      <c r="C46" s="1"/>
      <c r="D46" s="1"/>
      <c r="E46" s="1"/>
      <c r="F46" s="111"/>
      <c r="G46" s="146"/>
      <c r="H46" s="147"/>
      <c r="I46" s="147"/>
      <c r="J46" s="147"/>
      <c r="K46" s="148"/>
      <c r="L46" s="167"/>
      <c r="M46" s="167"/>
      <c r="N46" s="167"/>
      <c r="O46" s="167"/>
      <c r="P46" s="1"/>
      <c r="Q46" s="1"/>
    </row>
    <row r="47" spans="1:17">
      <c r="A47" s="1"/>
      <c r="B47" s="1"/>
      <c r="C47" s="1"/>
      <c r="D47" s="1"/>
      <c r="E47" s="1"/>
      <c r="F47" s="111" t="s">
        <v>56</v>
      </c>
      <c r="G47" s="140"/>
      <c r="H47" s="141"/>
      <c r="I47" s="141"/>
      <c r="J47" s="141"/>
      <c r="K47" s="142"/>
      <c r="L47" s="121"/>
      <c r="M47" s="122"/>
      <c r="N47" s="122"/>
      <c r="O47" s="123"/>
      <c r="P47" s="1"/>
      <c r="Q47" s="1"/>
    </row>
    <row r="48" spans="1:17">
      <c r="A48" s="1"/>
      <c r="B48" s="1"/>
      <c r="C48" s="1"/>
      <c r="D48" s="1"/>
      <c r="E48" s="1"/>
      <c r="F48" s="111"/>
      <c r="G48" s="143"/>
      <c r="H48" s="144"/>
      <c r="I48" s="144"/>
      <c r="J48" s="144"/>
      <c r="K48" s="145"/>
      <c r="L48" s="124"/>
      <c r="M48" s="125"/>
      <c r="N48" s="125"/>
      <c r="O48" s="126"/>
      <c r="P48" s="1"/>
      <c r="Q48" s="1"/>
    </row>
    <row r="49" spans="1:17">
      <c r="A49" s="1"/>
      <c r="B49" s="1"/>
      <c r="C49" s="1"/>
      <c r="D49" s="1"/>
      <c r="E49" s="1"/>
      <c r="F49" s="111"/>
      <c r="G49" s="146"/>
      <c r="H49" s="147"/>
      <c r="I49" s="147"/>
      <c r="J49" s="147"/>
      <c r="K49" s="148"/>
      <c r="L49" s="127"/>
      <c r="M49" s="128"/>
      <c r="N49" s="128"/>
      <c r="O49" s="129"/>
      <c r="P49" s="1"/>
      <c r="Q49" s="1"/>
    </row>
    <row r="50" spans="1:17">
      <c r="A50" s="1"/>
      <c r="B50" s="1"/>
      <c r="C50" s="1"/>
      <c r="D50" s="1"/>
      <c r="E50" s="1"/>
      <c r="F50" s="111" t="s">
        <v>51</v>
      </c>
      <c r="G50" s="130"/>
      <c r="H50" s="131"/>
      <c r="I50" s="131"/>
      <c r="J50" s="131"/>
      <c r="K50" s="132"/>
      <c r="L50" s="121"/>
      <c r="M50" s="122"/>
      <c r="N50" s="122"/>
      <c r="O50" s="123"/>
      <c r="P50" s="1"/>
      <c r="Q50" s="1"/>
    </row>
    <row r="51" spans="1:17">
      <c r="A51" s="1"/>
      <c r="B51" s="1"/>
      <c r="C51" s="1"/>
      <c r="D51" s="1"/>
      <c r="E51" s="1"/>
      <c r="F51" s="111"/>
      <c r="G51" s="133"/>
      <c r="H51" s="134"/>
      <c r="I51" s="134"/>
      <c r="J51" s="134"/>
      <c r="K51" s="135"/>
      <c r="L51" s="124"/>
      <c r="M51" s="125"/>
      <c r="N51" s="125"/>
      <c r="O51" s="126"/>
      <c r="P51" s="1"/>
      <c r="Q51" s="1"/>
    </row>
    <row r="52" spans="1:17">
      <c r="A52" s="1"/>
      <c r="B52" s="1"/>
      <c r="C52" s="1"/>
      <c r="D52" s="1"/>
      <c r="E52" s="1"/>
      <c r="F52" s="111"/>
      <c r="G52" s="136"/>
      <c r="H52" s="137"/>
      <c r="I52" s="137"/>
      <c r="J52" s="137"/>
      <c r="K52" s="138"/>
      <c r="L52" s="127"/>
      <c r="M52" s="128"/>
      <c r="N52" s="128"/>
      <c r="O52" s="129"/>
      <c r="P52" s="1"/>
      <c r="Q52" s="1"/>
    </row>
    <row r="53" spans="1:17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</row>
    <row r="54" spans="1:17"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</row>
    <row r="55" spans="1:17" ht="25.5" customHeight="1">
      <c r="B55" s="104" t="s">
        <v>25</v>
      </c>
      <c r="C55" s="106" t="s">
        <v>26</v>
      </c>
      <c r="D55" s="107"/>
      <c r="E55" s="107"/>
      <c r="F55" s="107"/>
      <c r="G55" s="107"/>
      <c r="H55" s="107"/>
      <c r="I55" s="107"/>
      <c r="J55" s="107"/>
      <c r="K55" s="107"/>
      <c r="L55" s="107"/>
      <c r="M55" s="107"/>
      <c r="N55" s="108"/>
      <c r="O55" s="109" t="s">
        <v>27</v>
      </c>
      <c r="P55" s="1"/>
      <c r="Q55" s="1"/>
    </row>
    <row r="56" spans="1:17">
      <c r="B56" s="105"/>
      <c r="C56" s="38" t="s">
        <v>28</v>
      </c>
      <c r="D56" s="38" t="s">
        <v>29</v>
      </c>
      <c r="E56" s="38" t="s">
        <v>30</v>
      </c>
      <c r="F56" s="39" t="s">
        <v>31</v>
      </c>
      <c r="G56" s="39" t="s">
        <v>30</v>
      </c>
      <c r="H56" s="40" t="s">
        <v>32</v>
      </c>
      <c r="I56" s="40" t="s">
        <v>32</v>
      </c>
      <c r="J56" s="40" t="s">
        <v>31</v>
      </c>
      <c r="K56" s="40" t="s">
        <v>33</v>
      </c>
      <c r="L56" s="39" t="s">
        <v>34</v>
      </c>
      <c r="M56" s="39" t="s">
        <v>35</v>
      </c>
      <c r="N56" s="39" t="s">
        <v>36</v>
      </c>
      <c r="O56" s="110"/>
      <c r="P56" s="1"/>
      <c r="Q56" s="1"/>
    </row>
    <row r="57" spans="1:17" s="46" customFormat="1" ht="25.5">
      <c r="B57" s="83" t="s">
        <v>338</v>
      </c>
      <c r="C57" s="84" t="s">
        <v>279</v>
      </c>
      <c r="D57" s="85" t="s">
        <v>279</v>
      </c>
      <c r="E57" s="84" t="s">
        <v>279</v>
      </c>
      <c r="F57" s="102" t="s">
        <v>279</v>
      </c>
      <c r="G57" s="102" t="s">
        <v>279</v>
      </c>
      <c r="H57" s="86"/>
      <c r="I57" s="86"/>
      <c r="J57" s="86"/>
      <c r="K57" s="86"/>
      <c r="L57" s="78"/>
      <c r="M57" s="78"/>
      <c r="N57" s="78"/>
      <c r="O57" s="82">
        <f>COUNTA(C57:N57)</f>
        <v>5</v>
      </c>
      <c r="P57" s="47"/>
      <c r="Q57" s="47"/>
    </row>
    <row r="58" spans="1:17" s="46" customFormat="1" ht="25.5">
      <c r="B58" s="83" t="s">
        <v>339</v>
      </c>
      <c r="C58" s="84"/>
      <c r="D58" s="85"/>
      <c r="E58" s="84"/>
      <c r="F58" s="78"/>
      <c r="G58" s="102" t="s">
        <v>279</v>
      </c>
      <c r="H58" s="86" t="s">
        <v>279</v>
      </c>
      <c r="I58" s="86" t="s">
        <v>279</v>
      </c>
      <c r="J58" s="86" t="s">
        <v>279</v>
      </c>
      <c r="K58" s="86" t="s">
        <v>279</v>
      </c>
      <c r="L58" s="102" t="s">
        <v>279</v>
      </c>
      <c r="M58" s="102" t="s">
        <v>279</v>
      </c>
      <c r="N58" s="102" t="s">
        <v>279</v>
      </c>
      <c r="O58" s="82">
        <f>COUNTA(C58:N58)</f>
        <v>8</v>
      </c>
      <c r="P58" s="47"/>
      <c r="Q58" s="47"/>
    </row>
    <row r="59" spans="1:17" s="46" customFormat="1">
      <c r="B59" s="83" t="s">
        <v>340</v>
      </c>
      <c r="C59" s="84"/>
      <c r="D59" s="85"/>
      <c r="E59" s="84"/>
      <c r="F59" s="78"/>
      <c r="G59" s="78"/>
      <c r="H59" s="86"/>
      <c r="I59" s="86" t="s">
        <v>279</v>
      </c>
      <c r="J59" s="86" t="s">
        <v>279</v>
      </c>
      <c r="K59" s="86" t="s">
        <v>279</v>
      </c>
      <c r="L59" s="102" t="s">
        <v>279</v>
      </c>
      <c r="M59" s="102" t="s">
        <v>279</v>
      </c>
      <c r="N59" s="102" t="s">
        <v>279</v>
      </c>
      <c r="O59" s="82">
        <f t="shared" ref="O59:O60" si="0">COUNTA(C59:N59)</f>
        <v>6</v>
      </c>
      <c r="P59" s="47"/>
      <c r="Q59" s="47"/>
    </row>
    <row r="60" spans="1:17" s="46" customFormat="1">
      <c r="B60" s="83" t="s">
        <v>341</v>
      </c>
      <c r="C60" s="84"/>
      <c r="D60" s="85"/>
      <c r="E60" s="84"/>
      <c r="F60" s="78"/>
      <c r="G60" s="78"/>
      <c r="H60" s="86"/>
      <c r="I60" s="86" t="s">
        <v>279</v>
      </c>
      <c r="J60" s="86" t="s">
        <v>279</v>
      </c>
      <c r="K60" s="86" t="s">
        <v>279</v>
      </c>
      <c r="L60" s="102" t="s">
        <v>279</v>
      </c>
      <c r="M60" s="102" t="s">
        <v>279</v>
      </c>
      <c r="N60" s="102" t="s">
        <v>279</v>
      </c>
      <c r="O60" s="82">
        <f t="shared" si="0"/>
        <v>6</v>
      </c>
      <c r="P60" s="47"/>
      <c r="Q60" s="47"/>
    </row>
    <row r="61" spans="1:17" s="46" customFormat="1">
      <c r="B61" s="83"/>
      <c r="C61" s="84"/>
      <c r="D61" s="85"/>
      <c r="E61" s="84"/>
      <c r="F61" s="78"/>
      <c r="G61" s="78"/>
      <c r="H61" s="86"/>
      <c r="I61" s="86"/>
      <c r="J61" s="86"/>
      <c r="K61" s="86"/>
      <c r="L61" s="78"/>
      <c r="M61" s="78"/>
      <c r="N61" s="78"/>
      <c r="O61" s="82"/>
      <c r="P61" s="47"/>
      <c r="Q61" s="47"/>
    </row>
    <row r="62" spans="1:17" s="46" customFormat="1">
      <c r="B62" s="83"/>
      <c r="C62" s="84"/>
      <c r="D62" s="85"/>
      <c r="E62" s="84"/>
      <c r="F62" s="78"/>
      <c r="G62" s="78"/>
      <c r="H62" s="86"/>
      <c r="I62" s="86"/>
      <c r="J62" s="86"/>
      <c r="K62" s="86"/>
      <c r="L62" s="78"/>
      <c r="M62" s="78"/>
      <c r="N62" s="78"/>
      <c r="O62" s="82"/>
      <c r="P62" s="47"/>
      <c r="Q62" s="47"/>
    </row>
    <row r="63" spans="1:17" s="46" customFormat="1">
      <c r="B63" s="83"/>
      <c r="C63" s="84"/>
      <c r="D63" s="85"/>
      <c r="E63" s="84"/>
      <c r="F63" s="78"/>
      <c r="G63" s="78"/>
      <c r="H63" s="86"/>
      <c r="I63" s="86"/>
      <c r="J63" s="86"/>
      <c r="K63" s="86"/>
      <c r="L63" s="78"/>
      <c r="M63" s="78"/>
      <c r="N63" s="78"/>
      <c r="O63" s="82"/>
      <c r="P63" s="47"/>
      <c r="Q63" s="47"/>
    </row>
    <row r="64" spans="1:17" s="46" customFormat="1">
      <c r="B64" s="83"/>
      <c r="C64" s="84"/>
      <c r="D64" s="85"/>
      <c r="E64" s="84"/>
      <c r="F64" s="78"/>
      <c r="G64" s="78"/>
      <c r="H64" s="86"/>
      <c r="I64" s="86"/>
      <c r="J64" s="86"/>
      <c r="K64" s="86"/>
      <c r="L64" s="78"/>
      <c r="M64" s="78"/>
      <c r="N64" s="78"/>
      <c r="O64" s="82"/>
      <c r="P64" s="47"/>
      <c r="Q64" s="47"/>
    </row>
    <row r="65" spans="2:18" s="46" customFormat="1">
      <c r="B65" s="83"/>
      <c r="C65" s="84"/>
      <c r="D65" s="85"/>
      <c r="E65" s="84"/>
      <c r="F65" s="78"/>
      <c r="G65" s="78"/>
      <c r="H65" s="86"/>
      <c r="I65" s="86"/>
      <c r="J65" s="86"/>
      <c r="K65" s="86"/>
      <c r="L65" s="78"/>
      <c r="M65" s="78"/>
      <c r="N65" s="78"/>
      <c r="O65" s="82"/>
      <c r="P65" s="47"/>
      <c r="Q65" s="47"/>
    </row>
    <row r="66" spans="2:18" s="46" customFormat="1">
      <c r="B66" s="83"/>
      <c r="C66" s="84"/>
      <c r="D66" s="85"/>
      <c r="E66" s="84"/>
      <c r="F66" s="78"/>
      <c r="G66" s="78"/>
      <c r="H66" s="86"/>
      <c r="I66" s="86"/>
      <c r="J66" s="86"/>
      <c r="K66" s="86"/>
      <c r="L66" s="78"/>
      <c r="M66" s="78"/>
      <c r="N66" s="78"/>
      <c r="O66" s="82"/>
      <c r="P66" s="47"/>
      <c r="Q66" s="47"/>
    </row>
    <row r="67" spans="2:18" s="46" customFormat="1">
      <c r="B67" s="83"/>
      <c r="C67" s="84"/>
      <c r="D67" s="85"/>
      <c r="E67" s="84"/>
      <c r="F67" s="78"/>
      <c r="G67" s="78"/>
      <c r="H67" s="86"/>
      <c r="I67" s="86"/>
      <c r="J67" s="86"/>
      <c r="K67" s="86"/>
      <c r="L67" s="78"/>
      <c r="M67" s="78"/>
      <c r="N67" s="78"/>
      <c r="O67" s="82"/>
      <c r="P67" s="47"/>
      <c r="Q67" s="47"/>
    </row>
    <row r="68" spans="2:18" s="46" customFormat="1">
      <c r="B68" s="83"/>
      <c r="C68" s="84"/>
      <c r="D68" s="85"/>
      <c r="E68" s="84"/>
      <c r="F68" s="78"/>
      <c r="G68" s="78"/>
      <c r="H68" s="86"/>
      <c r="I68" s="86"/>
      <c r="J68" s="86"/>
      <c r="K68" s="86"/>
      <c r="L68" s="78"/>
      <c r="M68" s="78"/>
      <c r="N68" s="78"/>
      <c r="O68" s="82"/>
      <c r="P68" s="47"/>
      <c r="Q68" s="47"/>
    </row>
    <row r="69" spans="2:18" s="46" customFormat="1">
      <c r="B69" s="83"/>
      <c r="C69" s="84"/>
      <c r="D69" s="85"/>
      <c r="E69" s="84"/>
      <c r="F69" s="78"/>
      <c r="G69" s="78"/>
      <c r="H69" s="86"/>
      <c r="I69" s="86"/>
      <c r="J69" s="86"/>
      <c r="K69" s="86"/>
      <c r="L69" s="78"/>
      <c r="M69" s="78"/>
      <c r="N69" s="78"/>
      <c r="O69" s="82"/>
      <c r="P69" s="47"/>
      <c r="Q69" s="47"/>
    </row>
    <row r="70" spans="2:18" s="46" customFormat="1">
      <c r="B70" s="83"/>
      <c r="C70" s="84"/>
      <c r="D70" s="85"/>
      <c r="E70" s="84"/>
      <c r="F70" s="78"/>
      <c r="G70" s="78"/>
      <c r="H70" s="86"/>
      <c r="I70" s="86"/>
      <c r="J70" s="86"/>
      <c r="K70" s="86"/>
      <c r="L70" s="78"/>
      <c r="M70" s="78"/>
      <c r="N70" s="78"/>
      <c r="O70" s="82"/>
      <c r="P70" s="47"/>
      <c r="Q70" s="47"/>
    </row>
    <row r="71" spans="2:18" s="46" customFormat="1">
      <c r="B71" s="83"/>
      <c r="C71" s="84"/>
      <c r="D71" s="85"/>
      <c r="E71" s="84"/>
      <c r="F71" s="78"/>
      <c r="G71" s="78"/>
      <c r="H71" s="86"/>
      <c r="I71" s="86"/>
      <c r="J71" s="86"/>
      <c r="K71" s="86"/>
      <c r="L71" s="78"/>
      <c r="M71" s="78"/>
      <c r="N71" s="78"/>
      <c r="O71" s="82"/>
      <c r="P71" s="47"/>
      <c r="Q71" s="47"/>
    </row>
    <row r="72" spans="2:18" s="46" customFormat="1">
      <c r="B72" s="83"/>
      <c r="C72" s="84"/>
      <c r="D72" s="85"/>
      <c r="E72" s="84"/>
      <c r="F72" s="78"/>
      <c r="G72" s="78"/>
      <c r="H72" s="86"/>
      <c r="I72" s="86"/>
      <c r="J72" s="86"/>
      <c r="K72" s="86"/>
      <c r="L72" s="78"/>
      <c r="M72" s="78"/>
      <c r="N72" s="78"/>
      <c r="O72" s="82"/>
      <c r="P72" s="47"/>
      <c r="Q72" s="47"/>
    </row>
    <row r="73" spans="2:18" s="46" customFormat="1">
      <c r="B73" s="83"/>
      <c r="C73" s="84"/>
      <c r="D73" s="85"/>
      <c r="E73" s="84"/>
      <c r="F73" s="78"/>
      <c r="G73" s="78"/>
      <c r="H73" s="86"/>
      <c r="I73" s="86"/>
      <c r="J73" s="86"/>
      <c r="K73" s="86"/>
      <c r="L73" s="78"/>
      <c r="M73" s="78"/>
      <c r="N73" s="78"/>
      <c r="O73" s="82"/>
      <c r="P73" s="47"/>
      <c r="Q73" s="47"/>
    </row>
    <row r="74" spans="2:18" s="46" customFormat="1">
      <c r="B74" s="83"/>
      <c r="C74" s="84"/>
      <c r="D74" s="85"/>
      <c r="E74" s="84"/>
      <c r="F74" s="78"/>
      <c r="G74" s="78"/>
      <c r="H74" s="86"/>
      <c r="I74" s="86"/>
      <c r="J74" s="86"/>
      <c r="K74" s="86"/>
      <c r="L74" s="78"/>
      <c r="M74" s="78"/>
      <c r="N74" s="78"/>
      <c r="O74" s="82"/>
      <c r="P74" s="47"/>
      <c r="Q74" s="47"/>
    </row>
    <row r="75" spans="2:18" s="46" customFormat="1">
      <c r="B75" s="83"/>
      <c r="C75" s="84"/>
      <c r="D75" s="85"/>
      <c r="E75" s="84"/>
      <c r="F75" s="78"/>
      <c r="G75" s="78"/>
      <c r="H75" s="86"/>
      <c r="I75" s="86"/>
      <c r="J75" s="86"/>
      <c r="K75" s="86"/>
      <c r="L75" s="78"/>
      <c r="M75" s="78"/>
      <c r="N75" s="78"/>
      <c r="O75" s="82"/>
      <c r="P75" s="47"/>
      <c r="Q75" s="47"/>
    </row>
    <row r="76" spans="2:18" s="46" customFormat="1">
      <c r="B76" s="83"/>
      <c r="C76" s="84"/>
      <c r="D76" s="85"/>
      <c r="E76" s="84"/>
      <c r="F76" s="78"/>
      <c r="G76" s="78"/>
      <c r="H76" s="86"/>
      <c r="I76" s="86"/>
      <c r="J76" s="86"/>
      <c r="K76" s="86"/>
      <c r="L76" s="78"/>
      <c r="M76" s="78"/>
      <c r="N76" s="78"/>
      <c r="O76" s="82"/>
      <c r="P76" s="47"/>
      <c r="Q76" s="47"/>
    </row>
    <row r="77" spans="2:18" s="46" customFormat="1">
      <c r="B77" s="76"/>
      <c r="C77" s="73"/>
      <c r="D77" s="87"/>
      <c r="E77" s="73"/>
      <c r="F77" s="73"/>
      <c r="G77" s="73"/>
      <c r="H77" s="73"/>
      <c r="I77" s="73"/>
      <c r="J77" s="73"/>
      <c r="K77" s="73"/>
      <c r="L77" s="73"/>
      <c r="M77" s="73"/>
      <c r="N77" s="73"/>
      <c r="O77" s="82">
        <f>COUNTA(C77:N77)</f>
        <v>0</v>
      </c>
      <c r="P77" s="47"/>
      <c r="Q77" s="47"/>
    </row>
    <row r="78" spans="2:18" s="46" customFormat="1">
      <c r="B78" s="75"/>
      <c r="C78" s="73"/>
      <c r="D78" s="74"/>
      <c r="E78" s="73"/>
      <c r="F78" s="73"/>
      <c r="G78" s="73"/>
      <c r="H78" s="73"/>
      <c r="I78" s="73"/>
      <c r="J78" s="73"/>
      <c r="K78" s="73"/>
      <c r="L78" s="73"/>
      <c r="M78" s="73"/>
      <c r="N78" s="73"/>
      <c r="O78" s="82">
        <f>COUNTA(C78:N78)</f>
        <v>0</v>
      </c>
      <c r="P78" s="47"/>
      <c r="Q78" s="47"/>
      <c r="R78" s="47"/>
    </row>
    <row r="79" spans="2:18" s="46" customFormat="1"/>
    <row r="80" spans="2:18" s="46" customFormat="1"/>
    <row r="81" s="46" customFormat="1"/>
    <row r="82" s="46" customFormat="1"/>
    <row r="83" s="46" customFormat="1"/>
    <row r="84" s="46" customFormat="1"/>
  </sheetData>
  <sheetProtection password="CDA8" sheet="1" formatCells="0" formatColumns="0" formatRows="0" insertRows="0" selectLockedCells="1" sort="0" autoFilter="0"/>
  <mergeCells count="54">
    <mergeCell ref="F44:F46"/>
    <mergeCell ref="G44:K46"/>
    <mergeCell ref="L44:O46"/>
    <mergeCell ref="B55:B56"/>
    <mergeCell ref="C55:N55"/>
    <mergeCell ref="O55:O56"/>
    <mergeCell ref="F47:F49"/>
    <mergeCell ref="G47:K49"/>
    <mergeCell ref="L47:O49"/>
    <mergeCell ref="F50:F52"/>
    <mergeCell ref="G50:K52"/>
    <mergeCell ref="L50:O52"/>
    <mergeCell ref="F38:F40"/>
    <mergeCell ref="G38:K40"/>
    <mergeCell ref="L38:O40"/>
    <mergeCell ref="F41:F43"/>
    <mergeCell ref="G41:K43"/>
    <mergeCell ref="L41:O43"/>
    <mergeCell ref="B30:H30"/>
    <mergeCell ref="L34:O34"/>
    <mergeCell ref="B34:E34"/>
    <mergeCell ref="G34:I34"/>
    <mergeCell ref="F35:F37"/>
    <mergeCell ref="G35:K37"/>
    <mergeCell ref="L35:O37"/>
    <mergeCell ref="I18:I19"/>
    <mergeCell ref="J18:K19"/>
    <mergeCell ref="J20:K20"/>
    <mergeCell ref="B22:H22"/>
    <mergeCell ref="B24:H24"/>
    <mergeCell ref="B17:H17"/>
    <mergeCell ref="B18:B19"/>
    <mergeCell ref="C18:C19"/>
    <mergeCell ref="D18:G18"/>
    <mergeCell ref="H18:H19"/>
    <mergeCell ref="C11:D11"/>
    <mergeCell ref="F11:O11"/>
    <mergeCell ref="C13:D13"/>
    <mergeCell ref="F13:O13"/>
    <mergeCell ref="C15:D15"/>
    <mergeCell ref="F15:O15"/>
    <mergeCell ref="C5:D5"/>
    <mergeCell ref="F5:O5"/>
    <mergeCell ref="C7:D7"/>
    <mergeCell ref="F7:O7"/>
    <mergeCell ref="C9:D9"/>
    <mergeCell ref="F9:O9"/>
    <mergeCell ref="B1:B3"/>
    <mergeCell ref="C1:L1"/>
    <mergeCell ref="M1:O1"/>
    <mergeCell ref="C2:L2"/>
    <mergeCell ref="M2:O2"/>
    <mergeCell ref="C3:L3"/>
    <mergeCell ref="M3:O3"/>
  </mergeCells>
  <conditionalFormatting sqref="C28:H28">
    <cfRule type="expression" dxfId="56" priority="1">
      <formula>"($C$31&gt;0.9)"</formula>
    </cfRule>
    <cfRule type="cellIs" dxfId="55" priority="2" operator="between">
      <formula>"$C$31=0.6"</formula>
      <formula>"$C$31=0.89"</formula>
    </cfRule>
    <cfRule type="expression" dxfId="54" priority="3">
      <formula>"($C$31&lt;0.6)"</formula>
    </cfRule>
  </conditionalFormatting>
  <dataValidations count="1">
    <dataValidation type="decimal" operator="greaterThanOrEqual" allowBlank="1" showInputMessage="1" showErrorMessage="1" error="Debe digitar valores numéricos mayores o iguales a cero" sqref="C33:H33 C29:H29">
      <formula1>0</formula1>
    </dataValidation>
  </dataValidations>
  <printOptions horizontalCentered="1" verticalCentered="1"/>
  <pageMargins left="0.25" right="0.25" top="0.75" bottom="0.75" header="0.3" footer="0.3"/>
  <pageSetup paperSize="5" scale="45" orientation="landscape" r:id="rId1"/>
  <headerFooter alignWithMargins="0">
    <oddFooter>&amp;CPàgina &amp;P de &amp;N</oddFooter>
  </headerFooter>
  <drawing r:id="rId2"/>
  <legacyDrawing r:id="rId3"/>
</worksheet>
</file>

<file path=xl/worksheets/sheet17.xml><?xml version="1.0" encoding="utf-8"?>
<worksheet xmlns="http://schemas.openxmlformats.org/spreadsheetml/2006/main" xmlns:r="http://schemas.openxmlformats.org/officeDocument/2006/relationships">
  <dimension ref="A1:T84"/>
  <sheetViews>
    <sheetView view="pageBreakPreview" topLeftCell="A30" zoomScale="70" zoomScaleNormal="100" zoomScaleSheetLayoutView="70" workbookViewId="0">
      <selection activeCell="O59" sqref="O59"/>
    </sheetView>
  </sheetViews>
  <sheetFormatPr baseColWidth="10" defaultRowHeight="12.75"/>
  <cols>
    <col min="1" max="1" width="1.7109375" style="2" customWidth="1"/>
    <col min="2" max="2" width="29.85546875" style="2" customWidth="1"/>
    <col min="3" max="3" width="15.85546875" style="2" customWidth="1"/>
    <col min="4" max="4" width="17" style="2" customWidth="1"/>
    <col min="5" max="5" width="23.5703125" style="2" customWidth="1"/>
    <col min="6" max="6" width="15.28515625" style="2" customWidth="1"/>
    <col min="7" max="7" width="21.85546875" style="2" customWidth="1"/>
    <col min="8" max="8" width="16.7109375" style="2" customWidth="1"/>
    <col min="9" max="9" width="16.140625" style="2" customWidth="1"/>
    <col min="10" max="10" width="11.42578125" style="2"/>
    <col min="11" max="11" width="8.28515625" style="2" customWidth="1"/>
    <col min="12" max="12" width="8.42578125" style="2" customWidth="1"/>
    <col min="13" max="13" width="10.7109375" style="2" customWidth="1"/>
    <col min="14" max="14" width="11.140625" style="2" bestFit="1" customWidth="1"/>
    <col min="15" max="15" width="16.140625" style="2" customWidth="1"/>
    <col min="16" max="16384" width="11.42578125" style="2"/>
  </cols>
  <sheetData>
    <row r="1" spans="1:20" ht="36.75" customHeight="1">
      <c r="A1" s="1"/>
      <c r="B1" s="195"/>
      <c r="C1" s="196" t="s">
        <v>70</v>
      </c>
      <c r="D1" s="196"/>
      <c r="E1" s="196"/>
      <c r="F1" s="196"/>
      <c r="G1" s="196"/>
      <c r="H1" s="196"/>
      <c r="I1" s="196"/>
      <c r="J1" s="196"/>
      <c r="K1" s="196"/>
      <c r="L1" s="197"/>
      <c r="M1" s="198" t="s">
        <v>47</v>
      </c>
      <c r="N1" s="199"/>
      <c r="O1" s="200"/>
      <c r="Q1" s="1"/>
    </row>
    <row r="2" spans="1:20" ht="27" customHeight="1" thickBot="1">
      <c r="A2" s="1"/>
      <c r="B2" s="195"/>
      <c r="C2" s="207" t="s">
        <v>71</v>
      </c>
      <c r="D2" s="207"/>
      <c r="E2" s="207"/>
      <c r="F2" s="207"/>
      <c r="G2" s="207"/>
      <c r="H2" s="207"/>
      <c r="I2" s="207"/>
      <c r="J2" s="207"/>
      <c r="K2" s="207"/>
      <c r="L2" s="208"/>
      <c r="M2" s="201" t="s">
        <v>69</v>
      </c>
      <c r="N2" s="202"/>
      <c r="O2" s="203"/>
      <c r="Q2" s="1"/>
    </row>
    <row r="3" spans="1:20" ht="34.5" customHeight="1" thickBot="1">
      <c r="A3" s="1"/>
      <c r="B3" s="195"/>
      <c r="C3" s="207" t="s">
        <v>48</v>
      </c>
      <c r="D3" s="209"/>
      <c r="E3" s="209"/>
      <c r="F3" s="209"/>
      <c r="G3" s="209"/>
      <c r="H3" s="209"/>
      <c r="I3" s="209"/>
      <c r="J3" s="209"/>
      <c r="K3" s="209"/>
      <c r="L3" s="210"/>
      <c r="M3" s="204" t="s">
        <v>1</v>
      </c>
      <c r="N3" s="205"/>
      <c r="O3" s="206"/>
      <c r="Q3" s="1"/>
    </row>
    <row r="4" spans="1:20" ht="15" customHeight="1">
      <c r="A4" s="1"/>
      <c r="B4" s="10"/>
      <c r="C4" s="3"/>
      <c r="D4" s="3"/>
      <c r="E4" s="3"/>
      <c r="F4" s="3"/>
      <c r="G4" s="3"/>
      <c r="H4" s="3"/>
      <c r="I4" s="3"/>
      <c r="J4" s="3"/>
      <c r="K4" s="3"/>
      <c r="L4" s="3"/>
      <c r="M4" s="25"/>
      <c r="N4" s="25"/>
      <c r="Q4" s="1"/>
    </row>
    <row r="5" spans="1:20" ht="33" customHeight="1">
      <c r="A5" s="1"/>
      <c r="B5" s="30" t="s">
        <v>9</v>
      </c>
      <c r="C5" s="186">
        <v>2012</v>
      </c>
      <c r="D5" s="194"/>
      <c r="E5" s="26" t="s">
        <v>10</v>
      </c>
      <c r="F5" s="186" t="s">
        <v>78</v>
      </c>
      <c r="G5" s="188"/>
      <c r="H5" s="188"/>
      <c r="I5" s="188"/>
      <c r="J5" s="188"/>
      <c r="K5" s="188"/>
      <c r="L5" s="188"/>
      <c r="M5" s="188"/>
      <c r="N5" s="188"/>
      <c r="O5" s="187"/>
      <c r="P5" s="12"/>
      <c r="Q5" s="11"/>
      <c r="R5" s="11"/>
      <c r="S5" s="11"/>
      <c r="T5" s="1"/>
    </row>
    <row r="6" spans="1:20" s="1" customFormat="1" ht="6" customHeight="1">
      <c r="B6" s="20"/>
      <c r="C6" s="50"/>
      <c r="D6" s="50"/>
      <c r="E6" s="5"/>
      <c r="F6" s="48"/>
      <c r="G6" s="48"/>
      <c r="H6" s="48"/>
      <c r="I6" s="48"/>
      <c r="J6" s="48"/>
      <c r="K6" s="48"/>
      <c r="L6" s="48"/>
      <c r="M6" s="48"/>
      <c r="N6" s="48"/>
      <c r="O6" s="11"/>
      <c r="P6" s="11"/>
      <c r="Q6" s="11"/>
      <c r="R6" s="11"/>
      <c r="S6" s="11"/>
    </row>
    <row r="7" spans="1:20" ht="79.5" customHeight="1">
      <c r="A7" s="1"/>
      <c r="B7" s="77" t="s">
        <v>64</v>
      </c>
      <c r="C7" s="186" t="s">
        <v>80</v>
      </c>
      <c r="D7" s="187"/>
      <c r="E7" s="26" t="s">
        <v>12</v>
      </c>
      <c r="F7" s="186" t="s">
        <v>79</v>
      </c>
      <c r="G7" s="188"/>
      <c r="H7" s="188"/>
      <c r="I7" s="188"/>
      <c r="J7" s="188"/>
      <c r="K7" s="188"/>
      <c r="L7" s="188"/>
      <c r="M7" s="188"/>
      <c r="N7" s="188"/>
      <c r="O7" s="187"/>
      <c r="P7" s="13"/>
      <c r="Q7" s="13"/>
      <c r="R7" s="13"/>
      <c r="S7" s="13"/>
      <c r="T7" s="1"/>
    </row>
    <row r="8" spans="1:20" ht="6" customHeight="1">
      <c r="A8" s="1"/>
      <c r="B8" s="20"/>
      <c r="C8" s="50"/>
      <c r="D8" s="50"/>
      <c r="E8" s="5"/>
      <c r="F8" s="48"/>
      <c r="G8" s="48"/>
      <c r="H8" s="48"/>
      <c r="I8" s="48"/>
      <c r="J8" s="48"/>
      <c r="K8" s="48"/>
      <c r="L8" s="48"/>
      <c r="M8" s="48"/>
      <c r="N8" s="48"/>
      <c r="O8" s="11"/>
      <c r="P8" s="11"/>
      <c r="Q8" s="11"/>
      <c r="R8" s="11"/>
      <c r="S8" s="11"/>
      <c r="T8" s="1"/>
    </row>
    <row r="9" spans="1:20" ht="130.5" customHeight="1">
      <c r="A9" s="1"/>
      <c r="B9" s="30" t="s">
        <v>13</v>
      </c>
      <c r="C9" s="186" t="s">
        <v>74</v>
      </c>
      <c r="D9" s="187"/>
      <c r="E9" s="26" t="s">
        <v>65</v>
      </c>
      <c r="F9" s="186" t="s">
        <v>73</v>
      </c>
      <c r="G9" s="188"/>
      <c r="H9" s="188"/>
      <c r="I9" s="188"/>
      <c r="J9" s="188"/>
      <c r="K9" s="188"/>
      <c r="L9" s="188"/>
      <c r="M9" s="188"/>
      <c r="N9" s="188"/>
      <c r="O9" s="187"/>
      <c r="P9" s="12"/>
      <c r="Q9" s="12"/>
      <c r="R9" s="12"/>
      <c r="S9" s="12"/>
      <c r="T9" s="1"/>
    </row>
    <row r="10" spans="1:20" ht="10.5" customHeight="1">
      <c r="A10" s="1"/>
      <c r="B10" s="20"/>
      <c r="C10" s="50"/>
      <c r="D10" s="50"/>
      <c r="E10" s="5"/>
      <c r="F10" s="48"/>
      <c r="G10" s="48"/>
      <c r="H10" s="48"/>
      <c r="I10" s="48"/>
      <c r="J10" s="48"/>
      <c r="K10" s="48"/>
      <c r="L10" s="48"/>
      <c r="M10" s="48"/>
      <c r="N10" s="48"/>
      <c r="O10" s="11"/>
      <c r="P10" s="11"/>
      <c r="Q10" s="11"/>
      <c r="R10" s="11"/>
      <c r="S10" s="11"/>
      <c r="T10" s="1"/>
    </row>
    <row r="11" spans="1:20" ht="82.5" customHeight="1">
      <c r="A11" s="1"/>
      <c r="B11" s="31" t="s">
        <v>15</v>
      </c>
      <c r="C11" s="186" t="s">
        <v>119</v>
      </c>
      <c r="D11" s="187"/>
      <c r="E11" s="26" t="s">
        <v>66</v>
      </c>
      <c r="F11" s="192" t="s">
        <v>121</v>
      </c>
      <c r="G11" s="192"/>
      <c r="H11" s="192"/>
      <c r="I11" s="192"/>
      <c r="J11" s="192"/>
      <c r="K11" s="192"/>
      <c r="L11" s="192"/>
      <c r="M11" s="192"/>
      <c r="N11" s="192"/>
      <c r="O11" s="192"/>
      <c r="P11" s="13"/>
      <c r="Q11" s="13"/>
      <c r="R11" s="13"/>
      <c r="S11" s="13"/>
      <c r="T11" s="1"/>
    </row>
    <row r="12" spans="1:20" ht="6.75" customHeight="1">
      <c r="A12" s="1"/>
      <c r="B12" s="21"/>
      <c r="C12" s="50"/>
      <c r="D12" s="50"/>
      <c r="E12" s="19"/>
      <c r="F12" s="48"/>
      <c r="G12" s="48"/>
      <c r="H12" s="48"/>
      <c r="I12" s="48"/>
      <c r="J12" s="48"/>
      <c r="K12" s="48"/>
      <c r="L12" s="48"/>
      <c r="M12" s="48"/>
      <c r="N12" s="48"/>
      <c r="O12" s="11"/>
      <c r="P12" s="11"/>
      <c r="Q12" s="11"/>
      <c r="R12" s="11"/>
      <c r="S12" s="11"/>
      <c r="T12" s="1"/>
    </row>
    <row r="13" spans="1:20" ht="74.25" customHeight="1">
      <c r="A13" s="1"/>
      <c r="B13" s="31" t="s">
        <v>16</v>
      </c>
      <c r="C13" s="186" t="s">
        <v>146</v>
      </c>
      <c r="D13" s="187"/>
      <c r="E13" s="26" t="s">
        <v>67</v>
      </c>
      <c r="F13" s="192" t="s">
        <v>157</v>
      </c>
      <c r="G13" s="192"/>
      <c r="H13" s="192"/>
      <c r="I13" s="192"/>
      <c r="J13" s="192"/>
      <c r="K13" s="192"/>
      <c r="L13" s="192"/>
      <c r="M13" s="192"/>
      <c r="N13" s="192"/>
      <c r="O13" s="192"/>
      <c r="P13" s="13"/>
      <c r="Q13" s="13"/>
      <c r="R13" s="13"/>
      <c r="S13" s="13"/>
      <c r="T13" s="1"/>
    </row>
    <row r="14" spans="1:20" ht="8.25" customHeight="1">
      <c r="B14" s="22"/>
      <c r="F14" s="49"/>
      <c r="G14" s="49"/>
      <c r="H14" s="49"/>
      <c r="I14" s="49"/>
      <c r="J14" s="49"/>
      <c r="K14" s="49"/>
      <c r="L14" s="49"/>
      <c r="M14" s="49"/>
      <c r="N14" s="49"/>
    </row>
    <row r="15" spans="1:20" ht="51" customHeight="1">
      <c r="B15" s="79" t="s">
        <v>20</v>
      </c>
      <c r="C15" s="193">
        <v>0</v>
      </c>
      <c r="D15" s="193"/>
      <c r="E15" s="81" t="s">
        <v>68</v>
      </c>
      <c r="F15" s="189" t="s">
        <v>342</v>
      </c>
      <c r="G15" s="190"/>
      <c r="H15" s="190"/>
      <c r="I15" s="190"/>
      <c r="J15" s="190"/>
      <c r="K15" s="190"/>
      <c r="L15" s="190"/>
      <c r="M15" s="190"/>
      <c r="N15" s="190"/>
      <c r="O15" s="191"/>
    </row>
    <row r="16" spans="1:20" ht="24.75" customHeight="1">
      <c r="B16" s="23"/>
      <c r="C16" s="10"/>
      <c r="D16" s="24"/>
      <c r="E16" s="24"/>
      <c r="F16" s="10"/>
    </row>
    <row r="17" spans="2:11" ht="16.5" thickBot="1">
      <c r="B17" s="178" t="s">
        <v>18</v>
      </c>
      <c r="C17" s="178"/>
      <c r="D17" s="178"/>
      <c r="E17" s="178"/>
      <c r="F17" s="178"/>
      <c r="G17" s="178"/>
      <c r="H17" s="178"/>
    </row>
    <row r="18" spans="2:11" ht="12.75" customHeight="1">
      <c r="B18" s="179" t="s">
        <v>19</v>
      </c>
      <c r="C18" s="181" t="s">
        <v>39</v>
      </c>
      <c r="D18" s="183" t="s">
        <v>21</v>
      </c>
      <c r="E18" s="184"/>
      <c r="F18" s="184"/>
      <c r="G18" s="185"/>
      <c r="H18" s="169" t="s">
        <v>41</v>
      </c>
      <c r="I18" s="169" t="s">
        <v>42</v>
      </c>
      <c r="J18" s="171" t="s">
        <v>61</v>
      </c>
      <c r="K18" s="171"/>
    </row>
    <row r="19" spans="2:11" ht="41.25" customHeight="1">
      <c r="B19" s="180"/>
      <c r="C19" s="182"/>
      <c r="D19" s="28" t="s">
        <v>22</v>
      </c>
      <c r="E19" s="29" t="s">
        <v>23</v>
      </c>
      <c r="F19" s="29" t="s">
        <v>24</v>
      </c>
      <c r="G19" s="29" t="s">
        <v>72</v>
      </c>
      <c r="H19" s="170"/>
      <c r="I19" s="170"/>
      <c r="J19" s="171"/>
      <c r="K19" s="171"/>
    </row>
    <row r="20" spans="2:11" ht="126.75" customHeight="1">
      <c r="B20" s="65"/>
      <c r="C20" s="80"/>
      <c r="D20" s="68"/>
      <c r="E20" s="89">
        <v>5</v>
      </c>
      <c r="F20" s="67" t="s">
        <v>129</v>
      </c>
      <c r="G20" s="66" t="s">
        <v>165</v>
      </c>
      <c r="H20" s="69"/>
      <c r="I20" s="70"/>
      <c r="J20" s="172">
        <v>1</v>
      </c>
      <c r="K20" s="172"/>
    </row>
    <row r="22" spans="2:11" ht="15.75">
      <c r="B22" s="173" t="s">
        <v>37</v>
      </c>
      <c r="C22" s="173"/>
      <c r="D22" s="173"/>
      <c r="E22" s="173"/>
      <c r="F22" s="173"/>
      <c r="G22" s="173"/>
      <c r="H22" s="173"/>
      <c r="J22" s="2" t="s">
        <v>62</v>
      </c>
    </row>
    <row r="23" spans="2:11">
      <c r="J23" s="2" t="s">
        <v>63</v>
      </c>
    </row>
    <row r="24" spans="2:11" ht="21" customHeight="1" thickBot="1">
      <c r="B24" s="174" t="s">
        <v>58</v>
      </c>
      <c r="C24" s="174"/>
      <c r="D24" s="174"/>
      <c r="E24" s="174"/>
      <c r="F24" s="174"/>
      <c r="G24" s="174"/>
      <c r="H24" s="174"/>
    </row>
    <row r="25" spans="2:11" ht="13.5" thickBot="1">
      <c r="B25" s="53" t="s">
        <v>59</v>
      </c>
      <c r="C25" s="34" t="s">
        <v>2</v>
      </c>
      <c r="D25" s="35" t="s">
        <v>3</v>
      </c>
      <c r="E25" s="35" t="s">
        <v>4</v>
      </c>
      <c r="F25" s="35" t="s">
        <v>5</v>
      </c>
      <c r="G25" s="35" t="s">
        <v>6</v>
      </c>
      <c r="H25" s="36" t="s">
        <v>7</v>
      </c>
    </row>
    <row r="26" spans="2:11" ht="39.75" customHeight="1">
      <c r="B26" s="71" t="s">
        <v>131</v>
      </c>
      <c r="C26" s="62"/>
      <c r="D26" s="63">
        <v>1</v>
      </c>
      <c r="E26" s="63"/>
      <c r="F26" s="63"/>
      <c r="G26" s="63"/>
      <c r="H26" s="64"/>
    </row>
    <row r="27" spans="2:11" ht="36.75" customHeight="1" thickBot="1">
      <c r="B27" s="72" t="s">
        <v>142</v>
      </c>
      <c r="C27" s="14">
        <f>E20</f>
        <v>5</v>
      </c>
      <c r="D27" s="15">
        <f>E20</f>
        <v>5</v>
      </c>
      <c r="E27" s="15">
        <f>E20</f>
        <v>5</v>
      </c>
      <c r="F27" s="15">
        <f>E20</f>
        <v>5</v>
      </c>
      <c r="G27" s="15">
        <f>E20</f>
        <v>5</v>
      </c>
      <c r="H27" s="15">
        <f>E20</f>
        <v>5</v>
      </c>
    </row>
    <row r="28" spans="2:11" ht="29.25" customHeight="1" thickBot="1">
      <c r="B28" s="16" t="s">
        <v>38</v>
      </c>
      <c r="C28" s="61">
        <f>IF($J$20=1,IF((C26/C27)&gt;=1,1,(C26/C27)),IF($J$20=2,IF((1-(C26/C27))&lt;=0,0,1-(C26/C27)),""))</f>
        <v>0</v>
      </c>
      <c r="D28" s="61">
        <f>IF($J$20=1,IF((SUM(C26:D26)/D27)&gt;=1,1,(SUM(C26:D26)/D27)),IF($J$20=2,IF((1-(SUM(C26:D26)/D27))&lt;=0,0,1-(SUM(C26:D26)/D27)),""))</f>
        <v>0.2</v>
      </c>
      <c r="E28" s="61">
        <f>IF($J$20=1,IF((SUM(C26:E26)/E27)&gt;=1,1,(SUM(C26:E26)/E27)),IF($J$20=2,IF((1-(SUM(C26:E26)/E27))&lt;=0,0,1-(SUM(C26:E26)/E27)),""))</f>
        <v>0.2</v>
      </c>
      <c r="F28" s="61">
        <f>IF($J$20=1,IF((SUM(C26:F26)/F27)&gt;=1,1,(SUM(C26:F26)/F27)),IF($J$20=2,IF((1-(SUM(C26:F26)/F27))&lt;=0,0,1-(SUM(C26:F26)/F27)),""))</f>
        <v>0.2</v>
      </c>
      <c r="G28" s="61">
        <f>IF($J$20=1,IF((SUM(C26:G26)/G27)&gt;=1,1,(SUM(C26:G26)/G27)),IF($J$20=2,IF((1-(SUM(C26:G26)/G27))&lt;=0,0,1-(SUM(C26:G26)/G27)),""))</f>
        <v>0.2</v>
      </c>
      <c r="H28" s="61">
        <f>IF($J$20=1,IF((SUM(C26:H26)/H27)&gt;=1,1,(SUM(C26:H26)/H27)),IF($J$20=2,IF((1-(SUM(C26:H26)/H27))&lt;=0,0,1-(SUM(C26:H26)/H27)),""))</f>
        <v>0.2</v>
      </c>
    </row>
    <row r="29" spans="2:11" ht="24" customHeight="1">
      <c r="B29" s="6"/>
      <c r="C29" s="7" t="e">
        <f>C7=#REF!*1.3</f>
        <v>#REF!</v>
      </c>
      <c r="D29" s="7" t="e">
        <f>#REF!*1.3</f>
        <v>#REF!</v>
      </c>
      <c r="E29" s="7" t="e">
        <f>#REF!*1.3</f>
        <v>#REF!</v>
      </c>
      <c r="F29" s="7" t="e">
        <f>#REF!*1.3</f>
        <v>#REF!</v>
      </c>
      <c r="G29" s="7" t="e">
        <f>#REF!*1.3</f>
        <v>#REF!</v>
      </c>
      <c r="H29" s="7" t="e">
        <f>#REF!*1.3</f>
        <v>#REF!</v>
      </c>
    </row>
    <row r="30" spans="2:11" ht="24.75" customHeight="1" thickBot="1">
      <c r="B30" s="175" t="s">
        <v>57</v>
      </c>
      <c r="C30" s="175"/>
      <c r="D30" s="175"/>
      <c r="E30" s="175"/>
      <c r="F30" s="175"/>
      <c r="G30" s="175"/>
      <c r="H30" s="175"/>
    </row>
    <row r="31" spans="2:11" ht="40.5" customHeight="1" thickBot="1">
      <c r="B31" s="37" t="s">
        <v>44</v>
      </c>
      <c r="C31" s="44"/>
      <c r="D31" s="44"/>
      <c r="E31" s="44"/>
      <c r="F31" s="44"/>
      <c r="G31" s="44"/>
      <c r="H31" s="45"/>
    </row>
    <row r="32" spans="2:11" ht="26.25" thickBot="1">
      <c r="B32" s="37" t="s">
        <v>43</v>
      </c>
      <c r="C32" s="17" t="e">
        <f>(C31/$I20)</f>
        <v>#DIV/0!</v>
      </c>
      <c r="D32" s="17" t="e">
        <f>(D31/$I20)+C32</f>
        <v>#DIV/0!</v>
      </c>
      <c r="E32" s="17" t="e">
        <f>(E31/$I20)+D32</f>
        <v>#DIV/0!</v>
      </c>
      <c r="F32" s="17" t="e">
        <f>(F31/$I20)+E32</f>
        <v>#DIV/0!</v>
      </c>
      <c r="G32" s="17" t="e">
        <f>(G31/$I20)+F32</f>
        <v>#DIV/0!</v>
      </c>
      <c r="H32" s="18" t="e">
        <f>(H31/$I20)+G32</f>
        <v>#DIV/0!</v>
      </c>
    </row>
    <row r="33" spans="1:17">
      <c r="C33" s="7" t="e">
        <f>#REF!*1.1</f>
        <v>#REF!</v>
      </c>
      <c r="D33" s="7" t="e">
        <f>#REF!*1.1</f>
        <v>#REF!</v>
      </c>
      <c r="E33" s="7" t="e">
        <f>#REF!*1.1</f>
        <v>#REF!</v>
      </c>
      <c r="F33" s="7" t="e">
        <f>#REF!*1.1</f>
        <v>#REF!</v>
      </c>
      <c r="G33" s="7" t="e">
        <f>#REF!*1.1</f>
        <v>#REF!</v>
      </c>
      <c r="H33" s="7" t="e">
        <f>#REF!*1.1</f>
        <v>#REF!</v>
      </c>
    </row>
    <row r="34" spans="1:17" ht="15.75">
      <c r="B34" s="176" t="s">
        <v>8</v>
      </c>
      <c r="C34" s="176"/>
      <c r="D34" s="176"/>
      <c r="E34" s="176"/>
      <c r="G34" s="177" t="s">
        <v>52</v>
      </c>
      <c r="H34" s="177"/>
      <c r="I34" s="177"/>
      <c r="J34" s="51"/>
      <c r="K34" s="51"/>
      <c r="L34" s="168" t="s">
        <v>53</v>
      </c>
      <c r="M34" s="168"/>
      <c r="N34" s="168"/>
      <c r="O34" s="168"/>
    </row>
    <row r="35" spans="1:17" ht="12" customHeight="1">
      <c r="A35" s="1"/>
      <c r="B35" s="1"/>
      <c r="C35" s="9"/>
      <c r="D35" s="8"/>
      <c r="E35" s="8"/>
      <c r="F35" s="111" t="s">
        <v>49</v>
      </c>
      <c r="G35" s="140"/>
      <c r="H35" s="141"/>
      <c r="I35" s="141"/>
      <c r="J35" s="141"/>
      <c r="K35" s="142"/>
      <c r="L35" s="149"/>
      <c r="M35" s="150"/>
      <c r="N35" s="150"/>
      <c r="O35" s="151"/>
    </row>
    <row r="36" spans="1:17" ht="9" customHeight="1">
      <c r="A36" s="1"/>
      <c r="B36" s="1"/>
      <c r="C36" s="9"/>
      <c r="D36" s="1"/>
      <c r="E36" s="1"/>
      <c r="F36" s="111"/>
      <c r="G36" s="143"/>
      <c r="H36" s="144"/>
      <c r="I36" s="144"/>
      <c r="J36" s="144"/>
      <c r="K36" s="145"/>
      <c r="L36" s="152"/>
      <c r="M36" s="153"/>
      <c r="N36" s="153"/>
      <c r="O36" s="154"/>
      <c r="P36" s="1"/>
      <c r="Q36" s="1"/>
    </row>
    <row r="37" spans="1:17" ht="29.25" customHeight="1">
      <c r="A37" s="1"/>
      <c r="B37" s="1"/>
      <c r="C37" s="1"/>
      <c r="D37" s="1"/>
      <c r="E37" s="1"/>
      <c r="F37" s="111"/>
      <c r="G37" s="146"/>
      <c r="H37" s="147"/>
      <c r="I37" s="147"/>
      <c r="J37" s="147"/>
      <c r="K37" s="148"/>
      <c r="L37" s="155"/>
      <c r="M37" s="156"/>
      <c r="N37" s="156"/>
      <c r="O37" s="157"/>
      <c r="P37" s="1"/>
      <c r="Q37" s="1"/>
    </row>
    <row r="38" spans="1:17">
      <c r="A38" s="1"/>
      <c r="B38" s="1"/>
      <c r="C38" s="1"/>
      <c r="D38" s="1"/>
      <c r="E38" s="1"/>
      <c r="F38" s="111" t="s">
        <v>54</v>
      </c>
      <c r="G38" s="112"/>
      <c r="H38" s="158"/>
      <c r="I38" s="158"/>
      <c r="J38" s="158"/>
      <c r="K38" s="159"/>
      <c r="L38" s="139"/>
      <c r="M38" s="139"/>
      <c r="N38" s="139"/>
      <c r="O38" s="139"/>
      <c r="P38" s="1"/>
      <c r="Q38" s="1"/>
    </row>
    <row r="39" spans="1:17">
      <c r="A39" s="1"/>
      <c r="B39" s="1"/>
      <c r="C39" s="1"/>
      <c r="D39" s="1"/>
      <c r="E39" s="1"/>
      <c r="F39" s="111"/>
      <c r="G39" s="160"/>
      <c r="H39" s="161"/>
      <c r="I39" s="161"/>
      <c r="J39" s="161"/>
      <c r="K39" s="162"/>
      <c r="L39" s="139"/>
      <c r="M39" s="139"/>
      <c r="N39" s="139"/>
      <c r="O39" s="139"/>
      <c r="P39" s="1"/>
      <c r="Q39" s="1"/>
    </row>
    <row r="40" spans="1:17" ht="15" customHeight="1">
      <c r="A40" s="1"/>
      <c r="B40" s="1"/>
      <c r="C40" s="1"/>
      <c r="D40" s="1"/>
      <c r="E40" s="1"/>
      <c r="F40" s="111"/>
      <c r="G40" s="163"/>
      <c r="H40" s="164"/>
      <c r="I40" s="164"/>
      <c r="J40" s="164"/>
      <c r="K40" s="165"/>
      <c r="L40" s="139"/>
      <c r="M40" s="139"/>
      <c r="N40" s="139"/>
      <c r="O40" s="139"/>
      <c r="P40" s="1"/>
      <c r="Q40" s="1"/>
    </row>
    <row r="41" spans="1:17">
      <c r="A41" s="1"/>
      <c r="B41" s="1"/>
      <c r="C41" s="1"/>
      <c r="D41" s="1"/>
      <c r="E41" s="1"/>
      <c r="F41" s="111" t="s">
        <v>55</v>
      </c>
      <c r="G41" s="112"/>
      <c r="H41" s="113"/>
      <c r="I41" s="113"/>
      <c r="J41" s="113"/>
      <c r="K41" s="114"/>
      <c r="L41" s="112"/>
      <c r="M41" s="113"/>
      <c r="N41" s="113"/>
      <c r="O41" s="114"/>
      <c r="P41" s="1"/>
      <c r="Q41" s="1"/>
    </row>
    <row r="42" spans="1:17">
      <c r="A42" s="1"/>
      <c r="B42" s="1"/>
      <c r="C42" s="1"/>
      <c r="D42" s="1"/>
      <c r="E42" s="1"/>
      <c r="F42" s="111"/>
      <c r="G42" s="115"/>
      <c r="H42" s="116"/>
      <c r="I42" s="116"/>
      <c r="J42" s="116"/>
      <c r="K42" s="117"/>
      <c r="L42" s="115"/>
      <c r="M42" s="116"/>
      <c r="N42" s="116"/>
      <c r="O42" s="117"/>
      <c r="P42" s="1"/>
      <c r="Q42" s="1"/>
    </row>
    <row r="43" spans="1:17" ht="16.5" customHeight="1">
      <c r="A43" s="1"/>
      <c r="B43" s="1"/>
      <c r="C43" s="1"/>
      <c r="D43" s="1"/>
      <c r="E43" s="1"/>
      <c r="F43" s="111"/>
      <c r="G43" s="118"/>
      <c r="H43" s="119"/>
      <c r="I43" s="119"/>
      <c r="J43" s="119"/>
      <c r="K43" s="120"/>
      <c r="L43" s="118"/>
      <c r="M43" s="119"/>
      <c r="N43" s="119"/>
      <c r="O43" s="120"/>
      <c r="P43" s="1"/>
      <c r="Q43" s="1"/>
    </row>
    <row r="44" spans="1:17">
      <c r="A44" s="1"/>
      <c r="B44" s="1"/>
      <c r="C44" s="1"/>
      <c r="D44" s="1"/>
      <c r="E44" s="1"/>
      <c r="F44" s="111" t="s">
        <v>50</v>
      </c>
      <c r="G44" s="112"/>
      <c r="H44" s="113"/>
      <c r="I44" s="113"/>
      <c r="J44" s="113"/>
      <c r="K44" s="114"/>
      <c r="L44" s="166"/>
      <c r="M44" s="167"/>
      <c r="N44" s="167"/>
      <c r="O44" s="167"/>
      <c r="P44" s="1"/>
      <c r="Q44" s="1"/>
    </row>
    <row r="45" spans="1:17">
      <c r="A45" s="1"/>
      <c r="B45" s="1"/>
      <c r="C45" s="1"/>
      <c r="D45" s="1"/>
      <c r="E45" s="1"/>
      <c r="F45" s="111"/>
      <c r="G45" s="115"/>
      <c r="H45" s="116"/>
      <c r="I45" s="116"/>
      <c r="J45" s="116"/>
      <c r="K45" s="117"/>
      <c r="L45" s="167"/>
      <c r="M45" s="167"/>
      <c r="N45" s="167"/>
      <c r="O45" s="167"/>
      <c r="P45" s="1"/>
      <c r="Q45" s="1"/>
    </row>
    <row r="46" spans="1:17">
      <c r="A46" s="1"/>
      <c r="B46" s="1"/>
      <c r="C46" s="1"/>
      <c r="D46" s="1"/>
      <c r="E46" s="1"/>
      <c r="F46" s="111"/>
      <c r="G46" s="118"/>
      <c r="H46" s="119"/>
      <c r="I46" s="119"/>
      <c r="J46" s="119"/>
      <c r="K46" s="120"/>
      <c r="L46" s="167"/>
      <c r="M46" s="167"/>
      <c r="N46" s="167"/>
      <c r="O46" s="167"/>
      <c r="P46" s="1"/>
      <c r="Q46" s="1"/>
    </row>
    <row r="47" spans="1:17">
      <c r="A47" s="1"/>
      <c r="B47" s="1"/>
      <c r="C47" s="1"/>
      <c r="D47" s="1"/>
      <c r="E47" s="1"/>
      <c r="F47" s="111" t="s">
        <v>56</v>
      </c>
      <c r="G47" s="112"/>
      <c r="H47" s="113"/>
      <c r="I47" s="113"/>
      <c r="J47" s="113"/>
      <c r="K47" s="114"/>
      <c r="L47" s="121"/>
      <c r="M47" s="122"/>
      <c r="N47" s="122"/>
      <c r="O47" s="123"/>
      <c r="P47" s="1"/>
      <c r="Q47" s="1"/>
    </row>
    <row r="48" spans="1:17">
      <c r="A48" s="1"/>
      <c r="B48" s="1"/>
      <c r="C48" s="1"/>
      <c r="D48" s="1"/>
      <c r="E48" s="1"/>
      <c r="F48" s="111"/>
      <c r="G48" s="115"/>
      <c r="H48" s="116"/>
      <c r="I48" s="116"/>
      <c r="J48" s="116"/>
      <c r="K48" s="117"/>
      <c r="L48" s="124"/>
      <c r="M48" s="125"/>
      <c r="N48" s="125"/>
      <c r="O48" s="126"/>
      <c r="P48" s="1"/>
      <c r="Q48" s="1"/>
    </row>
    <row r="49" spans="1:17">
      <c r="A49" s="1"/>
      <c r="B49" s="1"/>
      <c r="C49" s="1"/>
      <c r="D49" s="1"/>
      <c r="E49" s="1"/>
      <c r="F49" s="111"/>
      <c r="G49" s="118"/>
      <c r="H49" s="119"/>
      <c r="I49" s="119"/>
      <c r="J49" s="119"/>
      <c r="K49" s="120"/>
      <c r="L49" s="127"/>
      <c r="M49" s="128"/>
      <c r="N49" s="128"/>
      <c r="O49" s="129"/>
      <c r="P49" s="1"/>
      <c r="Q49" s="1"/>
    </row>
    <row r="50" spans="1:17">
      <c r="A50" s="1"/>
      <c r="B50" s="1"/>
      <c r="C50" s="1"/>
      <c r="D50" s="1"/>
      <c r="E50" s="1"/>
      <c r="F50" s="111" t="s">
        <v>51</v>
      </c>
      <c r="G50" s="130"/>
      <c r="H50" s="131"/>
      <c r="I50" s="131"/>
      <c r="J50" s="131"/>
      <c r="K50" s="132"/>
      <c r="L50" s="121"/>
      <c r="M50" s="122"/>
      <c r="N50" s="122"/>
      <c r="O50" s="123"/>
      <c r="P50" s="1"/>
      <c r="Q50" s="1"/>
    </row>
    <row r="51" spans="1:17">
      <c r="A51" s="1"/>
      <c r="B51" s="1"/>
      <c r="C51" s="1"/>
      <c r="D51" s="1"/>
      <c r="E51" s="1"/>
      <c r="F51" s="111"/>
      <c r="G51" s="133"/>
      <c r="H51" s="134"/>
      <c r="I51" s="134"/>
      <c r="J51" s="134"/>
      <c r="K51" s="135"/>
      <c r="L51" s="124"/>
      <c r="M51" s="125"/>
      <c r="N51" s="125"/>
      <c r="O51" s="126"/>
      <c r="P51" s="1"/>
      <c r="Q51" s="1"/>
    </row>
    <row r="52" spans="1:17">
      <c r="A52" s="1"/>
      <c r="B52" s="1"/>
      <c r="C52" s="1"/>
      <c r="D52" s="1"/>
      <c r="E52" s="1"/>
      <c r="F52" s="111"/>
      <c r="G52" s="136"/>
      <c r="H52" s="137"/>
      <c r="I52" s="137"/>
      <c r="J52" s="137"/>
      <c r="K52" s="138"/>
      <c r="L52" s="127"/>
      <c r="M52" s="128"/>
      <c r="N52" s="128"/>
      <c r="O52" s="129"/>
      <c r="P52" s="1"/>
      <c r="Q52" s="1"/>
    </row>
    <row r="53" spans="1:17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</row>
    <row r="54" spans="1:17"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</row>
    <row r="55" spans="1:17" ht="25.5" customHeight="1">
      <c r="B55" s="104" t="s">
        <v>25</v>
      </c>
      <c r="C55" s="106" t="s">
        <v>26</v>
      </c>
      <c r="D55" s="107"/>
      <c r="E55" s="107"/>
      <c r="F55" s="107"/>
      <c r="G55" s="107"/>
      <c r="H55" s="107"/>
      <c r="I55" s="107"/>
      <c r="J55" s="107"/>
      <c r="K55" s="107"/>
      <c r="L55" s="107"/>
      <c r="M55" s="107"/>
      <c r="N55" s="108"/>
      <c r="O55" s="109" t="s">
        <v>27</v>
      </c>
      <c r="P55" s="1"/>
      <c r="Q55" s="1"/>
    </row>
    <row r="56" spans="1:17">
      <c r="B56" s="105"/>
      <c r="C56" s="38" t="s">
        <v>28</v>
      </c>
      <c r="D56" s="38" t="s">
        <v>29</v>
      </c>
      <c r="E56" s="38" t="s">
        <v>30</v>
      </c>
      <c r="F56" s="39" t="s">
        <v>31</v>
      </c>
      <c r="G56" s="39" t="s">
        <v>30</v>
      </c>
      <c r="H56" s="40" t="s">
        <v>32</v>
      </c>
      <c r="I56" s="40" t="s">
        <v>32</v>
      </c>
      <c r="J56" s="40" t="s">
        <v>31</v>
      </c>
      <c r="K56" s="40" t="s">
        <v>33</v>
      </c>
      <c r="L56" s="39" t="s">
        <v>34</v>
      </c>
      <c r="M56" s="39" t="s">
        <v>35</v>
      </c>
      <c r="N56" s="39" t="s">
        <v>36</v>
      </c>
      <c r="O56" s="110"/>
      <c r="P56" s="1"/>
      <c r="Q56" s="1"/>
    </row>
    <row r="57" spans="1:17" s="46" customFormat="1" ht="51">
      <c r="B57" s="83" t="s">
        <v>343</v>
      </c>
      <c r="C57" s="84"/>
      <c r="D57" s="85"/>
      <c r="E57" s="84"/>
      <c r="F57" s="102" t="s">
        <v>279</v>
      </c>
      <c r="G57" s="102" t="s">
        <v>279</v>
      </c>
      <c r="H57" s="86" t="s">
        <v>279</v>
      </c>
      <c r="I57" s="86"/>
      <c r="J57" s="86"/>
      <c r="K57" s="86"/>
      <c r="L57" s="78"/>
      <c r="M57" s="78"/>
      <c r="N57" s="78"/>
      <c r="O57" s="82">
        <f>COUNTA(C57:N57)</f>
        <v>3</v>
      </c>
      <c r="P57" s="47"/>
      <c r="Q57" s="47"/>
    </row>
    <row r="58" spans="1:17" s="46" customFormat="1" ht="25.5">
      <c r="B58" s="83" t="s">
        <v>344</v>
      </c>
      <c r="C58" s="84"/>
      <c r="D58" s="85"/>
      <c r="E58" s="84"/>
      <c r="F58" s="78"/>
      <c r="G58" s="78"/>
      <c r="H58" s="86" t="s">
        <v>279</v>
      </c>
      <c r="I58" s="86" t="s">
        <v>279</v>
      </c>
      <c r="J58" s="86" t="s">
        <v>279</v>
      </c>
      <c r="K58" s="86" t="s">
        <v>279</v>
      </c>
      <c r="L58" s="78"/>
      <c r="M58" s="78"/>
      <c r="N58" s="78"/>
      <c r="O58" s="82">
        <f>COUNTA(C58:N58)</f>
        <v>4</v>
      </c>
      <c r="P58" s="47"/>
      <c r="Q58" s="47"/>
    </row>
    <row r="59" spans="1:17" s="46" customFormat="1">
      <c r="B59" s="83"/>
      <c r="C59" s="84"/>
      <c r="D59" s="85"/>
      <c r="E59" s="84"/>
      <c r="F59" s="78"/>
      <c r="G59" s="78"/>
      <c r="H59" s="86"/>
      <c r="I59" s="86"/>
      <c r="J59" s="86"/>
      <c r="K59" s="86" t="s">
        <v>279</v>
      </c>
      <c r="L59" s="102" t="s">
        <v>279</v>
      </c>
      <c r="M59" s="102" t="s">
        <v>279</v>
      </c>
      <c r="N59" s="102" t="s">
        <v>279</v>
      </c>
      <c r="O59" s="82">
        <f t="shared" ref="O59:O60" si="0">COUNTA(C59:N59)</f>
        <v>4</v>
      </c>
      <c r="P59" s="47"/>
      <c r="Q59" s="47"/>
    </row>
    <row r="60" spans="1:17" s="46" customFormat="1">
      <c r="B60" s="83"/>
      <c r="C60" s="84"/>
      <c r="D60" s="85"/>
      <c r="E60" s="84"/>
      <c r="F60" s="78"/>
      <c r="G60" s="78"/>
      <c r="H60" s="86"/>
      <c r="I60" s="86"/>
      <c r="J60" s="86"/>
      <c r="K60" s="86"/>
      <c r="L60" s="78"/>
      <c r="M60" s="78"/>
      <c r="N60" s="78"/>
      <c r="O60" s="82">
        <f t="shared" si="0"/>
        <v>0</v>
      </c>
      <c r="P60" s="47"/>
      <c r="Q60" s="47"/>
    </row>
    <row r="61" spans="1:17" s="46" customFormat="1">
      <c r="B61" s="83"/>
      <c r="C61" s="84"/>
      <c r="D61" s="85"/>
      <c r="E61" s="84"/>
      <c r="F61" s="78"/>
      <c r="G61" s="78"/>
      <c r="H61" s="86"/>
      <c r="I61" s="86"/>
      <c r="J61" s="86"/>
      <c r="K61" s="86"/>
      <c r="L61" s="78"/>
      <c r="M61" s="78"/>
      <c r="N61" s="78"/>
      <c r="O61" s="82"/>
      <c r="P61" s="47"/>
      <c r="Q61" s="47"/>
    </row>
    <row r="62" spans="1:17" s="46" customFormat="1">
      <c r="B62" s="83"/>
      <c r="C62" s="84"/>
      <c r="D62" s="85"/>
      <c r="E62" s="84"/>
      <c r="F62" s="78"/>
      <c r="G62" s="78"/>
      <c r="H62" s="86"/>
      <c r="I62" s="86"/>
      <c r="J62" s="86"/>
      <c r="K62" s="86"/>
      <c r="L62" s="78"/>
      <c r="M62" s="78"/>
      <c r="N62" s="78"/>
      <c r="O62" s="82"/>
      <c r="P62" s="47"/>
      <c r="Q62" s="47"/>
    </row>
    <row r="63" spans="1:17" s="46" customFormat="1">
      <c r="B63" s="83"/>
      <c r="C63" s="84"/>
      <c r="D63" s="85"/>
      <c r="E63" s="84"/>
      <c r="F63" s="78"/>
      <c r="G63" s="78"/>
      <c r="H63" s="86"/>
      <c r="I63" s="86"/>
      <c r="J63" s="86"/>
      <c r="K63" s="86"/>
      <c r="L63" s="78"/>
      <c r="M63" s="78"/>
      <c r="N63" s="78"/>
      <c r="O63" s="82"/>
      <c r="P63" s="47"/>
      <c r="Q63" s="47"/>
    </row>
    <row r="64" spans="1:17" s="46" customFormat="1">
      <c r="B64" s="83"/>
      <c r="C64" s="84"/>
      <c r="D64" s="85"/>
      <c r="E64" s="84"/>
      <c r="F64" s="78"/>
      <c r="G64" s="78"/>
      <c r="H64" s="86"/>
      <c r="I64" s="86"/>
      <c r="J64" s="86"/>
      <c r="K64" s="86"/>
      <c r="L64" s="78"/>
      <c r="M64" s="78"/>
      <c r="N64" s="78"/>
      <c r="O64" s="82"/>
      <c r="P64" s="47"/>
      <c r="Q64" s="47"/>
    </row>
    <row r="65" spans="2:18" s="46" customFormat="1">
      <c r="B65" s="83"/>
      <c r="C65" s="84"/>
      <c r="D65" s="85"/>
      <c r="E65" s="84"/>
      <c r="F65" s="78"/>
      <c r="G65" s="78"/>
      <c r="H65" s="86"/>
      <c r="I65" s="86"/>
      <c r="J65" s="86"/>
      <c r="K65" s="86"/>
      <c r="L65" s="78"/>
      <c r="M65" s="78"/>
      <c r="N65" s="78"/>
      <c r="O65" s="82"/>
      <c r="P65" s="47"/>
      <c r="Q65" s="47"/>
    </row>
    <row r="66" spans="2:18" s="46" customFormat="1">
      <c r="B66" s="83"/>
      <c r="C66" s="84"/>
      <c r="D66" s="85"/>
      <c r="E66" s="84"/>
      <c r="F66" s="78"/>
      <c r="G66" s="78"/>
      <c r="H66" s="86"/>
      <c r="I66" s="86"/>
      <c r="J66" s="86"/>
      <c r="K66" s="86"/>
      <c r="L66" s="78"/>
      <c r="M66" s="78"/>
      <c r="N66" s="78"/>
      <c r="O66" s="82"/>
      <c r="P66" s="47"/>
      <c r="Q66" s="47"/>
    </row>
    <row r="67" spans="2:18" s="46" customFormat="1">
      <c r="B67" s="83"/>
      <c r="C67" s="84"/>
      <c r="D67" s="85"/>
      <c r="E67" s="84"/>
      <c r="F67" s="78"/>
      <c r="G67" s="78"/>
      <c r="H67" s="86"/>
      <c r="I67" s="86"/>
      <c r="J67" s="86"/>
      <c r="K67" s="86"/>
      <c r="L67" s="78"/>
      <c r="M67" s="78"/>
      <c r="N67" s="78"/>
      <c r="O67" s="82"/>
      <c r="P67" s="47"/>
      <c r="Q67" s="47"/>
    </row>
    <row r="68" spans="2:18" s="46" customFormat="1">
      <c r="B68" s="83"/>
      <c r="C68" s="84"/>
      <c r="D68" s="85"/>
      <c r="E68" s="84"/>
      <c r="F68" s="78"/>
      <c r="G68" s="78"/>
      <c r="H68" s="86"/>
      <c r="I68" s="86"/>
      <c r="J68" s="86"/>
      <c r="K68" s="86"/>
      <c r="L68" s="78"/>
      <c r="M68" s="78"/>
      <c r="N68" s="78"/>
      <c r="O68" s="82"/>
      <c r="P68" s="47"/>
      <c r="Q68" s="47"/>
    </row>
    <row r="69" spans="2:18" s="46" customFormat="1">
      <c r="B69" s="83"/>
      <c r="C69" s="84"/>
      <c r="D69" s="85"/>
      <c r="E69" s="84"/>
      <c r="F69" s="78"/>
      <c r="G69" s="78"/>
      <c r="H69" s="86"/>
      <c r="I69" s="86"/>
      <c r="J69" s="86"/>
      <c r="K69" s="86"/>
      <c r="L69" s="78"/>
      <c r="M69" s="78"/>
      <c r="N69" s="78"/>
      <c r="O69" s="82"/>
      <c r="P69" s="47"/>
      <c r="Q69" s="47"/>
    </row>
    <row r="70" spans="2:18" s="46" customFormat="1">
      <c r="B70" s="83"/>
      <c r="C70" s="84"/>
      <c r="D70" s="85"/>
      <c r="E70" s="84"/>
      <c r="F70" s="78"/>
      <c r="G70" s="78"/>
      <c r="H70" s="86"/>
      <c r="I70" s="86"/>
      <c r="J70" s="86"/>
      <c r="K70" s="86"/>
      <c r="L70" s="78"/>
      <c r="M70" s="78"/>
      <c r="N70" s="78"/>
      <c r="O70" s="82"/>
      <c r="P70" s="47"/>
      <c r="Q70" s="47"/>
    </row>
    <row r="71" spans="2:18" s="46" customFormat="1">
      <c r="B71" s="83"/>
      <c r="C71" s="84"/>
      <c r="D71" s="85"/>
      <c r="E71" s="84"/>
      <c r="F71" s="78"/>
      <c r="G71" s="78"/>
      <c r="H71" s="86"/>
      <c r="I71" s="86"/>
      <c r="J71" s="86"/>
      <c r="K71" s="86"/>
      <c r="L71" s="78"/>
      <c r="M71" s="78"/>
      <c r="N71" s="78"/>
      <c r="O71" s="82"/>
      <c r="P71" s="47"/>
      <c r="Q71" s="47"/>
    </row>
    <row r="72" spans="2:18" s="46" customFormat="1">
      <c r="B72" s="83"/>
      <c r="C72" s="84"/>
      <c r="D72" s="85"/>
      <c r="E72" s="84"/>
      <c r="F72" s="78"/>
      <c r="G72" s="78"/>
      <c r="H72" s="86"/>
      <c r="I72" s="86"/>
      <c r="J72" s="86"/>
      <c r="K72" s="86"/>
      <c r="L72" s="78"/>
      <c r="M72" s="78"/>
      <c r="N72" s="78"/>
      <c r="O72" s="82"/>
      <c r="P72" s="47"/>
      <c r="Q72" s="47"/>
    </row>
    <row r="73" spans="2:18" s="46" customFormat="1">
      <c r="B73" s="83"/>
      <c r="C73" s="84"/>
      <c r="D73" s="85"/>
      <c r="E73" s="84"/>
      <c r="F73" s="78"/>
      <c r="G73" s="78"/>
      <c r="H73" s="86"/>
      <c r="I73" s="86"/>
      <c r="J73" s="86"/>
      <c r="K73" s="86"/>
      <c r="L73" s="78"/>
      <c r="M73" s="78"/>
      <c r="N73" s="78"/>
      <c r="O73" s="82"/>
      <c r="P73" s="47"/>
      <c r="Q73" s="47"/>
    </row>
    <row r="74" spans="2:18" s="46" customFormat="1">
      <c r="B74" s="83"/>
      <c r="C74" s="84"/>
      <c r="D74" s="85"/>
      <c r="E74" s="84"/>
      <c r="F74" s="78"/>
      <c r="G74" s="78"/>
      <c r="H74" s="86"/>
      <c r="I74" s="86"/>
      <c r="J74" s="86"/>
      <c r="K74" s="86"/>
      <c r="L74" s="78"/>
      <c r="M74" s="78"/>
      <c r="N74" s="78"/>
      <c r="O74" s="82"/>
      <c r="P74" s="47"/>
      <c r="Q74" s="47"/>
    </row>
    <row r="75" spans="2:18" s="46" customFormat="1">
      <c r="B75" s="83"/>
      <c r="C75" s="84"/>
      <c r="D75" s="85"/>
      <c r="E75" s="84"/>
      <c r="F75" s="78"/>
      <c r="G75" s="78"/>
      <c r="H75" s="86"/>
      <c r="I75" s="86"/>
      <c r="J75" s="86"/>
      <c r="K75" s="86"/>
      <c r="L75" s="78"/>
      <c r="M75" s="78"/>
      <c r="N75" s="78"/>
      <c r="O75" s="82"/>
      <c r="P75" s="47"/>
      <c r="Q75" s="47"/>
    </row>
    <row r="76" spans="2:18" s="46" customFormat="1">
      <c r="B76" s="83"/>
      <c r="C76" s="84"/>
      <c r="D76" s="85"/>
      <c r="E76" s="84"/>
      <c r="F76" s="78"/>
      <c r="G76" s="78"/>
      <c r="H76" s="86"/>
      <c r="I76" s="86"/>
      <c r="J76" s="86"/>
      <c r="K76" s="86"/>
      <c r="L76" s="78"/>
      <c r="M76" s="78"/>
      <c r="N76" s="78"/>
      <c r="O76" s="82"/>
      <c r="P76" s="47"/>
      <c r="Q76" s="47"/>
    </row>
    <row r="77" spans="2:18" s="46" customFormat="1">
      <c r="B77" s="76"/>
      <c r="C77" s="73"/>
      <c r="D77" s="87"/>
      <c r="E77" s="73"/>
      <c r="F77" s="73"/>
      <c r="G77" s="73"/>
      <c r="H77" s="73"/>
      <c r="I77" s="73"/>
      <c r="J77" s="73"/>
      <c r="K77" s="73"/>
      <c r="L77" s="73"/>
      <c r="M77" s="73"/>
      <c r="N77" s="73"/>
      <c r="O77" s="82">
        <f>COUNTA(C77:N77)</f>
        <v>0</v>
      </c>
      <c r="P77" s="47"/>
      <c r="Q77" s="47"/>
    </row>
    <row r="78" spans="2:18" s="46" customFormat="1">
      <c r="B78" s="75"/>
      <c r="C78" s="73"/>
      <c r="D78" s="74"/>
      <c r="E78" s="73"/>
      <c r="F78" s="73"/>
      <c r="G78" s="73"/>
      <c r="H78" s="73"/>
      <c r="I78" s="73"/>
      <c r="J78" s="73"/>
      <c r="K78" s="73"/>
      <c r="L78" s="73"/>
      <c r="M78" s="73"/>
      <c r="N78" s="73"/>
      <c r="O78" s="82">
        <f>COUNTA(C78:N78)</f>
        <v>0</v>
      </c>
      <c r="P78" s="47"/>
      <c r="Q78" s="47"/>
      <c r="R78" s="47"/>
    </row>
    <row r="79" spans="2:18" s="46" customFormat="1"/>
    <row r="80" spans="2:18" s="46" customFormat="1"/>
    <row r="81" s="46" customFormat="1"/>
    <row r="82" s="46" customFormat="1"/>
    <row r="83" s="46" customFormat="1"/>
    <row r="84" s="46" customFormat="1"/>
  </sheetData>
  <sheetProtection password="CDA8" sheet="1" formatCells="0" formatColumns="0" formatRows="0" insertRows="0" selectLockedCells="1" sort="0" autoFilter="0"/>
  <mergeCells count="54">
    <mergeCell ref="F44:F46"/>
    <mergeCell ref="G44:K46"/>
    <mergeCell ref="L44:O46"/>
    <mergeCell ref="B55:B56"/>
    <mergeCell ref="C55:N55"/>
    <mergeCell ref="O55:O56"/>
    <mergeCell ref="F47:F49"/>
    <mergeCell ref="G47:K49"/>
    <mergeCell ref="L47:O49"/>
    <mergeCell ref="F50:F52"/>
    <mergeCell ref="G50:K52"/>
    <mergeCell ref="L50:O52"/>
    <mergeCell ref="F38:F40"/>
    <mergeCell ref="G38:K40"/>
    <mergeCell ref="L38:O40"/>
    <mergeCell ref="F41:F43"/>
    <mergeCell ref="G41:K43"/>
    <mergeCell ref="L41:O43"/>
    <mergeCell ref="B30:H30"/>
    <mergeCell ref="L34:O34"/>
    <mergeCell ref="B34:E34"/>
    <mergeCell ref="G34:I34"/>
    <mergeCell ref="F35:F37"/>
    <mergeCell ref="G35:K37"/>
    <mergeCell ref="L35:O37"/>
    <mergeCell ref="I18:I19"/>
    <mergeCell ref="J18:K19"/>
    <mergeCell ref="J20:K20"/>
    <mergeCell ref="B22:H22"/>
    <mergeCell ref="B24:H24"/>
    <mergeCell ref="B17:H17"/>
    <mergeCell ref="B18:B19"/>
    <mergeCell ref="C18:C19"/>
    <mergeCell ref="D18:G18"/>
    <mergeCell ref="H18:H19"/>
    <mergeCell ref="C11:D11"/>
    <mergeCell ref="F11:O11"/>
    <mergeCell ref="C13:D13"/>
    <mergeCell ref="F13:O13"/>
    <mergeCell ref="C15:D15"/>
    <mergeCell ref="F15:O15"/>
    <mergeCell ref="C5:D5"/>
    <mergeCell ref="F5:O5"/>
    <mergeCell ref="C7:D7"/>
    <mergeCell ref="F7:O7"/>
    <mergeCell ref="C9:D9"/>
    <mergeCell ref="F9:O9"/>
    <mergeCell ref="B1:B3"/>
    <mergeCell ref="C1:L1"/>
    <mergeCell ref="M1:O1"/>
    <mergeCell ref="C2:L2"/>
    <mergeCell ref="M2:O2"/>
    <mergeCell ref="C3:L3"/>
    <mergeCell ref="M3:O3"/>
  </mergeCells>
  <conditionalFormatting sqref="C28:H28">
    <cfRule type="expression" dxfId="53" priority="1">
      <formula>"($C$31&gt;0.9)"</formula>
    </cfRule>
    <cfRule type="cellIs" dxfId="52" priority="2" operator="between">
      <formula>"$C$31=0.6"</formula>
      <formula>"$C$31=0.89"</formula>
    </cfRule>
    <cfRule type="expression" dxfId="51" priority="3">
      <formula>"($C$31&lt;0.6)"</formula>
    </cfRule>
  </conditionalFormatting>
  <dataValidations count="1">
    <dataValidation type="decimal" operator="greaterThanOrEqual" allowBlank="1" showInputMessage="1" showErrorMessage="1" error="Debe digitar valores numéricos mayores o iguales a cero" sqref="C33:H33 C29:H29">
      <formula1>0</formula1>
    </dataValidation>
  </dataValidations>
  <printOptions horizontalCentered="1" verticalCentered="1"/>
  <pageMargins left="0.25" right="0.25" top="0.75" bottom="0.75" header="0.3" footer="0.3"/>
  <pageSetup paperSize="5" scale="45" orientation="landscape" r:id="rId1"/>
  <headerFooter alignWithMargins="0">
    <oddFooter>&amp;CPàgina &amp;P de &amp;N</oddFooter>
  </headerFooter>
  <drawing r:id="rId2"/>
  <legacyDrawing r:id="rId3"/>
</worksheet>
</file>

<file path=xl/worksheets/sheet18.xml><?xml version="1.0" encoding="utf-8"?>
<worksheet xmlns="http://schemas.openxmlformats.org/spreadsheetml/2006/main" xmlns:r="http://schemas.openxmlformats.org/officeDocument/2006/relationships">
  <dimension ref="A1:T84"/>
  <sheetViews>
    <sheetView view="pageBreakPreview" topLeftCell="B17" zoomScale="90" zoomScaleNormal="100" zoomScaleSheetLayoutView="90" workbookViewId="0">
      <selection activeCell="C5" sqref="C5:D5"/>
    </sheetView>
  </sheetViews>
  <sheetFormatPr baseColWidth="10" defaultRowHeight="12.75"/>
  <cols>
    <col min="1" max="1" width="1.7109375" style="2" customWidth="1"/>
    <col min="2" max="2" width="29.85546875" style="2" customWidth="1"/>
    <col min="3" max="3" width="15.85546875" style="2" customWidth="1"/>
    <col min="4" max="4" width="17" style="2" customWidth="1"/>
    <col min="5" max="5" width="23.5703125" style="2" customWidth="1"/>
    <col min="6" max="6" width="16.7109375" style="2" customWidth="1"/>
    <col min="7" max="7" width="21.85546875" style="2" customWidth="1"/>
    <col min="8" max="8" width="16.7109375" style="2" customWidth="1"/>
    <col min="9" max="9" width="16.140625" style="2" customWidth="1"/>
    <col min="10" max="10" width="11.42578125" style="2"/>
    <col min="11" max="11" width="8.28515625" style="2" customWidth="1"/>
    <col min="12" max="12" width="8.42578125" style="2" customWidth="1"/>
    <col min="13" max="13" width="10.7109375" style="2" customWidth="1"/>
    <col min="14" max="14" width="11.140625" style="2" bestFit="1" customWidth="1"/>
    <col min="15" max="15" width="16.140625" style="2" customWidth="1"/>
    <col min="16" max="16384" width="11.42578125" style="2"/>
  </cols>
  <sheetData>
    <row r="1" spans="1:20" ht="36.75" customHeight="1">
      <c r="A1" s="1"/>
      <c r="B1" s="195"/>
      <c r="C1" s="196" t="s">
        <v>70</v>
      </c>
      <c r="D1" s="196"/>
      <c r="E1" s="196"/>
      <c r="F1" s="196"/>
      <c r="G1" s="196"/>
      <c r="H1" s="196"/>
      <c r="I1" s="196"/>
      <c r="J1" s="196"/>
      <c r="K1" s="196"/>
      <c r="L1" s="197"/>
      <c r="M1" s="198" t="s">
        <v>47</v>
      </c>
      <c r="N1" s="199"/>
      <c r="O1" s="200"/>
      <c r="Q1" s="1"/>
    </row>
    <row r="2" spans="1:20" ht="27" customHeight="1" thickBot="1">
      <c r="A2" s="1"/>
      <c r="B2" s="195"/>
      <c r="C2" s="207" t="s">
        <v>71</v>
      </c>
      <c r="D2" s="207"/>
      <c r="E2" s="207"/>
      <c r="F2" s="207"/>
      <c r="G2" s="207"/>
      <c r="H2" s="207"/>
      <c r="I2" s="207"/>
      <c r="J2" s="207"/>
      <c r="K2" s="207"/>
      <c r="L2" s="208"/>
      <c r="M2" s="201" t="s">
        <v>69</v>
      </c>
      <c r="N2" s="202"/>
      <c r="O2" s="203"/>
      <c r="Q2" s="1"/>
    </row>
    <row r="3" spans="1:20" ht="34.5" customHeight="1" thickBot="1">
      <c r="A3" s="1"/>
      <c r="B3" s="195"/>
      <c r="C3" s="207" t="s">
        <v>48</v>
      </c>
      <c r="D3" s="209"/>
      <c r="E3" s="209"/>
      <c r="F3" s="209"/>
      <c r="G3" s="209"/>
      <c r="H3" s="209"/>
      <c r="I3" s="209"/>
      <c r="J3" s="209"/>
      <c r="K3" s="209"/>
      <c r="L3" s="210"/>
      <c r="M3" s="204" t="s">
        <v>1</v>
      </c>
      <c r="N3" s="205"/>
      <c r="O3" s="206"/>
      <c r="Q3" s="1"/>
    </row>
    <row r="4" spans="1:20" ht="15" customHeight="1">
      <c r="A4" s="1"/>
      <c r="B4" s="10"/>
      <c r="C4" s="3"/>
      <c r="D4" s="3"/>
      <c r="E4" s="3"/>
      <c r="F4" s="3"/>
      <c r="G4" s="3"/>
      <c r="H4" s="3"/>
      <c r="I4" s="3"/>
      <c r="J4" s="3"/>
      <c r="K4" s="3"/>
      <c r="L4" s="3"/>
      <c r="M4" s="25"/>
      <c r="N4" s="25"/>
      <c r="Q4" s="1"/>
    </row>
    <row r="5" spans="1:20" ht="33" customHeight="1">
      <c r="A5" s="1"/>
      <c r="B5" s="30" t="s">
        <v>9</v>
      </c>
      <c r="C5" s="186">
        <v>2013</v>
      </c>
      <c r="D5" s="194"/>
      <c r="E5" s="26" t="s">
        <v>10</v>
      </c>
      <c r="F5" s="186" t="s">
        <v>78</v>
      </c>
      <c r="G5" s="188"/>
      <c r="H5" s="188"/>
      <c r="I5" s="188"/>
      <c r="J5" s="188"/>
      <c r="K5" s="188"/>
      <c r="L5" s="188"/>
      <c r="M5" s="188"/>
      <c r="N5" s="188"/>
      <c r="O5" s="187"/>
      <c r="P5" s="12"/>
      <c r="Q5" s="11"/>
      <c r="R5" s="11"/>
      <c r="S5" s="11"/>
      <c r="T5" s="1"/>
    </row>
    <row r="6" spans="1:20" s="1" customFormat="1" ht="6" customHeight="1">
      <c r="B6" s="20"/>
      <c r="C6" s="50"/>
      <c r="D6" s="50"/>
      <c r="E6" s="5"/>
      <c r="F6" s="48"/>
      <c r="G6" s="48"/>
      <c r="H6" s="48"/>
      <c r="I6" s="48"/>
      <c r="J6" s="48"/>
      <c r="K6" s="48"/>
      <c r="L6" s="48"/>
      <c r="M6" s="48"/>
      <c r="N6" s="48"/>
      <c r="O6" s="11"/>
      <c r="P6" s="11"/>
      <c r="Q6" s="11"/>
      <c r="R6" s="11"/>
      <c r="S6" s="11"/>
    </row>
    <row r="7" spans="1:20" ht="79.5" customHeight="1">
      <c r="A7" s="1"/>
      <c r="B7" s="77" t="s">
        <v>64</v>
      </c>
      <c r="C7" s="186" t="s">
        <v>80</v>
      </c>
      <c r="D7" s="187"/>
      <c r="E7" s="26" t="s">
        <v>12</v>
      </c>
      <c r="F7" s="186" t="s">
        <v>79</v>
      </c>
      <c r="G7" s="188"/>
      <c r="H7" s="188"/>
      <c r="I7" s="188"/>
      <c r="J7" s="188"/>
      <c r="K7" s="188"/>
      <c r="L7" s="188"/>
      <c r="M7" s="188"/>
      <c r="N7" s="188"/>
      <c r="O7" s="187"/>
      <c r="P7" s="13"/>
      <c r="Q7" s="13"/>
      <c r="R7" s="13"/>
      <c r="S7" s="13"/>
      <c r="T7" s="1"/>
    </row>
    <row r="8" spans="1:20" ht="6" customHeight="1">
      <c r="A8" s="1"/>
      <c r="B8" s="20"/>
      <c r="C8" s="50"/>
      <c r="D8" s="50"/>
      <c r="E8" s="5"/>
      <c r="F8" s="48"/>
      <c r="G8" s="48"/>
      <c r="H8" s="48"/>
      <c r="I8" s="48"/>
      <c r="J8" s="48"/>
      <c r="K8" s="48"/>
      <c r="L8" s="48"/>
      <c r="M8" s="48"/>
      <c r="N8" s="48"/>
      <c r="O8" s="11"/>
      <c r="P8" s="11"/>
      <c r="Q8" s="11"/>
      <c r="R8" s="11"/>
      <c r="S8" s="11"/>
      <c r="T8" s="1"/>
    </row>
    <row r="9" spans="1:20" ht="130.5" customHeight="1">
      <c r="A9" s="1"/>
      <c r="B9" s="30" t="s">
        <v>13</v>
      </c>
      <c r="C9" s="186" t="s">
        <v>74</v>
      </c>
      <c r="D9" s="187"/>
      <c r="E9" s="26" t="s">
        <v>65</v>
      </c>
      <c r="F9" s="186" t="s">
        <v>73</v>
      </c>
      <c r="G9" s="188"/>
      <c r="H9" s="188"/>
      <c r="I9" s="188"/>
      <c r="J9" s="188"/>
      <c r="K9" s="188"/>
      <c r="L9" s="188"/>
      <c r="M9" s="188"/>
      <c r="N9" s="188"/>
      <c r="O9" s="187"/>
      <c r="P9" s="12"/>
      <c r="Q9" s="12"/>
      <c r="R9" s="12"/>
      <c r="S9" s="12"/>
      <c r="T9" s="1"/>
    </row>
    <row r="10" spans="1:20" ht="10.5" customHeight="1">
      <c r="A10" s="1"/>
      <c r="B10" s="20"/>
      <c r="C10" s="50"/>
      <c r="D10" s="50"/>
      <c r="E10" s="5"/>
      <c r="F10" s="48"/>
      <c r="G10" s="48"/>
      <c r="H10" s="48"/>
      <c r="I10" s="48"/>
      <c r="J10" s="48"/>
      <c r="K10" s="48"/>
      <c r="L10" s="48"/>
      <c r="M10" s="48"/>
      <c r="N10" s="48"/>
      <c r="O10" s="11"/>
      <c r="P10" s="11"/>
      <c r="Q10" s="11"/>
      <c r="R10" s="11"/>
      <c r="S10" s="11"/>
      <c r="T10" s="1"/>
    </row>
    <row r="11" spans="1:20" ht="82.5" customHeight="1">
      <c r="A11" s="1"/>
      <c r="B11" s="31" t="s">
        <v>15</v>
      </c>
      <c r="C11" s="186" t="s">
        <v>119</v>
      </c>
      <c r="D11" s="187"/>
      <c r="E11" s="26" t="s">
        <v>66</v>
      </c>
      <c r="F11" s="192" t="s">
        <v>121</v>
      </c>
      <c r="G11" s="192"/>
      <c r="H11" s="192"/>
      <c r="I11" s="192"/>
      <c r="J11" s="192"/>
      <c r="K11" s="192"/>
      <c r="L11" s="192"/>
      <c r="M11" s="192"/>
      <c r="N11" s="192"/>
      <c r="O11" s="192"/>
      <c r="P11" s="13"/>
      <c r="Q11" s="13"/>
      <c r="R11" s="13"/>
      <c r="S11" s="13"/>
      <c r="T11" s="1"/>
    </row>
    <row r="12" spans="1:20" ht="6.75" customHeight="1">
      <c r="A12" s="1"/>
      <c r="B12" s="21"/>
      <c r="C12" s="50"/>
      <c r="D12" s="50"/>
      <c r="E12" s="19"/>
      <c r="F12" s="48"/>
      <c r="G12" s="48"/>
      <c r="H12" s="48"/>
      <c r="I12" s="48"/>
      <c r="J12" s="48"/>
      <c r="K12" s="48"/>
      <c r="L12" s="48"/>
      <c r="M12" s="48"/>
      <c r="N12" s="48"/>
      <c r="O12" s="11"/>
      <c r="P12" s="11"/>
      <c r="Q12" s="11"/>
      <c r="R12" s="11"/>
      <c r="S12" s="11"/>
      <c r="T12" s="1"/>
    </row>
    <row r="13" spans="1:20" ht="74.25" customHeight="1">
      <c r="A13" s="1"/>
      <c r="B13" s="31" t="s">
        <v>16</v>
      </c>
      <c r="C13" s="186" t="s">
        <v>146</v>
      </c>
      <c r="D13" s="187"/>
      <c r="E13" s="26" t="s">
        <v>67</v>
      </c>
      <c r="F13" s="192" t="s">
        <v>158</v>
      </c>
      <c r="G13" s="192"/>
      <c r="H13" s="192"/>
      <c r="I13" s="192"/>
      <c r="J13" s="192"/>
      <c r="K13" s="192"/>
      <c r="L13" s="192"/>
      <c r="M13" s="192"/>
      <c r="N13" s="192"/>
      <c r="O13" s="192"/>
      <c r="P13" s="13"/>
      <c r="Q13" s="13"/>
      <c r="R13" s="13"/>
      <c r="S13" s="13"/>
      <c r="T13" s="1"/>
    </row>
    <row r="14" spans="1:20" ht="8.25" customHeight="1">
      <c r="B14" s="22"/>
      <c r="F14" s="49"/>
      <c r="G14" s="49"/>
      <c r="H14" s="49"/>
      <c r="I14" s="49"/>
      <c r="J14" s="49"/>
      <c r="K14" s="49"/>
      <c r="L14" s="49"/>
      <c r="M14" s="49"/>
      <c r="N14" s="49"/>
    </row>
    <row r="15" spans="1:20" ht="51" customHeight="1">
      <c r="B15" s="79" t="s">
        <v>20</v>
      </c>
      <c r="C15" s="193" t="s">
        <v>160</v>
      </c>
      <c r="D15" s="193"/>
      <c r="E15" s="81" t="s">
        <v>68</v>
      </c>
      <c r="F15" s="189" t="s">
        <v>345</v>
      </c>
      <c r="G15" s="190"/>
      <c r="H15" s="190"/>
      <c r="I15" s="190"/>
      <c r="J15" s="190"/>
      <c r="K15" s="190"/>
      <c r="L15" s="190"/>
      <c r="M15" s="190"/>
      <c r="N15" s="190"/>
      <c r="O15" s="191"/>
    </row>
    <row r="16" spans="1:20" ht="24.75" customHeight="1">
      <c r="B16" s="23"/>
      <c r="C16" s="10"/>
      <c r="D16" s="24"/>
      <c r="E16" s="24"/>
      <c r="F16" s="10"/>
    </row>
    <row r="17" spans="2:11" ht="16.5" thickBot="1">
      <c r="B17" s="178" t="s">
        <v>18</v>
      </c>
      <c r="C17" s="178"/>
      <c r="D17" s="178"/>
      <c r="E17" s="178"/>
      <c r="F17" s="178"/>
      <c r="G17" s="178"/>
      <c r="H17" s="178"/>
    </row>
    <row r="18" spans="2:11" ht="12.75" customHeight="1">
      <c r="B18" s="179" t="s">
        <v>19</v>
      </c>
      <c r="C18" s="181" t="s">
        <v>39</v>
      </c>
      <c r="D18" s="183" t="s">
        <v>21</v>
      </c>
      <c r="E18" s="184"/>
      <c r="F18" s="184"/>
      <c r="G18" s="185"/>
      <c r="H18" s="169" t="s">
        <v>41</v>
      </c>
      <c r="I18" s="169" t="s">
        <v>42</v>
      </c>
      <c r="J18" s="171" t="s">
        <v>61</v>
      </c>
      <c r="K18" s="171"/>
    </row>
    <row r="19" spans="2:11" ht="41.25" customHeight="1">
      <c r="B19" s="180"/>
      <c r="C19" s="182"/>
      <c r="D19" s="28" t="s">
        <v>22</v>
      </c>
      <c r="E19" s="29" t="s">
        <v>23</v>
      </c>
      <c r="F19" s="29" t="s">
        <v>24</v>
      </c>
      <c r="G19" s="29" t="s">
        <v>72</v>
      </c>
      <c r="H19" s="170"/>
      <c r="I19" s="170"/>
      <c r="J19" s="171"/>
      <c r="K19" s="171"/>
    </row>
    <row r="20" spans="2:11" ht="126.75" customHeight="1">
      <c r="B20" s="65" t="s">
        <v>346</v>
      </c>
      <c r="C20" s="80"/>
      <c r="D20" s="68"/>
      <c r="E20" s="89">
        <v>120</v>
      </c>
      <c r="F20" s="67" t="s">
        <v>129</v>
      </c>
      <c r="G20" s="66" t="s">
        <v>166</v>
      </c>
      <c r="H20" s="69"/>
      <c r="I20" s="70"/>
      <c r="J20" s="172">
        <v>1</v>
      </c>
      <c r="K20" s="172"/>
    </row>
    <row r="22" spans="2:11" ht="15.75">
      <c r="B22" s="173" t="s">
        <v>37</v>
      </c>
      <c r="C22" s="173"/>
      <c r="D22" s="173"/>
      <c r="E22" s="173"/>
      <c r="F22" s="173"/>
      <c r="G22" s="173"/>
      <c r="H22" s="173"/>
      <c r="J22" s="2" t="s">
        <v>62</v>
      </c>
    </row>
    <row r="23" spans="2:11">
      <c r="J23" s="2" t="s">
        <v>63</v>
      </c>
    </row>
    <row r="24" spans="2:11" ht="21" customHeight="1" thickBot="1">
      <c r="B24" s="174" t="s">
        <v>58</v>
      </c>
      <c r="C24" s="174"/>
      <c r="D24" s="174"/>
      <c r="E24" s="174"/>
      <c r="F24" s="174"/>
      <c r="G24" s="174"/>
      <c r="H24" s="174"/>
    </row>
    <row r="25" spans="2:11" ht="13.5" thickBot="1">
      <c r="B25" s="53" t="s">
        <v>59</v>
      </c>
      <c r="C25" s="34" t="s">
        <v>2</v>
      </c>
      <c r="D25" s="35" t="s">
        <v>3</v>
      </c>
      <c r="E25" s="35" t="s">
        <v>4</v>
      </c>
      <c r="F25" s="35" t="s">
        <v>5</v>
      </c>
      <c r="G25" s="35" t="s">
        <v>6</v>
      </c>
      <c r="H25" s="36" t="s">
        <v>7</v>
      </c>
    </row>
    <row r="26" spans="2:11" ht="39.75" customHeight="1">
      <c r="B26" s="71" t="s">
        <v>131</v>
      </c>
      <c r="C26" s="62"/>
      <c r="D26" s="63"/>
      <c r="E26" s="63"/>
      <c r="F26" s="63"/>
      <c r="G26" s="63"/>
      <c r="H26" s="64"/>
    </row>
    <row r="27" spans="2:11" ht="36.75" customHeight="1" thickBot="1">
      <c r="B27" s="72" t="s">
        <v>142</v>
      </c>
      <c r="C27" s="14">
        <f>E20</f>
        <v>120</v>
      </c>
      <c r="D27" s="15">
        <f>E20</f>
        <v>120</v>
      </c>
      <c r="E27" s="15">
        <f>E20</f>
        <v>120</v>
      </c>
      <c r="F27" s="15">
        <f>E20</f>
        <v>120</v>
      </c>
      <c r="G27" s="15">
        <f>E20</f>
        <v>120</v>
      </c>
      <c r="H27" s="15">
        <f>E20</f>
        <v>120</v>
      </c>
    </row>
    <row r="28" spans="2:11" ht="29.25" customHeight="1" thickBot="1">
      <c r="B28" s="16" t="s">
        <v>38</v>
      </c>
      <c r="C28" s="61">
        <f>IF($J$20=1,IF((C26/C27)&gt;=1,1,(C26/C27)),IF($J$20=2,IF((1-(C26/C27))&lt;=0,0,1-(C26/C27)),""))</f>
        <v>0</v>
      </c>
      <c r="D28" s="61">
        <f>IF($J$20=1,IF((SUM(C26:D26)/D27)&gt;=1,1,(SUM(C26:D26)/D27)),IF($J$20=2,IF((1-(SUM(C26:D26)/D27))&lt;=0,0,1-(SUM(C26:D26)/D27)),""))</f>
        <v>0</v>
      </c>
      <c r="E28" s="61">
        <f>IF($J$20=1,IF((SUM(C26:E26)/E27)&gt;=1,1,(SUM(C26:E26)/E27)),IF($J$20=2,IF((1-(SUM(C26:E26)/E27))&lt;=0,0,1-(SUM(C26:E26)/E27)),""))</f>
        <v>0</v>
      </c>
      <c r="F28" s="61">
        <f>IF($J$20=1,IF((SUM(C26:F26)/F27)&gt;=1,1,(SUM(C26:F26)/F27)),IF($J$20=2,IF((1-(SUM(C26:F26)/F27))&lt;=0,0,1-(SUM(C26:F26)/F27)),""))</f>
        <v>0</v>
      </c>
      <c r="G28" s="61">
        <f>IF($J$20=1,IF((SUM(C26:G26)/G27)&gt;=1,1,(SUM(C26:G26)/G27)),IF($J$20=2,IF((1-(SUM(C26:G26)/G27))&lt;=0,0,1-(SUM(C26:G26)/G27)),""))</f>
        <v>0</v>
      </c>
      <c r="H28" s="61">
        <f>IF($J$20=1,IF((SUM(C26:H26)/H27)&gt;=1,1,(SUM(C26:H26)/H27)),IF($J$20=2,IF((1-(SUM(C26:H26)/H27))&lt;=0,0,1-(SUM(C26:H26)/H27)),""))</f>
        <v>0</v>
      </c>
    </row>
    <row r="29" spans="2:11" ht="24" customHeight="1">
      <c r="B29" s="6"/>
      <c r="C29" s="7" t="e">
        <f>C7=#REF!*1.3</f>
        <v>#REF!</v>
      </c>
      <c r="D29" s="7" t="e">
        <f>#REF!*1.3</f>
        <v>#REF!</v>
      </c>
      <c r="E29" s="7" t="e">
        <f>#REF!*1.3</f>
        <v>#REF!</v>
      </c>
      <c r="F29" s="7" t="e">
        <f>#REF!*1.3</f>
        <v>#REF!</v>
      </c>
      <c r="G29" s="7" t="e">
        <f>#REF!*1.3</f>
        <v>#REF!</v>
      </c>
      <c r="H29" s="7" t="e">
        <f>#REF!*1.3</f>
        <v>#REF!</v>
      </c>
    </row>
    <row r="30" spans="2:11" ht="24.75" customHeight="1" thickBot="1">
      <c r="B30" s="175" t="s">
        <v>57</v>
      </c>
      <c r="C30" s="175"/>
      <c r="D30" s="175"/>
      <c r="E30" s="175"/>
      <c r="F30" s="175"/>
      <c r="G30" s="175"/>
      <c r="H30" s="175"/>
    </row>
    <row r="31" spans="2:11" ht="40.5" customHeight="1" thickBot="1">
      <c r="B31" s="37" t="s">
        <v>44</v>
      </c>
      <c r="C31" s="44"/>
      <c r="D31" s="44"/>
      <c r="E31" s="44"/>
      <c r="F31" s="44"/>
      <c r="G31" s="44"/>
      <c r="H31" s="45"/>
    </row>
    <row r="32" spans="2:11" ht="26.25" thickBot="1">
      <c r="B32" s="37" t="s">
        <v>43</v>
      </c>
      <c r="C32" s="17" t="e">
        <f>(C31/$I20)</f>
        <v>#DIV/0!</v>
      </c>
      <c r="D32" s="17" t="e">
        <f>(D31/$I20)+C32</f>
        <v>#DIV/0!</v>
      </c>
      <c r="E32" s="17" t="e">
        <f>(E31/$I20)+D32</f>
        <v>#DIV/0!</v>
      </c>
      <c r="F32" s="17" t="e">
        <f>(F31/$I20)+E32</f>
        <v>#DIV/0!</v>
      </c>
      <c r="G32" s="17" t="e">
        <f>(G31/$I20)+F32</f>
        <v>#DIV/0!</v>
      </c>
      <c r="H32" s="18" t="e">
        <f>(H31/$I20)+G32</f>
        <v>#DIV/0!</v>
      </c>
    </row>
    <row r="33" spans="1:17">
      <c r="C33" s="7" t="e">
        <f>#REF!*1.1</f>
        <v>#REF!</v>
      </c>
      <c r="D33" s="7" t="e">
        <f>#REF!*1.1</f>
        <v>#REF!</v>
      </c>
      <c r="E33" s="7" t="e">
        <f>#REF!*1.1</f>
        <v>#REF!</v>
      </c>
      <c r="F33" s="7" t="e">
        <f>#REF!*1.1</f>
        <v>#REF!</v>
      </c>
      <c r="G33" s="7" t="e">
        <f>#REF!*1.1</f>
        <v>#REF!</v>
      </c>
      <c r="H33" s="7" t="e">
        <f>#REF!*1.1</f>
        <v>#REF!</v>
      </c>
    </row>
    <row r="34" spans="1:17" ht="15.75">
      <c r="B34" s="176" t="s">
        <v>8</v>
      </c>
      <c r="C34" s="176"/>
      <c r="D34" s="176"/>
      <c r="E34" s="176"/>
      <c r="G34" s="177" t="s">
        <v>52</v>
      </c>
      <c r="H34" s="177"/>
      <c r="I34" s="177"/>
      <c r="J34" s="51"/>
      <c r="K34" s="51"/>
      <c r="L34" s="168" t="s">
        <v>53</v>
      </c>
      <c r="M34" s="168"/>
      <c r="N34" s="168"/>
      <c r="O34" s="168"/>
    </row>
    <row r="35" spans="1:17" ht="12" customHeight="1">
      <c r="A35" s="1"/>
      <c r="B35" s="1"/>
      <c r="C35" s="9"/>
      <c r="D35" s="8"/>
      <c r="E35" s="8"/>
      <c r="F35" s="111" t="s">
        <v>49</v>
      </c>
      <c r="G35" s="140"/>
      <c r="H35" s="141"/>
      <c r="I35" s="141"/>
      <c r="J35" s="141"/>
      <c r="K35" s="142"/>
      <c r="L35" s="149"/>
      <c r="M35" s="150"/>
      <c r="N35" s="150"/>
      <c r="O35" s="151"/>
    </row>
    <row r="36" spans="1:17" ht="9" customHeight="1">
      <c r="A36" s="1"/>
      <c r="B36" s="1"/>
      <c r="C36" s="9"/>
      <c r="D36" s="1"/>
      <c r="E36" s="1"/>
      <c r="F36" s="111"/>
      <c r="G36" s="143"/>
      <c r="H36" s="144"/>
      <c r="I36" s="144"/>
      <c r="J36" s="144"/>
      <c r="K36" s="145"/>
      <c r="L36" s="152"/>
      <c r="M36" s="153"/>
      <c r="N36" s="153"/>
      <c r="O36" s="154"/>
      <c r="P36" s="1"/>
      <c r="Q36" s="1"/>
    </row>
    <row r="37" spans="1:17" ht="29.25" customHeight="1">
      <c r="A37" s="1"/>
      <c r="B37" s="1"/>
      <c r="C37" s="1"/>
      <c r="D37" s="1"/>
      <c r="E37" s="1"/>
      <c r="F37" s="111"/>
      <c r="G37" s="146"/>
      <c r="H37" s="147"/>
      <c r="I37" s="147"/>
      <c r="J37" s="147"/>
      <c r="K37" s="148"/>
      <c r="L37" s="155"/>
      <c r="M37" s="156"/>
      <c r="N37" s="156"/>
      <c r="O37" s="157"/>
      <c r="P37" s="1"/>
      <c r="Q37" s="1"/>
    </row>
    <row r="38" spans="1:17">
      <c r="A38" s="1"/>
      <c r="B38" s="1"/>
      <c r="C38" s="1"/>
      <c r="D38" s="1"/>
      <c r="E38" s="1"/>
      <c r="F38" s="111" t="s">
        <v>54</v>
      </c>
      <c r="G38" s="112"/>
      <c r="H38" s="158"/>
      <c r="I38" s="158"/>
      <c r="J38" s="158"/>
      <c r="K38" s="159"/>
      <c r="L38" s="139"/>
      <c r="M38" s="139"/>
      <c r="N38" s="139"/>
      <c r="O38" s="139"/>
      <c r="P38" s="1"/>
      <c r="Q38" s="1"/>
    </row>
    <row r="39" spans="1:17">
      <c r="A39" s="1"/>
      <c r="B39" s="1"/>
      <c r="C39" s="1"/>
      <c r="D39" s="1"/>
      <c r="E39" s="1"/>
      <c r="F39" s="111"/>
      <c r="G39" s="160"/>
      <c r="H39" s="161"/>
      <c r="I39" s="161"/>
      <c r="J39" s="161"/>
      <c r="K39" s="162"/>
      <c r="L39" s="139"/>
      <c r="M39" s="139"/>
      <c r="N39" s="139"/>
      <c r="O39" s="139"/>
      <c r="P39" s="1"/>
      <c r="Q39" s="1"/>
    </row>
    <row r="40" spans="1:17" ht="15" customHeight="1">
      <c r="A40" s="1"/>
      <c r="B40" s="1"/>
      <c r="C40" s="1"/>
      <c r="D40" s="1"/>
      <c r="E40" s="1"/>
      <c r="F40" s="111"/>
      <c r="G40" s="163"/>
      <c r="H40" s="164"/>
      <c r="I40" s="164"/>
      <c r="J40" s="164"/>
      <c r="K40" s="165"/>
      <c r="L40" s="139"/>
      <c r="M40" s="139"/>
      <c r="N40" s="139"/>
      <c r="O40" s="139"/>
      <c r="P40" s="1"/>
      <c r="Q40" s="1"/>
    </row>
    <row r="41" spans="1:17">
      <c r="A41" s="1"/>
      <c r="B41" s="1"/>
      <c r="C41" s="1"/>
      <c r="D41" s="1"/>
      <c r="E41" s="1"/>
      <c r="F41" s="111" t="s">
        <v>55</v>
      </c>
      <c r="G41" s="112"/>
      <c r="H41" s="113"/>
      <c r="I41" s="113"/>
      <c r="J41" s="113"/>
      <c r="K41" s="114"/>
      <c r="L41" s="112"/>
      <c r="M41" s="113"/>
      <c r="N41" s="113"/>
      <c r="O41" s="114"/>
      <c r="P41" s="1"/>
      <c r="Q41" s="1"/>
    </row>
    <row r="42" spans="1:17">
      <c r="A42" s="1"/>
      <c r="B42" s="1"/>
      <c r="C42" s="1"/>
      <c r="D42" s="1"/>
      <c r="E42" s="1"/>
      <c r="F42" s="111"/>
      <c r="G42" s="115"/>
      <c r="H42" s="116"/>
      <c r="I42" s="116"/>
      <c r="J42" s="116"/>
      <c r="K42" s="117"/>
      <c r="L42" s="115"/>
      <c r="M42" s="116"/>
      <c r="N42" s="116"/>
      <c r="O42" s="117"/>
      <c r="P42" s="1"/>
      <c r="Q42" s="1"/>
    </row>
    <row r="43" spans="1:17" ht="16.5" customHeight="1">
      <c r="A43" s="1"/>
      <c r="B43" s="1"/>
      <c r="C43" s="1"/>
      <c r="D43" s="1"/>
      <c r="E43" s="1"/>
      <c r="F43" s="111"/>
      <c r="G43" s="118"/>
      <c r="H43" s="119"/>
      <c r="I43" s="119"/>
      <c r="J43" s="119"/>
      <c r="K43" s="120"/>
      <c r="L43" s="118"/>
      <c r="M43" s="119"/>
      <c r="N43" s="119"/>
      <c r="O43" s="120"/>
      <c r="P43" s="1"/>
      <c r="Q43" s="1"/>
    </row>
    <row r="44" spans="1:17">
      <c r="A44" s="1"/>
      <c r="B44" s="1"/>
      <c r="C44" s="1"/>
      <c r="D44" s="1"/>
      <c r="E44" s="1"/>
      <c r="F44" s="111" t="s">
        <v>50</v>
      </c>
      <c r="G44" s="112"/>
      <c r="H44" s="113"/>
      <c r="I44" s="113"/>
      <c r="J44" s="113"/>
      <c r="K44" s="114"/>
      <c r="L44" s="166"/>
      <c r="M44" s="167"/>
      <c r="N44" s="167"/>
      <c r="O44" s="167"/>
      <c r="P44" s="1"/>
      <c r="Q44" s="1"/>
    </row>
    <row r="45" spans="1:17">
      <c r="A45" s="1"/>
      <c r="B45" s="1"/>
      <c r="C45" s="1"/>
      <c r="D45" s="1"/>
      <c r="E45" s="1"/>
      <c r="F45" s="111"/>
      <c r="G45" s="115"/>
      <c r="H45" s="116"/>
      <c r="I45" s="116"/>
      <c r="J45" s="116"/>
      <c r="K45" s="117"/>
      <c r="L45" s="167"/>
      <c r="M45" s="167"/>
      <c r="N45" s="167"/>
      <c r="O45" s="167"/>
      <c r="P45" s="1"/>
      <c r="Q45" s="1"/>
    </row>
    <row r="46" spans="1:17">
      <c r="A46" s="1"/>
      <c r="B46" s="1"/>
      <c r="C46" s="1"/>
      <c r="D46" s="1"/>
      <c r="E46" s="1"/>
      <c r="F46" s="111"/>
      <c r="G46" s="118"/>
      <c r="H46" s="119"/>
      <c r="I46" s="119"/>
      <c r="J46" s="119"/>
      <c r="K46" s="120"/>
      <c r="L46" s="167"/>
      <c r="M46" s="167"/>
      <c r="N46" s="167"/>
      <c r="O46" s="167"/>
      <c r="P46" s="1"/>
      <c r="Q46" s="1"/>
    </row>
    <row r="47" spans="1:17">
      <c r="A47" s="1"/>
      <c r="B47" s="1"/>
      <c r="C47" s="1"/>
      <c r="D47" s="1"/>
      <c r="E47" s="1"/>
      <c r="F47" s="111" t="s">
        <v>56</v>
      </c>
      <c r="G47" s="121"/>
      <c r="H47" s="122"/>
      <c r="I47" s="122"/>
      <c r="J47" s="122"/>
      <c r="K47" s="123"/>
      <c r="L47" s="121"/>
      <c r="M47" s="122"/>
      <c r="N47" s="122"/>
      <c r="O47" s="123"/>
      <c r="P47" s="1"/>
      <c r="Q47" s="1"/>
    </row>
    <row r="48" spans="1:17">
      <c r="A48" s="1"/>
      <c r="B48" s="1"/>
      <c r="C48" s="1"/>
      <c r="D48" s="1"/>
      <c r="E48" s="1"/>
      <c r="F48" s="111"/>
      <c r="G48" s="124"/>
      <c r="H48" s="125"/>
      <c r="I48" s="125"/>
      <c r="J48" s="125"/>
      <c r="K48" s="126"/>
      <c r="L48" s="124"/>
      <c r="M48" s="125"/>
      <c r="N48" s="125"/>
      <c r="O48" s="126"/>
      <c r="P48" s="1"/>
      <c r="Q48" s="1"/>
    </row>
    <row r="49" spans="1:17">
      <c r="A49" s="1"/>
      <c r="B49" s="1"/>
      <c r="C49" s="1"/>
      <c r="D49" s="1"/>
      <c r="E49" s="1"/>
      <c r="F49" s="111"/>
      <c r="G49" s="127"/>
      <c r="H49" s="128"/>
      <c r="I49" s="128"/>
      <c r="J49" s="128"/>
      <c r="K49" s="129"/>
      <c r="L49" s="127"/>
      <c r="M49" s="128"/>
      <c r="N49" s="128"/>
      <c r="O49" s="129"/>
      <c r="P49" s="1"/>
      <c r="Q49" s="1"/>
    </row>
    <row r="50" spans="1:17">
      <c r="A50" s="1"/>
      <c r="B50" s="1"/>
      <c r="C50" s="1"/>
      <c r="D50" s="1"/>
      <c r="E50" s="1"/>
      <c r="F50" s="111" t="s">
        <v>51</v>
      </c>
      <c r="G50" s="130"/>
      <c r="H50" s="131"/>
      <c r="I50" s="131"/>
      <c r="J50" s="131"/>
      <c r="K50" s="132"/>
      <c r="L50" s="121"/>
      <c r="M50" s="122"/>
      <c r="N50" s="122"/>
      <c r="O50" s="123"/>
      <c r="P50" s="1"/>
      <c r="Q50" s="1"/>
    </row>
    <row r="51" spans="1:17">
      <c r="A51" s="1"/>
      <c r="B51" s="1"/>
      <c r="C51" s="1"/>
      <c r="D51" s="1"/>
      <c r="E51" s="1"/>
      <c r="F51" s="111"/>
      <c r="G51" s="133"/>
      <c r="H51" s="134"/>
      <c r="I51" s="134"/>
      <c r="J51" s="134"/>
      <c r="K51" s="135"/>
      <c r="L51" s="124"/>
      <c r="M51" s="125"/>
      <c r="N51" s="125"/>
      <c r="O51" s="126"/>
      <c r="P51" s="1"/>
      <c r="Q51" s="1"/>
    </row>
    <row r="52" spans="1:17">
      <c r="A52" s="1"/>
      <c r="B52" s="1"/>
      <c r="C52" s="1"/>
      <c r="D52" s="1"/>
      <c r="E52" s="1"/>
      <c r="F52" s="111"/>
      <c r="G52" s="136"/>
      <c r="H52" s="137"/>
      <c r="I52" s="137"/>
      <c r="J52" s="137"/>
      <c r="K52" s="138"/>
      <c r="L52" s="127"/>
      <c r="M52" s="128"/>
      <c r="N52" s="128"/>
      <c r="O52" s="129"/>
      <c r="P52" s="1"/>
      <c r="Q52" s="1"/>
    </row>
    <row r="53" spans="1:17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</row>
    <row r="54" spans="1:17"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</row>
    <row r="55" spans="1:17" ht="25.5" customHeight="1">
      <c r="B55" s="104" t="s">
        <v>25</v>
      </c>
      <c r="C55" s="106" t="s">
        <v>26</v>
      </c>
      <c r="D55" s="107"/>
      <c r="E55" s="107"/>
      <c r="F55" s="107"/>
      <c r="G55" s="107"/>
      <c r="H55" s="107"/>
      <c r="I55" s="107"/>
      <c r="J55" s="107"/>
      <c r="K55" s="107"/>
      <c r="L55" s="107"/>
      <c r="M55" s="107"/>
      <c r="N55" s="108"/>
      <c r="O55" s="109" t="s">
        <v>27</v>
      </c>
      <c r="P55" s="1"/>
      <c r="Q55" s="1"/>
    </row>
    <row r="56" spans="1:17">
      <c r="B56" s="105"/>
      <c r="C56" s="38" t="s">
        <v>28</v>
      </c>
      <c r="D56" s="38" t="s">
        <v>29</v>
      </c>
      <c r="E56" s="38" t="s">
        <v>30</v>
      </c>
      <c r="F56" s="39" t="s">
        <v>31</v>
      </c>
      <c r="G56" s="39" t="s">
        <v>30</v>
      </c>
      <c r="H56" s="40" t="s">
        <v>32</v>
      </c>
      <c r="I56" s="40" t="s">
        <v>32</v>
      </c>
      <c r="J56" s="40" t="s">
        <v>31</v>
      </c>
      <c r="K56" s="40" t="s">
        <v>33</v>
      </c>
      <c r="L56" s="39" t="s">
        <v>34</v>
      </c>
      <c r="M56" s="39" t="s">
        <v>35</v>
      </c>
      <c r="N56" s="39" t="s">
        <v>36</v>
      </c>
      <c r="O56" s="110"/>
      <c r="P56" s="1"/>
      <c r="Q56" s="1"/>
    </row>
    <row r="57" spans="1:17" s="46" customFormat="1" ht="25.5">
      <c r="B57" s="83" t="s">
        <v>347</v>
      </c>
      <c r="C57" s="84"/>
      <c r="D57" s="85"/>
      <c r="E57" s="84" t="s">
        <v>279</v>
      </c>
      <c r="F57" s="102" t="s">
        <v>279</v>
      </c>
      <c r="G57" s="78"/>
      <c r="H57" s="86"/>
      <c r="I57" s="86"/>
      <c r="J57" s="86"/>
      <c r="K57" s="86"/>
      <c r="L57" s="78"/>
      <c r="M57" s="78"/>
      <c r="N57" s="78"/>
      <c r="O57" s="82">
        <f>COUNTA(C57:N57)</f>
        <v>2</v>
      </c>
      <c r="P57" s="47"/>
      <c r="Q57" s="47"/>
    </row>
    <row r="58" spans="1:17" s="46" customFormat="1">
      <c r="B58" s="83" t="s">
        <v>348</v>
      </c>
      <c r="C58" s="84"/>
      <c r="D58" s="85"/>
      <c r="E58" s="84"/>
      <c r="F58" s="102" t="s">
        <v>279</v>
      </c>
      <c r="G58" s="78"/>
      <c r="H58" s="86"/>
      <c r="I58" s="86"/>
      <c r="J58" s="86"/>
      <c r="K58" s="86"/>
      <c r="L58" s="78"/>
      <c r="M58" s="78"/>
      <c r="N58" s="78"/>
      <c r="O58" s="82">
        <f>COUNTA(C58:N58)</f>
        <v>1</v>
      </c>
      <c r="P58" s="47"/>
      <c r="Q58" s="47"/>
    </row>
    <row r="59" spans="1:17" s="46" customFormat="1" ht="25.5">
      <c r="B59" s="83" t="s">
        <v>349</v>
      </c>
      <c r="C59" s="84"/>
      <c r="D59" s="85"/>
      <c r="E59" s="84"/>
      <c r="F59" s="78"/>
      <c r="G59" s="102" t="s">
        <v>279</v>
      </c>
      <c r="H59" s="86" t="s">
        <v>279</v>
      </c>
      <c r="I59" s="86"/>
      <c r="J59" s="86"/>
      <c r="K59" s="86"/>
      <c r="L59" s="78"/>
      <c r="M59" s="78"/>
      <c r="N59" s="78"/>
      <c r="O59" s="82"/>
      <c r="P59" s="47"/>
      <c r="Q59" s="47"/>
    </row>
    <row r="60" spans="1:17" s="46" customFormat="1">
      <c r="B60" s="83"/>
      <c r="C60" s="84"/>
      <c r="D60" s="85"/>
      <c r="E60" s="84"/>
      <c r="F60" s="78"/>
      <c r="G60" s="78"/>
      <c r="H60" s="86"/>
      <c r="I60" s="86"/>
      <c r="J60" s="86"/>
      <c r="K60" s="86"/>
      <c r="L60" s="78"/>
      <c r="M60" s="78"/>
      <c r="N60" s="78"/>
      <c r="O60" s="82"/>
      <c r="P60" s="47"/>
      <c r="Q60" s="47"/>
    </row>
    <row r="61" spans="1:17" s="46" customFormat="1">
      <c r="B61" s="83"/>
      <c r="C61" s="84"/>
      <c r="D61" s="85"/>
      <c r="E61" s="84"/>
      <c r="F61" s="78"/>
      <c r="G61" s="78"/>
      <c r="H61" s="86"/>
      <c r="I61" s="86"/>
      <c r="J61" s="86"/>
      <c r="K61" s="86"/>
      <c r="L61" s="78"/>
      <c r="M61" s="78"/>
      <c r="N61" s="78"/>
      <c r="O61" s="82"/>
      <c r="P61" s="47"/>
      <c r="Q61" s="47"/>
    </row>
    <row r="62" spans="1:17" s="46" customFormat="1">
      <c r="B62" s="83"/>
      <c r="C62" s="84"/>
      <c r="D62" s="85"/>
      <c r="E62" s="84"/>
      <c r="F62" s="78"/>
      <c r="G62" s="78"/>
      <c r="H62" s="86"/>
      <c r="I62" s="86"/>
      <c r="J62" s="86"/>
      <c r="K62" s="86"/>
      <c r="L62" s="78"/>
      <c r="M62" s="78"/>
      <c r="N62" s="78"/>
      <c r="O62" s="82"/>
      <c r="P62" s="47"/>
      <c r="Q62" s="47"/>
    </row>
    <row r="63" spans="1:17" s="46" customFormat="1">
      <c r="B63" s="83"/>
      <c r="C63" s="84"/>
      <c r="D63" s="85"/>
      <c r="E63" s="84"/>
      <c r="F63" s="78"/>
      <c r="G63" s="78"/>
      <c r="H63" s="86"/>
      <c r="I63" s="86"/>
      <c r="J63" s="86"/>
      <c r="K63" s="86"/>
      <c r="L63" s="78"/>
      <c r="M63" s="78"/>
      <c r="N63" s="78"/>
      <c r="O63" s="82"/>
      <c r="P63" s="47"/>
      <c r="Q63" s="47"/>
    </row>
    <row r="64" spans="1:17" s="46" customFormat="1">
      <c r="B64" s="83"/>
      <c r="C64" s="84"/>
      <c r="D64" s="85"/>
      <c r="E64" s="84"/>
      <c r="F64" s="78"/>
      <c r="G64" s="78"/>
      <c r="H64" s="86"/>
      <c r="I64" s="86"/>
      <c r="J64" s="86"/>
      <c r="K64" s="86"/>
      <c r="L64" s="78"/>
      <c r="M64" s="78"/>
      <c r="N64" s="78"/>
      <c r="O64" s="82"/>
      <c r="P64" s="47"/>
      <c r="Q64" s="47"/>
    </row>
    <row r="65" spans="2:18" s="46" customFormat="1">
      <c r="B65" s="83"/>
      <c r="C65" s="84"/>
      <c r="D65" s="85"/>
      <c r="E65" s="84"/>
      <c r="F65" s="78"/>
      <c r="G65" s="78"/>
      <c r="H65" s="86"/>
      <c r="I65" s="86"/>
      <c r="J65" s="86"/>
      <c r="K65" s="86"/>
      <c r="L65" s="78"/>
      <c r="M65" s="78"/>
      <c r="N65" s="78"/>
      <c r="O65" s="82"/>
      <c r="P65" s="47"/>
      <c r="Q65" s="47"/>
    </row>
    <row r="66" spans="2:18" s="46" customFormat="1">
      <c r="B66" s="83"/>
      <c r="C66" s="84"/>
      <c r="D66" s="85"/>
      <c r="E66" s="84"/>
      <c r="F66" s="78"/>
      <c r="G66" s="78"/>
      <c r="H66" s="86"/>
      <c r="I66" s="86"/>
      <c r="J66" s="86"/>
      <c r="K66" s="86"/>
      <c r="L66" s="78"/>
      <c r="M66" s="78"/>
      <c r="N66" s="78"/>
      <c r="O66" s="82"/>
      <c r="P66" s="47"/>
      <c r="Q66" s="47"/>
    </row>
    <row r="67" spans="2:18" s="46" customFormat="1">
      <c r="B67" s="83"/>
      <c r="C67" s="84"/>
      <c r="D67" s="85"/>
      <c r="E67" s="84"/>
      <c r="F67" s="78"/>
      <c r="G67" s="78"/>
      <c r="H67" s="86"/>
      <c r="I67" s="86"/>
      <c r="J67" s="86"/>
      <c r="K67" s="86"/>
      <c r="L67" s="78"/>
      <c r="M67" s="78"/>
      <c r="N67" s="78"/>
      <c r="O67" s="82"/>
      <c r="P67" s="47"/>
      <c r="Q67" s="47"/>
    </row>
    <row r="68" spans="2:18" s="46" customFormat="1">
      <c r="B68" s="83"/>
      <c r="C68" s="84"/>
      <c r="D68" s="85"/>
      <c r="E68" s="84"/>
      <c r="F68" s="78"/>
      <c r="G68" s="78"/>
      <c r="H68" s="86"/>
      <c r="I68" s="86"/>
      <c r="J68" s="86"/>
      <c r="K68" s="86"/>
      <c r="L68" s="78"/>
      <c r="M68" s="78"/>
      <c r="N68" s="78"/>
      <c r="O68" s="82"/>
      <c r="P68" s="47"/>
      <c r="Q68" s="47"/>
    </row>
    <row r="69" spans="2:18" s="46" customFormat="1">
      <c r="B69" s="83"/>
      <c r="C69" s="84"/>
      <c r="D69" s="85"/>
      <c r="E69" s="84"/>
      <c r="F69" s="78"/>
      <c r="G69" s="78"/>
      <c r="H69" s="86"/>
      <c r="I69" s="86"/>
      <c r="J69" s="86"/>
      <c r="K69" s="86"/>
      <c r="L69" s="78"/>
      <c r="M69" s="78"/>
      <c r="N69" s="78"/>
      <c r="O69" s="82"/>
      <c r="P69" s="47"/>
      <c r="Q69" s="47"/>
    </row>
    <row r="70" spans="2:18" s="46" customFormat="1">
      <c r="B70" s="83"/>
      <c r="C70" s="84"/>
      <c r="D70" s="85"/>
      <c r="E70" s="84"/>
      <c r="F70" s="78"/>
      <c r="G70" s="78"/>
      <c r="H70" s="86"/>
      <c r="I70" s="86"/>
      <c r="J70" s="86"/>
      <c r="K70" s="86"/>
      <c r="L70" s="78"/>
      <c r="M70" s="78"/>
      <c r="N70" s="78"/>
      <c r="O70" s="82"/>
      <c r="P70" s="47"/>
      <c r="Q70" s="47"/>
    </row>
    <row r="71" spans="2:18" s="46" customFormat="1">
      <c r="B71" s="83"/>
      <c r="C71" s="84"/>
      <c r="D71" s="85"/>
      <c r="E71" s="84"/>
      <c r="F71" s="78"/>
      <c r="G71" s="78"/>
      <c r="H71" s="86"/>
      <c r="I71" s="86"/>
      <c r="J71" s="86"/>
      <c r="K71" s="86"/>
      <c r="L71" s="78"/>
      <c r="M71" s="78"/>
      <c r="N71" s="78"/>
      <c r="O71" s="82"/>
      <c r="P71" s="47"/>
      <c r="Q71" s="47"/>
    </row>
    <row r="72" spans="2:18" s="46" customFormat="1">
      <c r="B72" s="83"/>
      <c r="C72" s="84"/>
      <c r="D72" s="85"/>
      <c r="E72" s="84"/>
      <c r="F72" s="78"/>
      <c r="G72" s="78"/>
      <c r="H72" s="86"/>
      <c r="I72" s="86"/>
      <c r="J72" s="86"/>
      <c r="K72" s="86"/>
      <c r="L72" s="78"/>
      <c r="M72" s="78"/>
      <c r="N72" s="78"/>
      <c r="O72" s="82"/>
      <c r="P72" s="47"/>
      <c r="Q72" s="47"/>
    </row>
    <row r="73" spans="2:18" s="46" customFormat="1">
      <c r="B73" s="83"/>
      <c r="C73" s="84"/>
      <c r="D73" s="85"/>
      <c r="E73" s="84"/>
      <c r="F73" s="78"/>
      <c r="G73" s="78"/>
      <c r="H73" s="86"/>
      <c r="I73" s="86"/>
      <c r="J73" s="86"/>
      <c r="K73" s="86"/>
      <c r="L73" s="78"/>
      <c r="M73" s="78"/>
      <c r="N73" s="78"/>
      <c r="O73" s="82"/>
      <c r="P73" s="47"/>
      <c r="Q73" s="47"/>
    </row>
    <row r="74" spans="2:18" s="46" customFormat="1">
      <c r="B74" s="83"/>
      <c r="C74" s="84"/>
      <c r="D74" s="85"/>
      <c r="E74" s="84"/>
      <c r="F74" s="78"/>
      <c r="G74" s="78"/>
      <c r="H74" s="86"/>
      <c r="I74" s="86"/>
      <c r="J74" s="86"/>
      <c r="K74" s="86"/>
      <c r="L74" s="78"/>
      <c r="M74" s="78"/>
      <c r="N74" s="78"/>
      <c r="O74" s="82"/>
      <c r="P74" s="47"/>
      <c r="Q74" s="47"/>
    </row>
    <row r="75" spans="2:18" s="46" customFormat="1">
      <c r="B75" s="83"/>
      <c r="C75" s="84"/>
      <c r="D75" s="85"/>
      <c r="E75" s="84"/>
      <c r="F75" s="78"/>
      <c r="G75" s="78"/>
      <c r="H75" s="86"/>
      <c r="I75" s="86"/>
      <c r="J75" s="86"/>
      <c r="K75" s="86"/>
      <c r="L75" s="78"/>
      <c r="M75" s="78"/>
      <c r="N75" s="78"/>
      <c r="O75" s="82"/>
      <c r="P75" s="47"/>
      <c r="Q75" s="47"/>
    </row>
    <row r="76" spans="2:18" s="46" customFormat="1">
      <c r="B76" s="83"/>
      <c r="C76" s="84"/>
      <c r="D76" s="85"/>
      <c r="E76" s="84"/>
      <c r="F76" s="78"/>
      <c r="G76" s="78"/>
      <c r="H76" s="86"/>
      <c r="I76" s="86"/>
      <c r="J76" s="86"/>
      <c r="K76" s="86"/>
      <c r="L76" s="78"/>
      <c r="M76" s="78"/>
      <c r="N76" s="78"/>
      <c r="O76" s="82"/>
      <c r="P76" s="47"/>
      <c r="Q76" s="47"/>
    </row>
    <row r="77" spans="2:18" s="46" customFormat="1">
      <c r="B77" s="76"/>
      <c r="C77" s="73"/>
      <c r="D77" s="87"/>
      <c r="E77" s="73"/>
      <c r="F77" s="73"/>
      <c r="G77" s="73"/>
      <c r="H77" s="73"/>
      <c r="I77" s="73"/>
      <c r="J77" s="73"/>
      <c r="K77" s="73"/>
      <c r="L77" s="73"/>
      <c r="M77" s="73"/>
      <c r="N77" s="73"/>
      <c r="O77" s="82">
        <f>COUNTA(C77:N77)</f>
        <v>0</v>
      </c>
      <c r="P77" s="47"/>
      <c r="Q77" s="47"/>
    </row>
    <row r="78" spans="2:18" s="46" customFormat="1">
      <c r="B78" s="75"/>
      <c r="C78" s="73"/>
      <c r="D78" s="74"/>
      <c r="E78" s="73"/>
      <c r="F78" s="73"/>
      <c r="G78" s="73"/>
      <c r="H78" s="73"/>
      <c r="I78" s="73"/>
      <c r="J78" s="73"/>
      <c r="K78" s="73"/>
      <c r="L78" s="73"/>
      <c r="M78" s="73"/>
      <c r="N78" s="73"/>
      <c r="O78" s="82">
        <f>COUNTA(C78:N78)</f>
        <v>0</v>
      </c>
      <c r="P78" s="47"/>
      <c r="Q78" s="47"/>
      <c r="R78" s="47"/>
    </row>
    <row r="79" spans="2:18" s="46" customFormat="1"/>
    <row r="80" spans="2:18" s="46" customFormat="1"/>
    <row r="81" s="46" customFormat="1"/>
    <row r="82" s="46" customFormat="1"/>
    <row r="83" s="46" customFormat="1"/>
    <row r="84" s="46" customFormat="1"/>
  </sheetData>
  <sheetProtection password="CDA8" sheet="1" formatCells="0" formatColumns="0" formatRows="0" insertRows="0" selectLockedCells="1" sort="0" autoFilter="0"/>
  <mergeCells count="54">
    <mergeCell ref="F44:F46"/>
    <mergeCell ref="G44:K46"/>
    <mergeCell ref="L44:O46"/>
    <mergeCell ref="B55:B56"/>
    <mergeCell ref="C55:N55"/>
    <mergeCell ref="O55:O56"/>
    <mergeCell ref="F47:F49"/>
    <mergeCell ref="G47:K49"/>
    <mergeCell ref="L47:O49"/>
    <mergeCell ref="F50:F52"/>
    <mergeCell ref="G50:K52"/>
    <mergeCell ref="L50:O52"/>
    <mergeCell ref="F38:F40"/>
    <mergeCell ref="G38:K40"/>
    <mergeCell ref="L38:O40"/>
    <mergeCell ref="F41:F43"/>
    <mergeCell ref="G41:K43"/>
    <mergeCell ref="L41:O43"/>
    <mergeCell ref="B30:H30"/>
    <mergeCell ref="L34:O34"/>
    <mergeCell ref="B34:E34"/>
    <mergeCell ref="G34:I34"/>
    <mergeCell ref="F35:F37"/>
    <mergeCell ref="G35:K37"/>
    <mergeCell ref="L35:O37"/>
    <mergeCell ref="I18:I19"/>
    <mergeCell ref="J18:K19"/>
    <mergeCell ref="J20:K20"/>
    <mergeCell ref="B22:H22"/>
    <mergeCell ref="B24:H24"/>
    <mergeCell ref="B17:H17"/>
    <mergeCell ref="B18:B19"/>
    <mergeCell ref="C18:C19"/>
    <mergeCell ref="D18:G18"/>
    <mergeCell ref="H18:H19"/>
    <mergeCell ref="C11:D11"/>
    <mergeCell ref="F11:O11"/>
    <mergeCell ref="C13:D13"/>
    <mergeCell ref="F13:O13"/>
    <mergeCell ref="C15:D15"/>
    <mergeCell ref="F15:O15"/>
    <mergeCell ref="C5:D5"/>
    <mergeCell ref="F5:O5"/>
    <mergeCell ref="C7:D7"/>
    <mergeCell ref="F7:O7"/>
    <mergeCell ref="C9:D9"/>
    <mergeCell ref="F9:O9"/>
    <mergeCell ref="B1:B3"/>
    <mergeCell ref="C1:L1"/>
    <mergeCell ref="M1:O1"/>
    <mergeCell ref="C2:L2"/>
    <mergeCell ref="M2:O2"/>
    <mergeCell ref="C3:L3"/>
    <mergeCell ref="M3:O3"/>
  </mergeCells>
  <conditionalFormatting sqref="C28:H28">
    <cfRule type="expression" dxfId="50" priority="1">
      <formula>"($C$31&gt;0.9)"</formula>
    </cfRule>
    <cfRule type="cellIs" dxfId="49" priority="2" operator="between">
      <formula>"$C$31=0.6"</formula>
      <formula>"$C$31=0.89"</formula>
    </cfRule>
    <cfRule type="expression" dxfId="48" priority="3">
      <formula>"($C$31&lt;0.6)"</formula>
    </cfRule>
  </conditionalFormatting>
  <dataValidations count="1">
    <dataValidation type="decimal" operator="greaterThanOrEqual" allowBlank="1" showInputMessage="1" showErrorMessage="1" error="Debe digitar valores numéricos mayores o iguales a cero" sqref="C33:H33 C29:H29">
      <formula1>0</formula1>
    </dataValidation>
  </dataValidations>
  <printOptions horizontalCentered="1" verticalCentered="1"/>
  <pageMargins left="0.25" right="0.25" top="0.75" bottom="0.75" header="0.3" footer="0.3"/>
  <pageSetup paperSize="5" scale="45" orientation="landscape" r:id="rId1"/>
  <headerFooter alignWithMargins="0">
    <oddFooter>&amp;CPàgina &amp;P de &amp;N</oddFooter>
  </headerFooter>
  <drawing r:id="rId2"/>
  <legacyDrawing r:id="rId3"/>
</worksheet>
</file>

<file path=xl/worksheets/sheet19.xml><?xml version="1.0" encoding="utf-8"?>
<worksheet xmlns="http://schemas.openxmlformats.org/spreadsheetml/2006/main" xmlns:r="http://schemas.openxmlformats.org/officeDocument/2006/relationships">
  <dimension ref="A1:T84"/>
  <sheetViews>
    <sheetView view="pageBreakPreview" topLeftCell="A38" zoomScale="90" zoomScaleNormal="100" zoomScaleSheetLayoutView="90" workbookViewId="0">
      <selection activeCell="F31" sqref="F31:G31"/>
    </sheetView>
  </sheetViews>
  <sheetFormatPr baseColWidth="10" defaultRowHeight="12.75"/>
  <cols>
    <col min="1" max="1" width="1.7109375" style="2" customWidth="1"/>
    <col min="2" max="2" width="29.85546875" style="2" customWidth="1"/>
    <col min="3" max="3" width="15.85546875" style="2" customWidth="1"/>
    <col min="4" max="4" width="17" style="2" customWidth="1"/>
    <col min="5" max="5" width="23.5703125" style="2" customWidth="1"/>
    <col min="6" max="6" width="16.7109375" style="2" customWidth="1"/>
    <col min="7" max="7" width="21.85546875" style="2" customWidth="1"/>
    <col min="8" max="8" width="16.7109375" style="2" customWidth="1"/>
    <col min="9" max="9" width="16.140625" style="2" customWidth="1"/>
    <col min="10" max="10" width="11.42578125" style="2"/>
    <col min="11" max="11" width="8.28515625" style="2" customWidth="1"/>
    <col min="12" max="12" width="8.42578125" style="2" customWidth="1"/>
    <col min="13" max="13" width="10.7109375" style="2" customWidth="1"/>
    <col min="14" max="14" width="11.140625" style="2" bestFit="1" customWidth="1"/>
    <col min="15" max="15" width="16.140625" style="2" customWidth="1"/>
    <col min="16" max="16384" width="11.42578125" style="2"/>
  </cols>
  <sheetData>
    <row r="1" spans="1:20" ht="36.75" customHeight="1">
      <c r="A1" s="1"/>
      <c r="B1" s="195"/>
      <c r="C1" s="196" t="s">
        <v>70</v>
      </c>
      <c r="D1" s="196"/>
      <c r="E1" s="196"/>
      <c r="F1" s="196"/>
      <c r="G1" s="196"/>
      <c r="H1" s="196"/>
      <c r="I1" s="196"/>
      <c r="J1" s="196"/>
      <c r="K1" s="196"/>
      <c r="L1" s="197"/>
      <c r="M1" s="198" t="s">
        <v>47</v>
      </c>
      <c r="N1" s="199"/>
      <c r="O1" s="200"/>
      <c r="Q1" s="1"/>
    </row>
    <row r="2" spans="1:20" ht="27" customHeight="1" thickBot="1">
      <c r="A2" s="1"/>
      <c r="B2" s="195"/>
      <c r="C2" s="207" t="s">
        <v>71</v>
      </c>
      <c r="D2" s="207"/>
      <c r="E2" s="207"/>
      <c r="F2" s="207"/>
      <c r="G2" s="207"/>
      <c r="H2" s="207"/>
      <c r="I2" s="207"/>
      <c r="J2" s="207"/>
      <c r="K2" s="207"/>
      <c r="L2" s="208"/>
      <c r="M2" s="201" t="s">
        <v>69</v>
      </c>
      <c r="N2" s="202"/>
      <c r="O2" s="203"/>
      <c r="Q2" s="1"/>
    </row>
    <row r="3" spans="1:20" ht="34.5" customHeight="1" thickBot="1">
      <c r="A3" s="1"/>
      <c r="B3" s="195"/>
      <c r="C3" s="207" t="s">
        <v>48</v>
      </c>
      <c r="D3" s="209"/>
      <c r="E3" s="209"/>
      <c r="F3" s="209"/>
      <c r="G3" s="209"/>
      <c r="H3" s="209"/>
      <c r="I3" s="209"/>
      <c r="J3" s="209"/>
      <c r="K3" s="209"/>
      <c r="L3" s="210"/>
      <c r="M3" s="204" t="s">
        <v>1</v>
      </c>
      <c r="N3" s="205"/>
      <c r="O3" s="206"/>
      <c r="Q3" s="1"/>
    </row>
    <row r="4" spans="1:20" ht="15" customHeight="1">
      <c r="A4" s="1"/>
      <c r="B4" s="10"/>
      <c r="C4" s="3"/>
      <c r="D4" s="3"/>
      <c r="E4" s="3"/>
      <c r="F4" s="3"/>
      <c r="G4" s="3"/>
      <c r="H4" s="3"/>
      <c r="I4" s="3"/>
      <c r="J4" s="3"/>
      <c r="K4" s="3"/>
      <c r="L4" s="3"/>
      <c r="M4" s="25"/>
      <c r="N4" s="25"/>
      <c r="Q4" s="1"/>
    </row>
    <row r="5" spans="1:20" ht="33" customHeight="1">
      <c r="A5" s="1"/>
      <c r="B5" s="30" t="s">
        <v>9</v>
      </c>
      <c r="C5" s="186">
        <v>2013</v>
      </c>
      <c r="D5" s="194"/>
      <c r="E5" s="26" t="s">
        <v>10</v>
      </c>
      <c r="F5" s="186" t="s">
        <v>78</v>
      </c>
      <c r="G5" s="188"/>
      <c r="H5" s="188"/>
      <c r="I5" s="188"/>
      <c r="J5" s="188"/>
      <c r="K5" s="188"/>
      <c r="L5" s="188"/>
      <c r="M5" s="188"/>
      <c r="N5" s="188"/>
      <c r="O5" s="187"/>
      <c r="P5" s="12"/>
      <c r="Q5" s="11"/>
      <c r="R5" s="11"/>
      <c r="S5" s="11"/>
      <c r="T5" s="1"/>
    </row>
    <row r="6" spans="1:20" s="1" customFormat="1" ht="6" customHeight="1">
      <c r="B6" s="20"/>
      <c r="C6" s="50"/>
      <c r="D6" s="50"/>
      <c r="E6" s="5"/>
      <c r="F6" s="48"/>
      <c r="G6" s="48"/>
      <c r="H6" s="48"/>
      <c r="I6" s="48"/>
      <c r="J6" s="48"/>
      <c r="K6" s="48"/>
      <c r="L6" s="48"/>
      <c r="M6" s="48"/>
      <c r="N6" s="48"/>
      <c r="O6" s="11"/>
      <c r="P6" s="11"/>
      <c r="Q6" s="11"/>
      <c r="R6" s="11"/>
      <c r="S6" s="11"/>
    </row>
    <row r="7" spans="1:20" ht="79.5" customHeight="1">
      <c r="A7" s="1"/>
      <c r="B7" s="77" t="s">
        <v>64</v>
      </c>
      <c r="C7" s="186" t="s">
        <v>80</v>
      </c>
      <c r="D7" s="187"/>
      <c r="E7" s="26" t="s">
        <v>12</v>
      </c>
      <c r="F7" s="186" t="s">
        <v>79</v>
      </c>
      <c r="G7" s="188"/>
      <c r="H7" s="188"/>
      <c r="I7" s="188"/>
      <c r="J7" s="188"/>
      <c r="K7" s="188"/>
      <c r="L7" s="188"/>
      <c r="M7" s="188"/>
      <c r="N7" s="188"/>
      <c r="O7" s="187"/>
      <c r="P7" s="13"/>
      <c r="Q7" s="13"/>
      <c r="R7" s="13"/>
      <c r="S7" s="13"/>
      <c r="T7" s="1"/>
    </row>
    <row r="8" spans="1:20" ht="6" customHeight="1">
      <c r="A8" s="1"/>
      <c r="B8" s="20"/>
      <c r="C8" s="50"/>
      <c r="D8" s="50"/>
      <c r="E8" s="5"/>
      <c r="F8" s="48"/>
      <c r="G8" s="48"/>
      <c r="H8" s="48"/>
      <c r="I8" s="48"/>
      <c r="J8" s="48"/>
      <c r="K8" s="48"/>
      <c r="L8" s="48"/>
      <c r="M8" s="48"/>
      <c r="N8" s="48"/>
      <c r="O8" s="11"/>
      <c r="P8" s="11"/>
      <c r="Q8" s="11"/>
      <c r="R8" s="11"/>
      <c r="S8" s="11"/>
      <c r="T8" s="1"/>
    </row>
    <row r="9" spans="1:20" ht="130.5" customHeight="1">
      <c r="A9" s="1"/>
      <c r="B9" s="30" t="s">
        <v>13</v>
      </c>
      <c r="C9" s="186" t="s">
        <v>74</v>
      </c>
      <c r="D9" s="187"/>
      <c r="E9" s="26" t="s">
        <v>65</v>
      </c>
      <c r="F9" s="186" t="s">
        <v>73</v>
      </c>
      <c r="G9" s="188"/>
      <c r="H9" s="188"/>
      <c r="I9" s="188"/>
      <c r="J9" s="188"/>
      <c r="K9" s="188"/>
      <c r="L9" s="188"/>
      <c r="M9" s="188"/>
      <c r="N9" s="188"/>
      <c r="O9" s="187"/>
      <c r="P9" s="12"/>
      <c r="Q9" s="12"/>
      <c r="R9" s="12"/>
      <c r="S9" s="12"/>
      <c r="T9" s="1"/>
    </row>
    <row r="10" spans="1:20" ht="10.5" customHeight="1">
      <c r="A10" s="1"/>
      <c r="B10" s="20"/>
      <c r="C10" s="50"/>
      <c r="D10" s="50"/>
      <c r="E10" s="5"/>
      <c r="F10" s="48"/>
      <c r="G10" s="48"/>
      <c r="H10" s="48"/>
      <c r="I10" s="48"/>
      <c r="J10" s="48"/>
      <c r="K10" s="48"/>
      <c r="L10" s="48"/>
      <c r="M10" s="48"/>
      <c r="N10" s="48"/>
      <c r="O10" s="11"/>
      <c r="P10" s="11"/>
      <c r="Q10" s="11"/>
      <c r="R10" s="11"/>
      <c r="S10" s="11"/>
      <c r="T10" s="1"/>
    </row>
    <row r="11" spans="1:20" ht="82.5" customHeight="1">
      <c r="A11" s="1"/>
      <c r="B11" s="31" t="s">
        <v>15</v>
      </c>
      <c r="C11" s="186" t="s">
        <v>119</v>
      </c>
      <c r="D11" s="187"/>
      <c r="E11" s="26" t="s">
        <v>66</v>
      </c>
      <c r="F11" s="192" t="s">
        <v>121</v>
      </c>
      <c r="G11" s="192"/>
      <c r="H11" s="192"/>
      <c r="I11" s="192"/>
      <c r="J11" s="192"/>
      <c r="K11" s="192"/>
      <c r="L11" s="192"/>
      <c r="M11" s="192"/>
      <c r="N11" s="192"/>
      <c r="O11" s="192"/>
      <c r="P11" s="13"/>
      <c r="Q11" s="13"/>
      <c r="R11" s="13"/>
      <c r="S11" s="13"/>
      <c r="T11" s="1"/>
    </row>
    <row r="12" spans="1:20" ht="6.75" customHeight="1">
      <c r="A12" s="1"/>
      <c r="B12" s="21"/>
      <c r="C12" s="50"/>
      <c r="D12" s="50"/>
      <c r="E12" s="19"/>
      <c r="F12" s="48"/>
      <c r="G12" s="48"/>
      <c r="H12" s="48"/>
      <c r="I12" s="48"/>
      <c r="J12" s="48"/>
      <c r="K12" s="48"/>
      <c r="L12" s="48"/>
      <c r="M12" s="48"/>
      <c r="N12" s="48"/>
      <c r="O12" s="11"/>
      <c r="P12" s="11"/>
      <c r="Q12" s="11"/>
      <c r="R12" s="11"/>
      <c r="S12" s="11"/>
      <c r="T12" s="1"/>
    </row>
    <row r="13" spans="1:20" ht="74.25" customHeight="1">
      <c r="A13" s="1"/>
      <c r="B13" s="31" t="s">
        <v>16</v>
      </c>
      <c r="C13" s="186" t="s">
        <v>167</v>
      </c>
      <c r="D13" s="187"/>
      <c r="E13" s="26" t="s">
        <v>67</v>
      </c>
      <c r="F13" s="192" t="s">
        <v>168</v>
      </c>
      <c r="G13" s="192"/>
      <c r="H13" s="192"/>
      <c r="I13" s="192"/>
      <c r="J13" s="192"/>
      <c r="K13" s="192"/>
      <c r="L13" s="192"/>
      <c r="M13" s="192"/>
      <c r="N13" s="192"/>
      <c r="O13" s="192"/>
      <c r="P13" s="13"/>
      <c r="Q13" s="13"/>
      <c r="R13" s="13"/>
      <c r="S13" s="13"/>
      <c r="T13" s="1"/>
    </row>
    <row r="14" spans="1:20" ht="8.25" customHeight="1">
      <c r="B14" s="22"/>
      <c r="F14" s="49"/>
      <c r="G14" s="49"/>
      <c r="H14" s="49"/>
      <c r="I14" s="49"/>
      <c r="J14" s="49"/>
      <c r="K14" s="49"/>
      <c r="L14" s="49"/>
      <c r="M14" s="49"/>
      <c r="N14" s="49"/>
    </row>
    <row r="15" spans="1:20" ht="51" customHeight="1">
      <c r="B15" s="79" t="s">
        <v>20</v>
      </c>
      <c r="C15" s="193" t="s">
        <v>350</v>
      </c>
      <c r="D15" s="193"/>
      <c r="E15" s="81" t="s">
        <v>68</v>
      </c>
      <c r="F15" s="189" t="s">
        <v>114</v>
      </c>
      <c r="G15" s="190"/>
      <c r="H15" s="190"/>
      <c r="I15" s="190"/>
      <c r="J15" s="190"/>
      <c r="K15" s="190"/>
      <c r="L15" s="190"/>
      <c r="M15" s="190"/>
      <c r="N15" s="190"/>
      <c r="O15" s="191"/>
    </row>
    <row r="16" spans="1:20" ht="24.75" customHeight="1">
      <c r="B16" s="23"/>
      <c r="C16" s="10"/>
      <c r="D16" s="24"/>
      <c r="E16" s="24"/>
      <c r="F16" s="10"/>
    </row>
    <row r="17" spans="2:11" ht="16.5" thickBot="1">
      <c r="B17" s="178" t="s">
        <v>18</v>
      </c>
      <c r="C17" s="178"/>
      <c r="D17" s="178"/>
      <c r="E17" s="178"/>
      <c r="F17" s="178"/>
      <c r="G17" s="178"/>
      <c r="H17" s="178"/>
    </row>
    <row r="18" spans="2:11" ht="12.75" customHeight="1">
      <c r="B18" s="179" t="s">
        <v>19</v>
      </c>
      <c r="C18" s="181" t="s">
        <v>39</v>
      </c>
      <c r="D18" s="183" t="s">
        <v>21</v>
      </c>
      <c r="E18" s="184"/>
      <c r="F18" s="184"/>
      <c r="G18" s="185"/>
      <c r="H18" s="169" t="s">
        <v>41</v>
      </c>
      <c r="I18" s="169" t="s">
        <v>42</v>
      </c>
      <c r="J18" s="171" t="s">
        <v>61</v>
      </c>
      <c r="K18" s="171"/>
    </row>
    <row r="19" spans="2:11" ht="41.25" customHeight="1">
      <c r="B19" s="180"/>
      <c r="C19" s="182"/>
      <c r="D19" s="28" t="s">
        <v>22</v>
      </c>
      <c r="E19" s="29" t="s">
        <v>23</v>
      </c>
      <c r="F19" s="29" t="s">
        <v>24</v>
      </c>
      <c r="G19" s="29" t="s">
        <v>72</v>
      </c>
      <c r="H19" s="170"/>
      <c r="I19" s="170"/>
      <c r="J19" s="171"/>
      <c r="K19" s="171"/>
    </row>
    <row r="20" spans="2:11" ht="126.75" customHeight="1">
      <c r="B20" s="65" t="s">
        <v>351</v>
      </c>
      <c r="C20" s="80"/>
      <c r="D20" s="68"/>
      <c r="E20" s="89">
        <v>300</v>
      </c>
      <c r="F20" s="67" t="s">
        <v>174</v>
      </c>
      <c r="G20" s="66" t="s">
        <v>175</v>
      </c>
      <c r="H20" s="69"/>
      <c r="I20" s="70"/>
      <c r="J20" s="172">
        <v>1</v>
      </c>
      <c r="K20" s="172"/>
    </row>
    <row r="22" spans="2:11" ht="15.75">
      <c r="B22" s="173" t="s">
        <v>37</v>
      </c>
      <c r="C22" s="173"/>
      <c r="D22" s="173"/>
      <c r="E22" s="173"/>
      <c r="F22" s="173"/>
      <c r="G22" s="173"/>
      <c r="H22" s="173"/>
      <c r="J22" s="2" t="s">
        <v>62</v>
      </c>
    </row>
    <row r="23" spans="2:11">
      <c r="J23" s="2" t="s">
        <v>63</v>
      </c>
    </row>
    <row r="24" spans="2:11" ht="21" customHeight="1" thickBot="1">
      <c r="B24" s="174" t="s">
        <v>58</v>
      </c>
      <c r="C24" s="174"/>
      <c r="D24" s="174"/>
      <c r="E24" s="174"/>
      <c r="F24" s="174"/>
      <c r="G24" s="174"/>
      <c r="H24" s="174"/>
    </row>
    <row r="25" spans="2:11" ht="13.5" thickBot="1">
      <c r="B25" s="53" t="s">
        <v>59</v>
      </c>
      <c r="C25" s="34" t="s">
        <v>2</v>
      </c>
      <c r="D25" s="35" t="s">
        <v>3</v>
      </c>
      <c r="E25" s="35" t="s">
        <v>4</v>
      </c>
      <c r="F25" s="35" t="s">
        <v>5</v>
      </c>
      <c r="G25" s="35" t="s">
        <v>6</v>
      </c>
      <c r="H25" s="36" t="s">
        <v>7</v>
      </c>
    </row>
    <row r="26" spans="2:11" ht="39.75" customHeight="1">
      <c r="B26" s="71" t="s">
        <v>178</v>
      </c>
      <c r="C26" s="62"/>
      <c r="D26" s="63"/>
      <c r="E26" s="63">
        <v>60</v>
      </c>
      <c r="F26" s="63">
        <v>80</v>
      </c>
      <c r="G26" s="63"/>
      <c r="H26" s="64"/>
    </row>
    <row r="27" spans="2:11" ht="36.75" customHeight="1" thickBot="1">
      <c r="B27" s="72" t="s">
        <v>260</v>
      </c>
      <c r="C27" s="14">
        <f>E20</f>
        <v>300</v>
      </c>
      <c r="D27" s="15">
        <f>E20</f>
        <v>300</v>
      </c>
      <c r="E27" s="15">
        <f>E20</f>
        <v>300</v>
      </c>
      <c r="F27" s="15">
        <f>E20</f>
        <v>300</v>
      </c>
      <c r="G27" s="15">
        <f>E20</f>
        <v>300</v>
      </c>
      <c r="H27" s="15">
        <f>E20</f>
        <v>300</v>
      </c>
    </row>
    <row r="28" spans="2:11" ht="29.25" customHeight="1" thickBot="1">
      <c r="B28" s="16" t="s">
        <v>38</v>
      </c>
      <c r="C28" s="61">
        <f>IF($J$20=1,IF((C26/C27)&gt;=1,1,(C26/C27)),IF($J$20=2,IF((1-(C26/C27))&lt;=0,0,1-(C26/C27)),""))</f>
        <v>0</v>
      </c>
      <c r="D28" s="61">
        <f>IF($J$20=1,IF((SUM(C26:D26)/D27)&gt;=1,1,(SUM(C26:D26)/D27)),IF($J$20=2,IF((1-(SUM(C26:D26)/D27))&lt;=0,0,1-(SUM(C26:D26)/D27)),""))</f>
        <v>0</v>
      </c>
      <c r="E28" s="61">
        <f>IF($J$20=1,IF((SUM(C26:E26)/E27)&gt;=1,1,(SUM(C26:E26)/E27)),IF($J$20=2,IF((1-(SUM(C26:E26)/E27))&lt;=0,0,1-(SUM(C26:E26)/E27)),""))</f>
        <v>0.2</v>
      </c>
      <c r="F28" s="61">
        <f>IF($J$20=1,IF((SUM(C26:F26)/F27)&gt;=1,1,(SUM(C26:F26)/F27)),IF($J$20=2,IF((1-(SUM(C26:F26)/F27))&lt;=0,0,1-(SUM(C26:F26)/F27)),""))</f>
        <v>0.46666666666666667</v>
      </c>
      <c r="G28" s="61">
        <f>IF($J$20=1,IF((SUM(C26:G26)/G27)&gt;=1,1,(SUM(C26:G26)/G27)),IF($J$20=2,IF((1-(SUM(C26:G26)/G27))&lt;=0,0,1-(SUM(C26:G26)/G27)),""))</f>
        <v>0.46666666666666667</v>
      </c>
      <c r="H28" s="61">
        <f>IF($J$20=1,IF((SUM(C26:H26)/H27)&gt;=1,1,(SUM(C26:H26)/H27)),IF($J$20=2,IF((1-(SUM(C26:H26)/H27))&lt;=0,0,1-(SUM(C26:H26)/H27)),""))</f>
        <v>0.46666666666666667</v>
      </c>
    </row>
    <row r="29" spans="2:11" ht="24" customHeight="1">
      <c r="B29" s="6"/>
      <c r="C29" s="7" t="e">
        <f>C7=#REF!*1.3</f>
        <v>#REF!</v>
      </c>
      <c r="D29" s="7" t="e">
        <f>#REF!*1.3</f>
        <v>#REF!</v>
      </c>
      <c r="E29" s="7" t="e">
        <f>#REF!*1.3</f>
        <v>#REF!</v>
      </c>
      <c r="F29" s="7" t="e">
        <f>#REF!*1.3</f>
        <v>#REF!</v>
      </c>
      <c r="G29" s="7" t="e">
        <f>#REF!*1.3</f>
        <v>#REF!</v>
      </c>
      <c r="H29" s="7" t="e">
        <f>#REF!*1.3</f>
        <v>#REF!</v>
      </c>
    </row>
    <row r="30" spans="2:11" ht="24.75" customHeight="1" thickBot="1">
      <c r="B30" s="175" t="s">
        <v>57</v>
      </c>
      <c r="C30" s="175"/>
      <c r="D30" s="175"/>
      <c r="E30" s="175"/>
      <c r="F30" s="175"/>
      <c r="G30" s="175"/>
      <c r="H30" s="175"/>
    </row>
    <row r="31" spans="2:11" ht="40.5" customHeight="1" thickBot="1">
      <c r="B31" s="37" t="s">
        <v>44</v>
      </c>
      <c r="C31" s="44"/>
      <c r="D31" s="44"/>
      <c r="E31" s="44"/>
      <c r="F31" s="90"/>
      <c r="G31" s="90"/>
      <c r="H31" s="45"/>
    </row>
    <row r="32" spans="2:11" ht="26.25" thickBot="1">
      <c r="B32" s="37" t="s">
        <v>43</v>
      </c>
      <c r="C32" s="17" t="e">
        <f>(C31/$I20)</f>
        <v>#DIV/0!</v>
      </c>
      <c r="D32" s="17" t="e">
        <f>(D31/$I20)+C32</f>
        <v>#DIV/0!</v>
      </c>
      <c r="E32" s="17" t="e">
        <f>(E31/$I20)+D32</f>
        <v>#DIV/0!</v>
      </c>
      <c r="F32" s="17" t="e">
        <f>(F31/$I20)+E32</f>
        <v>#DIV/0!</v>
      </c>
      <c r="G32" s="17" t="e">
        <f>(G31/$I20)+F32</f>
        <v>#DIV/0!</v>
      </c>
      <c r="H32" s="18" t="e">
        <f>(H31/$I20)+G32</f>
        <v>#DIV/0!</v>
      </c>
    </row>
    <row r="33" spans="1:17">
      <c r="C33" s="7" t="e">
        <f>#REF!*1.1</f>
        <v>#REF!</v>
      </c>
      <c r="D33" s="7" t="e">
        <f>#REF!*1.1</f>
        <v>#REF!</v>
      </c>
      <c r="E33" s="7" t="e">
        <f>#REF!*1.1</f>
        <v>#REF!</v>
      </c>
      <c r="F33" s="7" t="e">
        <f>#REF!*1.1</f>
        <v>#REF!</v>
      </c>
      <c r="G33" s="7" t="e">
        <f>#REF!*1.1</f>
        <v>#REF!</v>
      </c>
      <c r="H33" s="7" t="e">
        <f>#REF!*1.1</f>
        <v>#REF!</v>
      </c>
    </row>
    <row r="34" spans="1:17" ht="15.75">
      <c r="B34" s="176" t="s">
        <v>8</v>
      </c>
      <c r="C34" s="176"/>
      <c r="D34" s="176"/>
      <c r="E34" s="176"/>
      <c r="G34" s="177" t="s">
        <v>52</v>
      </c>
      <c r="H34" s="177"/>
      <c r="I34" s="177"/>
      <c r="J34" s="51"/>
      <c r="K34" s="51"/>
      <c r="L34" s="168" t="s">
        <v>53</v>
      </c>
      <c r="M34" s="168"/>
      <c r="N34" s="168"/>
      <c r="O34" s="168"/>
    </row>
    <row r="35" spans="1:17" ht="12" customHeight="1">
      <c r="A35" s="1"/>
      <c r="B35" s="1"/>
      <c r="C35" s="9"/>
      <c r="D35" s="8"/>
      <c r="E35" s="8"/>
      <c r="F35" s="111" t="s">
        <v>49</v>
      </c>
      <c r="G35" s="140"/>
      <c r="H35" s="141"/>
      <c r="I35" s="141"/>
      <c r="J35" s="141"/>
      <c r="K35" s="142"/>
      <c r="L35" s="149"/>
      <c r="M35" s="150"/>
      <c r="N35" s="150"/>
      <c r="O35" s="151"/>
    </row>
    <row r="36" spans="1:17" ht="9" customHeight="1">
      <c r="A36" s="1"/>
      <c r="B36" s="1"/>
      <c r="C36" s="9"/>
      <c r="D36" s="1"/>
      <c r="E36" s="1"/>
      <c r="F36" s="111"/>
      <c r="G36" s="143"/>
      <c r="H36" s="144"/>
      <c r="I36" s="144"/>
      <c r="J36" s="144"/>
      <c r="K36" s="145"/>
      <c r="L36" s="152"/>
      <c r="M36" s="153"/>
      <c r="N36" s="153"/>
      <c r="O36" s="154"/>
      <c r="P36" s="1"/>
      <c r="Q36" s="1"/>
    </row>
    <row r="37" spans="1:17" ht="29.25" customHeight="1">
      <c r="A37" s="1"/>
      <c r="B37" s="1"/>
      <c r="C37" s="1"/>
      <c r="D37" s="1"/>
      <c r="E37" s="1"/>
      <c r="F37" s="111"/>
      <c r="G37" s="146"/>
      <c r="H37" s="147"/>
      <c r="I37" s="147"/>
      <c r="J37" s="147"/>
      <c r="K37" s="148"/>
      <c r="L37" s="155"/>
      <c r="M37" s="156"/>
      <c r="N37" s="156"/>
      <c r="O37" s="157"/>
      <c r="P37" s="1"/>
      <c r="Q37" s="1"/>
    </row>
    <row r="38" spans="1:17">
      <c r="A38" s="1"/>
      <c r="B38" s="1"/>
      <c r="C38" s="1"/>
      <c r="D38" s="1"/>
      <c r="E38" s="1"/>
      <c r="F38" s="111" t="s">
        <v>54</v>
      </c>
      <c r="G38" s="112"/>
      <c r="H38" s="158"/>
      <c r="I38" s="158"/>
      <c r="J38" s="158"/>
      <c r="K38" s="159"/>
      <c r="L38" s="139"/>
      <c r="M38" s="139"/>
      <c r="N38" s="139"/>
      <c r="O38" s="139"/>
      <c r="P38" s="1"/>
      <c r="Q38" s="1"/>
    </row>
    <row r="39" spans="1:17">
      <c r="A39" s="1"/>
      <c r="B39" s="1"/>
      <c r="C39" s="1"/>
      <c r="D39" s="1"/>
      <c r="E39" s="1"/>
      <c r="F39" s="111"/>
      <c r="G39" s="160"/>
      <c r="H39" s="161"/>
      <c r="I39" s="161"/>
      <c r="J39" s="161"/>
      <c r="K39" s="162"/>
      <c r="L39" s="139"/>
      <c r="M39" s="139"/>
      <c r="N39" s="139"/>
      <c r="O39" s="139"/>
      <c r="P39" s="1"/>
      <c r="Q39" s="1"/>
    </row>
    <row r="40" spans="1:17" ht="15" customHeight="1">
      <c r="A40" s="1"/>
      <c r="B40" s="1"/>
      <c r="C40" s="1"/>
      <c r="D40" s="1"/>
      <c r="E40" s="1"/>
      <c r="F40" s="111"/>
      <c r="G40" s="163"/>
      <c r="H40" s="164"/>
      <c r="I40" s="164"/>
      <c r="J40" s="164"/>
      <c r="K40" s="165"/>
      <c r="L40" s="139"/>
      <c r="M40" s="139"/>
      <c r="N40" s="139"/>
      <c r="O40" s="139"/>
      <c r="P40" s="1"/>
      <c r="Q40" s="1"/>
    </row>
    <row r="41" spans="1:17">
      <c r="A41" s="1"/>
      <c r="B41" s="1"/>
      <c r="C41" s="1"/>
      <c r="D41" s="1"/>
      <c r="E41" s="1"/>
      <c r="F41" s="111" t="s">
        <v>55</v>
      </c>
      <c r="G41" s="112"/>
      <c r="H41" s="113"/>
      <c r="I41" s="113"/>
      <c r="J41" s="113"/>
      <c r="K41" s="114"/>
      <c r="L41" s="112"/>
      <c r="M41" s="113"/>
      <c r="N41" s="113"/>
      <c r="O41" s="114"/>
      <c r="P41" s="1"/>
      <c r="Q41" s="1"/>
    </row>
    <row r="42" spans="1:17">
      <c r="A42" s="1"/>
      <c r="B42" s="1"/>
      <c r="C42" s="1"/>
      <c r="D42" s="1"/>
      <c r="E42" s="1"/>
      <c r="F42" s="111"/>
      <c r="G42" s="115"/>
      <c r="H42" s="116"/>
      <c r="I42" s="116"/>
      <c r="J42" s="116"/>
      <c r="K42" s="117"/>
      <c r="L42" s="115"/>
      <c r="M42" s="116"/>
      <c r="N42" s="116"/>
      <c r="O42" s="117"/>
      <c r="P42" s="1"/>
      <c r="Q42" s="1"/>
    </row>
    <row r="43" spans="1:17" ht="39.75" customHeight="1">
      <c r="A43" s="1"/>
      <c r="B43" s="1"/>
      <c r="C43" s="1"/>
      <c r="D43" s="1"/>
      <c r="E43" s="1"/>
      <c r="F43" s="111"/>
      <c r="G43" s="118"/>
      <c r="H43" s="119"/>
      <c r="I43" s="119"/>
      <c r="J43" s="119"/>
      <c r="K43" s="120"/>
      <c r="L43" s="118"/>
      <c r="M43" s="119"/>
      <c r="N43" s="119"/>
      <c r="O43" s="120"/>
      <c r="P43" s="1"/>
      <c r="Q43" s="1"/>
    </row>
    <row r="44" spans="1:17">
      <c r="A44" s="1"/>
      <c r="B44" s="1"/>
      <c r="C44" s="1"/>
      <c r="D44" s="1"/>
      <c r="E44" s="1"/>
      <c r="F44" s="111" t="s">
        <v>50</v>
      </c>
      <c r="G44" s="112"/>
      <c r="H44" s="113"/>
      <c r="I44" s="113"/>
      <c r="J44" s="113"/>
      <c r="K44" s="114"/>
      <c r="L44" s="166"/>
      <c r="M44" s="167"/>
      <c r="N44" s="167"/>
      <c r="O44" s="167"/>
      <c r="P44" s="1"/>
      <c r="Q44" s="1"/>
    </row>
    <row r="45" spans="1:17">
      <c r="A45" s="1"/>
      <c r="B45" s="1"/>
      <c r="C45" s="1"/>
      <c r="D45" s="1"/>
      <c r="E45" s="1"/>
      <c r="F45" s="111"/>
      <c r="G45" s="115"/>
      <c r="H45" s="116"/>
      <c r="I45" s="116"/>
      <c r="J45" s="116"/>
      <c r="K45" s="117"/>
      <c r="L45" s="167"/>
      <c r="M45" s="167"/>
      <c r="N45" s="167"/>
      <c r="O45" s="167"/>
      <c r="P45" s="1"/>
      <c r="Q45" s="1"/>
    </row>
    <row r="46" spans="1:17">
      <c r="A46" s="1"/>
      <c r="B46" s="1"/>
      <c r="C46" s="1"/>
      <c r="D46" s="1"/>
      <c r="E46" s="1"/>
      <c r="F46" s="111"/>
      <c r="G46" s="118"/>
      <c r="H46" s="119"/>
      <c r="I46" s="119"/>
      <c r="J46" s="119"/>
      <c r="K46" s="120"/>
      <c r="L46" s="167"/>
      <c r="M46" s="167"/>
      <c r="N46" s="167"/>
      <c r="O46" s="167"/>
      <c r="P46" s="1"/>
      <c r="Q46" s="1"/>
    </row>
    <row r="47" spans="1:17">
      <c r="A47" s="1"/>
      <c r="B47" s="1"/>
      <c r="C47" s="1"/>
      <c r="D47" s="1"/>
      <c r="E47" s="1"/>
      <c r="F47" s="111" t="s">
        <v>56</v>
      </c>
      <c r="G47" s="121"/>
      <c r="H47" s="122"/>
      <c r="I47" s="122"/>
      <c r="J47" s="122"/>
      <c r="K47" s="123"/>
      <c r="L47" s="121"/>
      <c r="M47" s="122"/>
      <c r="N47" s="122"/>
      <c r="O47" s="123"/>
      <c r="P47" s="1"/>
      <c r="Q47" s="1"/>
    </row>
    <row r="48" spans="1:17">
      <c r="A48" s="1"/>
      <c r="B48" s="1"/>
      <c r="C48" s="1"/>
      <c r="D48" s="1"/>
      <c r="E48" s="1"/>
      <c r="F48" s="111"/>
      <c r="G48" s="124"/>
      <c r="H48" s="125"/>
      <c r="I48" s="125"/>
      <c r="J48" s="125"/>
      <c r="K48" s="126"/>
      <c r="L48" s="124"/>
      <c r="M48" s="125"/>
      <c r="N48" s="125"/>
      <c r="O48" s="126"/>
      <c r="P48" s="1"/>
      <c r="Q48" s="1"/>
    </row>
    <row r="49" spans="1:17">
      <c r="A49" s="1"/>
      <c r="B49" s="1"/>
      <c r="C49" s="1"/>
      <c r="D49" s="1"/>
      <c r="E49" s="1"/>
      <c r="F49" s="111"/>
      <c r="G49" s="127"/>
      <c r="H49" s="128"/>
      <c r="I49" s="128"/>
      <c r="J49" s="128"/>
      <c r="K49" s="129"/>
      <c r="L49" s="127"/>
      <c r="M49" s="128"/>
      <c r="N49" s="128"/>
      <c r="O49" s="129"/>
      <c r="P49" s="1"/>
      <c r="Q49" s="1"/>
    </row>
    <row r="50" spans="1:17">
      <c r="A50" s="1"/>
      <c r="B50" s="1"/>
      <c r="C50" s="1"/>
      <c r="D50" s="1"/>
      <c r="E50" s="1"/>
      <c r="F50" s="111" t="s">
        <v>51</v>
      </c>
      <c r="G50" s="130"/>
      <c r="H50" s="131"/>
      <c r="I50" s="131"/>
      <c r="J50" s="131"/>
      <c r="K50" s="132"/>
      <c r="L50" s="121"/>
      <c r="M50" s="122"/>
      <c r="N50" s="122"/>
      <c r="O50" s="123"/>
      <c r="P50" s="1"/>
      <c r="Q50" s="1"/>
    </row>
    <row r="51" spans="1:17">
      <c r="A51" s="1"/>
      <c r="B51" s="1"/>
      <c r="C51" s="1"/>
      <c r="D51" s="1"/>
      <c r="E51" s="1"/>
      <c r="F51" s="111"/>
      <c r="G51" s="133"/>
      <c r="H51" s="134"/>
      <c r="I51" s="134"/>
      <c r="J51" s="134"/>
      <c r="K51" s="135"/>
      <c r="L51" s="124"/>
      <c r="M51" s="125"/>
      <c r="N51" s="125"/>
      <c r="O51" s="126"/>
      <c r="P51" s="1"/>
      <c r="Q51" s="1"/>
    </row>
    <row r="52" spans="1:17">
      <c r="A52" s="1"/>
      <c r="B52" s="1"/>
      <c r="C52" s="1"/>
      <c r="D52" s="1"/>
      <c r="E52" s="1"/>
      <c r="F52" s="111"/>
      <c r="G52" s="136"/>
      <c r="H52" s="137"/>
      <c r="I52" s="137"/>
      <c r="J52" s="137"/>
      <c r="K52" s="138"/>
      <c r="L52" s="127"/>
      <c r="M52" s="128"/>
      <c r="N52" s="128"/>
      <c r="O52" s="129"/>
      <c r="P52" s="1"/>
      <c r="Q52" s="1"/>
    </row>
    <row r="53" spans="1:17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</row>
    <row r="54" spans="1:17"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</row>
    <row r="55" spans="1:17" ht="25.5" customHeight="1">
      <c r="B55" s="104" t="s">
        <v>25</v>
      </c>
      <c r="C55" s="106" t="s">
        <v>26</v>
      </c>
      <c r="D55" s="107"/>
      <c r="E55" s="107"/>
      <c r="F55" s="107"/>
      <c r="G55" s="107"/>
      <c r="H55" s="107"/>
      <c r="I55" s="107"/>
      <c r="J55" s="107"/>
      <c r="K55" s="107"/>
      <c r="L55" s="107"/>
      <c r="M55" s="107"/>
      <c r="N55" s="108"/>
      <c r="O55" s="109" t="s">
        <v>27</v>
      </c>
      <c r="P55" s="1"/>
      <c r="Q55" s="1"/>
    </row>
    <row r="56" spans="1:17">
      <c r="B56" s="105"/>
      <c r="C56" s="38" t="s">
        <v>28</v>
      </c>
      <c r="D56" s="38" t="s">
        <v>29</v>
      </c>
      <c r="E56" s="38" t="s">
        <v>30</v>
      </c>
      <c r="F56" s="39" t="s">
        <v>31</v>
      </c>
      <c r="G56" s="39" t="s">
        <v>30</v>
      </c>
      <c r="H56" s="40" t="s">
        <v>32</v>
      </c>
      <c r="I56" s="40" t="s">
        <v>32</v>
      </c>
      <c r="J56" s="40" t="s">
        <v>31</v>
      </c>
      <c r="K56" s="40" t="s">
        <v>33</v>
      </c>
      <c r="L56" s="39" t="s">
        <v>34</v>
      </c>
      <c r="M56" s="39" t="s">
        <v>35</v>
      </c>
      <c r="N56" s="39" t="s">
        <v>36</v>
      </c>
      <c r="O56" s="110"/>
      <c r="P56" s="1"/>
      <c r="Q56" s="1"/>
    </row>
    <row r="57" spans="1:17" s="46" customFormat="1">
      <c r="B57" s="83" t="s">
        <v>274</v>
      </c>
      <c r="C57" s="84"/>
      <c r="D57" s="85"/>
      <c r="E57" s="84"/>
      <c r="F57" s="78"/>
      <c r="G57" s="78"/>
      <c r="H57" s="86"/>
      <c r="I57" s="86"/>
      <c r="J57" s="86" t="s">
        <v>263</v>
      </c>
      <c r="K57" s="86" t="s">
        <v>263</v>
      </c>
      <c r="L57" s="78" t="s">
        <v>263</v>
      </c>
      <c r="M57" s="78" t="s">
        <v>263</v>
      </c>
      <c r="N57" s="78"/>
      <c r="O57" s="82">
        <f>COUNTA(C57:N57)</f>
        <v>4</v>
      </c>
      <c r="P57" s="47"/>
      <c r="Q57" s="47"/>
    </row>
    <row r="58" spans="1:17" s="46" customFormat="1" ht="25.5">
      <c r="B58" s="83" t="s">
        <v>275</v>
      </c>
      <c r="C58" s="84"/>
      <c r="D58" s="85"/>
      <c r="E58" s="84"/>
      <c r="F58" s="78"/>
      <c r="G58" s="78"/>
      <c r="H58" s="86"/>
      <c r="I58" s="86"/>
      <c r="J58" s="86" t="s">
        <v>263</v>
      </c>
      <c r="K58" s="86" t="s">
        <v>263</v>
      </c>
      <c r="L58" s="78" t="s">
        <v>263</v>
      </c>
      <c r="M58" s="78" t="s">
        <v>263</v>
      </c>
      <c r="N58" s="78" t="s">
        <v>263</v>
      </c>
      <c r="O58" s="82">
        <f>COUNTA(C58:N58)</f>
        <v>5</v>
      </c>
      <c r="P58" s="47"/>
      <c r="Q58" s="47"/>
    </row>
    <row r="59" spans="1:17" s="46" customFormat="1" ht="25.5">
      <c r="B59" s="83" t="s">
        <v>280</v>
      </c>
      <c r="C59" s="84"/>
      <c r="D59" s="85"/>
      <c r="E59" s="84"/>
      <c r="F59" s="78"/>
      <c r="G59" s="78"/>
      <c r="H59" s="86"/>
      <c r="I59" s="86"/>
      <c r="J59" s="86"/>
      <c r="K59" s="86"/>
      <c r="L59" s="78" t="s">
        <v>263</v>
      </c>
      <c r="M59" s="78" t="s">
        <v>263</v>
      </c>
      <c r="N59" s="78" t="s">
        <v>263</v>
      </c>
      <c r="O59" s="82">
        <v>3</v>
      </c>
      <c r="P59" s="47"/>
      <c r="Q59" s="47"/>
    </row>
    <row r="60" spans="1:17" s="46" customFormat="1">
      <c r="B60" s="83"/>
      <c r="C60" s="84"/>
      <c r="D60" s="85"/>
      <c r="E60" s="84"/>
      <c r="F60" s="78"/>
      <c r="G60" s="78"/>
      <c r="H60" s="86"/>
      <c r="I60" s="86"/>
      <c r="J60" s="86"/>
      <c r="K60" s="86"/>
      <c r="L60" s="78"/>
      <c r="M60" s="78"/>
      <c r="N60" s="78"/>
      <c r="O60" s="82"/>
      <c r="P60" s="47"/>
      <c r="Q60" s="47"/>
    </row>
    <row r="61" spans="1:17" s="46" customFormat="1">
      <c r="B61" s="83"/>
      <c r="C61" s="84"/>
      <c r="D61" s="85"/>
      <c r="E61" s="84"/>
      <c r="F61" s="78"/>
      <c r="G61" s="78"/>
      <c r="H61" s="86"/>
      <c r="I61" s="86"/>
      <c r="J61" s="86"/>
      <c r="K61" s="86"/>
      <c r="L61" s="78"/>
      <c r="M61" s="78"/>
      <c r="N61" s="78"/>
      <c r="O61" s="82"/>
      <c r="P61" s="47"/>
      <c r="Q61" s="47"/>
    </row>
    <row r="62" spans="1:17" s="46" customFormat="1">
      <c r="B62" s="83"/>
      <c r="C62" s="84"/>
      <c r="D62" s="85"/>
      <c r="E62" s="84"/>
      <c r="F62" s="78"/>
      <c r="G62" s="78"/>
      <c r="H62" s="86"/>
      <c r="I62" s="86"/>
      <c r="J62" s="86"/>
      <c r="K62" s="86"/>
      <c r="L62" s="78"/>
      <c r="M62" s="78"/>
      <c r="N62" s="78"/>
      <c r="O62" s="82"/>
      <c r="P62" s="47"/>
      <c r="Q62" s="47"/>
    </row>
    <row r="63" spans="1:17" s="46" customFormat="1">
      <c r="B63" s="83"/>
      <c r="C63" s="84"/>
      <c r="D63" s="85"/>
      <c r="E63" s="84"/>
      <c r="F63" s="78"/>
      <c r="G63" s="78"/>
      <c r="H63" s="86"/>
      <c r="I63" s="86"/>
      <c r="J63" s="86"/>
      <c r="K63" s="86"/>
      <c r="L63" s="78"/>
      <c r="M63" s="78"/>
      <c r="N63" s="78"/>
      <c r="O63" s="82"/>
      <c r="P63" s="47"/>
      <c r="Q63" s="47"/>
    </row>
    <row r="64" spans="1:17" s="46" customFormat="1">
      <c r="B64" s="83"/>
      <c r="C64" s="84"/>
      <c r="D64" s="85"/>
      <c r="E64" s="84"/>
      <c r="F64" s="78"/>
      <c r="G64" s="78"/>
      <c r="H64" s="86"/>
      <c r="I64" s="86"/>
      <c r="J64" s="86"/>
      <c r="K64" s="86"/>
      <c r="L64" s="78"/>
      <c r="M64" s="78"/>
      <c r="N64" s="78"/>
      <c r="O64" s="82"/>
      <c r="P64" s="47"/>
      <c r="Q64" s="47"/>
    </row>
    <row r="65" spans="2:18" s="46" customFormat="1">
      <c r="B65" s="83"/>
      <c r="C65" s="84"/>
      <c r="D65" s="85"/>
      <c r="E65" s="84"/>
      <c r="F65" s="78"/>
      <c r="G65" s="78"/>
      <c r="H65" s="86"/>
      <c r="I65" s="86"/>
      <c r="J65" s="86"/>
      <c r="K65" s="86"/>
      <c r="L65" s="78"/>
      <c r="M65" s="78"/>
      <c r="N65" s="78"/>
      <c r="O65" s="82"/>
      <c r="P65" s="47"/>
      <c r="Q65" s="47"/>
    </row>
    <row r="66" spans="2:18" s="46" customFormat="1">
      <c r="B66" s="83"/>
      <c r="C66" s="84"/>
      <c r="D66" s="85"/>
      <c r="E66" s="84"/>
      <c r="F66" s="78"/>
      <c r="G66" s="78"/>
      <c r="H66" s="86"/>
      <c r="I66" s="86"/>
      <c r="J66" s="86"/>
      <c r="K66" s="86"/>
      <c r="L66" s="78"/>
      <c r="M66" s="78"/>
      <c r="N66" s="78"/>
      <c r="O66" s="82"/>
      <c r="P66" s="47"/>
      <c r="Q66" s="47"/>
    </row>
    <row r="67" spans="2:18" s="46" customFormat="1">
      <c r="B67" s="83"/>
      <c r="C67" s="84"/>
      <c r="D67" s="85"/>
      <c r="E67" s="84"/>
      <c r="F67" s="78"/>
      <c r="G67" s="78"/>
      <c r="H67" s="86"/>
      <c r="I67" s="86"/>
      <c r="J67" s="86"/>
      <c r="K67" s="86"/>
      <c r="L67" s="78"/>
      <c r="M67" s="78"/>
      <c r="N67" s="78"/>
      <c r="O67" s="82"/>
      <c r="P67" s="47"/>
      <c r="Q67" s="47"/>
    </row>
    <row r="68" spans="2:18" s="46" customFormat="1">
      <c r="B68" s="83"/>
      <c r="C68" s="84"/>
      <c r="D68" s="85"/>
      <c r="E68" s="84"/>
      <c r="F68" s="78"/>
      <c r="G68" s="78"/>
      <c r="H68" s="86"/>
      <c r="I68" s="86"/>
      <c r="J68" s="86"/>
      <c r="K68" s="86"/>
      <c r="L68" s="78"/>
      <c r="M68" s="78"/>
      <c r="N68" s="78"/>
      <c r="O68" s="82"/>
      <c r="P68" s="47"/>
      <c r="Q68" s="47"/>
    </row>
    <row r="69" spans="2:18" s="46" customFormat="1">
      <c r="B69" s="83"/>
      <c r="C69" s="84"/>
      <c r="D69" s="85"/>
      <c r="E69" s="84"/>
      <c r="F69" s="78"/>
      <c r="G69" s="78"/>
      <c r="H69" s="86"/>
      <c r="I69" s="86"/>
      <c r="J69" s="86"/>
      <c r="K69" s="86"/>
      <c r="L69" s="78"/>
      <c r="M69" s="78"/>
      <c r="N69" s="78"/>
      <c r="O69" s="82"/>
      <c r="P69" s="47"/>
      <c r="Q69" s="47"/>
    </row>
    <row r="70" spans="2:18" s="46" customFormat="1">
      <c r="B70" s="83"/>
      <c r="C70" s="84"/>
      <c r="D70" s="85"/>
      <c r="E70" s="84"/>
      <c r="F70" s="78"/>
      <c r="G70" s="78"/>
      <c r="H70" s="86"/>
      <c r="I70" s="86"/>
      <c r="J70" s="86"/>
      <c r="K70" s="86"/>
      <c r="L70" s="78"/>
      <c r="M70" s="78"/>
      <c r="N70" s="78"/>
      <c r="O70" s="82"/>
      <c r="P70" s="47"/>
      <c r="Q70" s="47"/>
    </row>
    <row r="71" spans="2:18" s="46" customFormat="1">
      <c r="B71" s="83"/>
      <c r="C71" s="84"/>
      <c r="D71" s="85"/>
      <c r="E71" s="84"/>
      <c r="F71" s="78"/>
      <c r="G71" s="78"/>
      <c r="H71" s="86"/>
      <c r="I71" s="86"/>
      <c r="J71" s="86"/>
      <c r="K71" s="86"/>
      <c r="L71" s="78"/>
      <c r="M71" s="78"/>
      <c r="N71" s="78"/>
      <c r="O71" s="82"/>
      <c r="P71" s="47"/>
      <c r="Q71" s="47"/>
    </row>
    <row r="72" spans="2:18" s="46" customFormat="1">
      <c r="B72" s="83"/>
      <c r="C72" s="84"/>
      <c r="D72" s="85"/>
      <c r="E72" s="84"/>
      <c r="F72" s="78"/>
      <c r="G72" s="78"/>
      <c r="H72" s="86"/>
      <c r="I72" s="86"/>
      <c r="J72" s="86"/>
      <c r="K72" s="86"/>
      <c r="L72" s="78"/>
      <c r="M72" s="78"/>
      <c r="N72" s="78"/>
      <c r="O72" s="82"/>
      <c r="P72" s="47"/>
      <c r="Q72" s="47"/>
    </row>
    <row r="73" spans="2:18" s="46" customFormat="1">
      <c r="B73" s="83"/>
      <c r="C73" s="84"/>
      <c r="D73" s="85"/>
      <c r="E73" s="84"/>
      <c r="F73" s="78"/>
      <c r="G73" s="78"/>
      <c r="H73" s="86"/>
      <c r="I73" s="86"/>
      <c r="J73" s="86"/>
      <c r="K73" s="86"/>
      <c r="L73" s="78"/>
      <c r="M73" s="78"/>
      <c r="N73" s="78"/>
      <c r="O73" s="82"/>
      <c r="P73" s="47"/>
      <c r="Q73" s="47"/>
    </row>
    <row r="74" spans="2:18" s="46" customFormat="1">
      <c r="B74" s="83"/>
      <c r="C74" s="84"/>
      <c r="D74" s="85"/>
      <c r="E74" s="84"/>
      <c r="F74" s="78"/>
      <c r="G74" s="78"/>
      <c r="H74" s="86"/>
      <c r="I74" s="86"/>
      <c r="J74" s="86"/>
      <c r="K74" s="86"/>
      <c r="L74" s="78"/>
      <c r="M74" s="78"/>
      <c r="N74" s="78"/>
      <c r="O74" s="82"/>
      <c r="P74" s="47"/>
      <c r="Q74" s="47"/>
    </row>
    <row r="75" spans="2:18" s="46" customFormat="1">
      <c r="B75" s="83"/>
      <c r="C75" s="84"/>
      <c r="D75" s="85"/>
      <c r="E75" s="84"/>
      <c r="F75" s="78"/>
      <c r="G75" s="78"/>
      <c r="H75" s="86"/>
      <c r="I75" s="86"/>
      <c r="J75" s="86"/>
      <c r="K75" s="86"/>
      <c r="L75" s="78"/>
      <c r="M75" s="78"/>
      <c r="N75" s="78"/>
      <c r="O75" s="82"/>
      <c r="P75" s="47"/>
      <c r="Q75" s="47"/>
    </row>
    <row r="76" spans="2:18" s="46" customFormat="1">
      <c r="B76" s="83"/>
      <c r="C76" s="84"/>
      <c r="D76" s="85"/>
      <c r="E76" s="84"/>
      <c r="F76" s="78"/>
      <c r="G76" s="78"/>
      <c r="H76" s="86"/>
      <c r="I76" s="86"/>
      <c r="J76" s="86"/>
      <c r="K76" s="86"/>
      <c r="L76" s="78"/>
      <c r="M76" s="78"/>
      <c r="N76" s="78"/>
      <c r="O76" s="82"/>
      <c r="P76" s="47"/>
      <c r="Q76" s="47"/>
    </row>
    <row r="77" spans="2:18" s="46" customFormat="1">
      <c r="B77" s="76"/>
      <c r="C77" s="73"/>
      <c r="D77" s="87"/>
      <c r="E77" s="73"/>
      <c r="F77" s="73"/>
      <c r="G77" s="73"/>
      <c r="H77" s="73"/>
      <c r="I77" s="73"/>
      <c r="J77" s="73"/>
      <c r="K77" s="73"/>
      <c r="L77" s="73"/>
      <c r="M77" s="73"/>
      <c r="N77" s="73"/>
      <c r="O77" s="82">
        <f>COUNTA(C77:N77)</f>
        <v>0</v>
      </c>
      <c r="P77" s="47"/>
      <c r="Q77" s="47"/>
    </row>
    <row r="78" spans="2:18" s="46" customFormat="1">
      <c r="B78" s="75"/>
      <c r="C78" s="73"/>
      <c r="D78" s="74"/>
      <c r="E78" s="73"/>
      <c r="F78" s="73"/>
      <c r="G78" s="73"/>
      <c r="H78" s="73"/>
      <c r="I78" s="73"/>
      <c r="J78" s="73"/>
      <c r="K78" s="73"/>
      <c r="L78" s="73"/>
      <c r="M78" s="73"/>
      <c r="N78" s="73"/>
      <c r="O78" s="82">
        <f>COUNTA(C78:N78)</f>
        <v>0</v>
      </c>
      <c r="P78" s="47"/>
      <c r="Q78" s="47"/>
      <c r="R78" s="47"/>
    </row>
    <row r="79" spans="2:18" s="46" customFormat="1"/>
    <row r="80" spans="2:18" s="46" customFormat="1"/>
    <row r="81" s="46" customFormat="1"/>
    <row r="82" s="46" customFormat="1"/>
    <row r="83" s="46" customFormat="1"/>
    <row r="84" s="46" customFormat="1"/>
  </sheetData>
  <sheetProtection password="CDA8" sheet="1" formatCells="0" formatColumns="0" formatRows="0" insertRows="0" selectLockedCells="1" sort="0" autoFilter="0"/>
  <mergeCells count="54">
    <mergeCell ref="B1:B3"/>
    <mergeCell ref="C1:L1"/>
    <mergeCell ref="M1:O1"/>
    <mergeCell ref="C2:L2"/>
    <mergeCell ref="M2:O2"/>
    <mergeCell ref="C3:L3"/>
    <mergeCell ref="M3:O3"/>
    <mergeCell ref="C5:D5"/>
    <mergeCell ref="F5:O5"/>
    <mergeCell ref="C7:D7"/>
    <mergeCell ref="F7:O7"/>
    <mergeCell ref="C9:D9"/>
    <mergeCell ref="F9:O9"/>
    <mergeCell ref="C11:D11"/>
    <mergeCell ref="F11:O11"/>
    <mergeCell ref="C13:D13"/>
    <mergeCell ref="F13:O13"/>
    <mergeCell ref="C15:D15"/>
    <mergeCell ref="F15:O15"/>
    <mergeCell ref="B34:E34"/>
    <mergeCell ref="G34:I34"/>
    <mergeCell ref="B17:H17"/>
    <mergeCell ref="B18:B19"/>
    <mergeCell ref="C18:C19"/>
    <mergeCell ref="D18:G18"/>
    <mergeCell ref="H18:H19"/>
    <mergeCell ref="I18:I19"/>
    <mergeCell ref="J18:K19"/>
    <mergeCell ref="J20:K20"/>
    <mergeCell ref="B22:H22"/>
    <mergeCell ref="B24:H24"/>
    <mergeCell ref="B30:H30"/>
    <mergeCell ref="L34:O34"/>
    <mergeCell ref="F35:F37"/>
    <mergeCell ref="G35:K37"/>
    <mergeCell ref="L35:O37"/>
    <mergeCell ref="F38:F40"/>
    <mergeCell ref="G38:K40"/>
    <mergeCell ref="L38:O40"/>
    <mergeCell ref="F41:F43"/>
    <mergeCell ref="G41:K43"/>
    <mergeCell ref="L41:O43"/>
    <mergeCell ref="F44:F46"/>
    <mergeCell ref="G44:K46"/>
    <mergeCell ref="L44:O46"/>
    <mergeCell ref="B55:B56"/>
    <mergeCell ref="C55:N55"/>
    <mergeCell ref="O55:O56"/>
    <mergeCell ref="F47:F49"/>
    <mergeCell ref="G47:K49"/>
    <mergeCell ref="L47:O49"/>
    <mergeCell ref="F50:F52"/>
    <mergeCell ref="G50:K52"/>
    <mergeCell ref="L50:O52"/>
  </mergeCells>
  <conditionalFormatting sqref="C28:H28">
    <cfRule type="expression" dxfId="47" priority="1">
      <formula>"($C$31&gt;0.9)"</formula>
    </cfRule>
    <cfRule type="cellIs" dxfId="46" priority="2" operator="between">
      <formula>"$C$31=0.6"</formula>
      <formula>"$C$31=0.89"</formula>
    </cfRule>
    <cfRule type="expression" dxfId="45" priority="3">
      <formula>"($C$31&lt;0.6)"</formula>
    </cfRule>
  </conditionalFormatting>
  <dataValidations count="1">
    <dataValidation type="decimal" operator="greaterThanOrEqual" allowBlank="1" showInputMessage="1" showErrorMessage="1" error="Debe digitar valores numéricos mayores o iguales a cero" sqref="C33:H33 C29:H29">
      <formula1>0</formula1>
    </dataValidation>
  </dataValidations>
  <printOptions horizontalCentered="1" verticalCentered="1"/>
  <pageMargins left="0.25" right="0.25" top="0.75" bottom="0.75" header="0.3" footer="0.3"/>
  <pageSetup paperSize="5" scale="45" orientation="landscape" r:id="rId1"/>
  <headerFooter alignWithMargins="0">
    <oddFooter>&amp;CPàgina &amp;P de &amp;N</oddFooter>
  </headerFooter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>
  <dimension ref="A1:T84"/>
  <sheetViews>
    <sheetView view="pageBreakPreview" zoomScale="70" zoomScaleNormal="100" zoomScaleSheetLayoutView="70" workbookViewId="0">
      <selection activeCell="F9" sqref="F9:O9"/>
    </sheetView>
  </sheetViews>
  <sheetFormatPr baseColWidth="10" defaultRowHeight="12.75"/>
  <cols>
    <col min="1" max="1" width="1.7109375" style="2" customWidth="1"/>
    <col min="2" max="2" width="29.85546875" style="2" customWidth="1"/>
    <col min="3" max="3" width="15.85546875" style="2" customWidth="1"/>
    <col min="4" max="4" width="17" style="2" customWidth="1"/>
    <col min="5" max="5" width="23.5703125" style="2" customWidth="1"/>
    <col min="6" max="6" width="15.28515625" style="2" customWidth="1"/>
    <col min="7" max="7" width="21.85546875" style="2" customWidth="1"/>
    <col min="8" max="8" width="16.7109375" style="2" customWidth="1"/>
    <col min="9" max="9" width="16.140625" style="2" customWidth="1"/>
    <col min="10" max="10" width="11.42578125" style="2"/>
    <col min="11" max="11" width="8.28515625" style="2" customWidth="1"/>
    <col min="12" max="12" width="8.42578125" style="2" customWidth="1"/>
    <col min="13" max="13" width="10.7109375" style="2" customWidth="1"/>
    <col min="14" max="14" width="11.140625" style="2" bestFit="1" customWidth="1"/>
    <col min="15" max="15" width="16.140625" style="2" customWidth="1"/>
    <col min="16" max="16384" width="11.42578125" style="2"/>
  </cols>
  <sheetData>
    <row r="1" spans="1:20" ht="36.75" customHeight="1">
      <c r="A1" s="1"/>
      <c r="B1" s="195"/>
      <c r="C1" s="196" t="s">
        <v>70</v>
      </c>
      <c r="D1" s="196"/>
      <c r="E1" s="196"/>
      <c r="F1" s="196"/>
      <c r="G1" s="196"/>
      <c r="H1" s="196"/>
      <c r="I1" s="196"/>
      <c r="J1" s="196"/>
      <c r="K1" s="196"/>
      <c r="L1" s="197"/>
      <c r="M1" s="198" t="s">
        <v>47</v>
      </c>
      <c r="N1" s="199"/>
      <c r="O1" s="200"/>
      <c r="Q1" s="1"/>
    </row>
    <row r="2" spans="1:20" ht="27" customHeight="1" thickBot="1">
      <c r="A2" s="1"/>
      <c r="B2" s="195"/>
      <c r="C2" s="207" t="s">
        <v>71</v>
      </c>
      <c r="D2" s="207"/>
      <c r="E2" s="207"/>
      <c r="F2" s="207"/>
      <c r="G2" s="207"/>
      <c r="H2" s="207"/>
      <c r="I2" s="207"/>
      <c r="J2" s="207"/>
      <c r="K2" s="207"/>
      <c r="L2" s="208"/>
      <c r="M2" s="201" t="s">
        <v>69</v>
      </c>
      <c r="N2" s="202"/>
      <c r="O2" s="203"/>
      <c r="Q2" s="1"/>
    </row>
    <row r="3" spans="1:20" ht="34.5" customHeight="1" thickBot="1">
      <c r="A3" s="1"/>
      <c r="B3" s="195"/>
      <c r="C3" s="207" t="s">
        <v>48</v>
      </c>
      <c r="D3" s="209"/>
      <c r="E3" s="209"/>
      <c r="F3" s="209"/>
      <c r="G3" s="209"/>
      <c r="H3" s="209"/>
      <c r="I3" s="209"/>
      <c r="J3" s="209"/>
      <c r="K3" s="209"/>
      <c r="L3" s="210"/>
      <c r="M3" s="204" t="s">
        <v>1</v>
      </c>
      <c r="N3" s="205"/>
      <c r="O3" s="206"/>
      <c r="Q3" s="1"/>
    </row>
    <row r="4" spans="1:20" ht="15" customHeight="1">
      <c r="A4" s="1"/>
      <c r="B4" s="10"/>
      <c r="C4" s="3"/>
      <c r="D4" s="3"/>
      <c r="E4" s="3"/>
      <c r="F4" s="3"/>
      <c r="G4" s="3"/>
      <c r="H4" s="3"/>
      <c r="I4" s="3"/>
      <c r="J4" s="3"/>
      <c r="K4" s="3"/>
      <c r="L4" s="3"/>
      <c r="M4" s="25"/>
      <c r="N4" s="25"/>
      <c r="Q4" s="1"/>
    </row>
    <row r="5" spans="1:20" ht="33" customHeight="1">
      <c r="A5" s="1"/>
      <c r="B5" s="30" t="s">
        <v>9</v>
      </c>
      <c r="C5" s="186">
        <v>2013</v>
      </c>
      <c r="D5" s="194"/>
      <c r="E5" s="26" t="s">
        <v>10</v>
      </c>
      <c r="F5" s="186" t="s">
        <v>78</v>
      </c>
      <c r="G5" s="188"/>
      <c r="H5" s="188"/>
      <c r="I5" s="188"/>
      <c r="J5" s="188"/>
      <c r="K5" s="188"/>
      <c r="L5" s="188"/>
      <c r="M5" s="188"/>
      <c r="N5" s="188"/>
      <c r="O5" s="187"/>
      <c r="P5" s="12"/>
      <c r="Q5" s="11"/>
      <c r="R5" s="11"/>
      <c r="S5" s="11"/>
      <c r="T5" s="1"/>
    </row>
    <row r="6" spans="1:20" s="1" customFormat="1" ht="6" customHeight="1">
      <c r="B6" s="20"/>
      <c r="C6" s="50"/>
      <c r="D6" s="50"/>
      <c r="E6" s="5"/>
      <c r="F6" s="48"/>
      <c r="G6" s="48"/>
      <c r="H6" s="48"/>
      <c r="I6" s="48"/>
      <c r="J6" s="48"/>
      <c r="K6" s="48"/>
      <c r="L6" s="48"/>
      <c r="M6" s="48"/>
      <c r="N6" s="48"/>
      <c r="O6" s="11"/>
      <c r="P6" s="11"/>
      <c r="Q6" s="11"/>
      <c r="R6" s="11"/>
      <c r="S6" s="11"/>
    </row>
    <row r="7" spans="1:20" ht="79.5" customHeight="1">
      <c r="A7" s="1"/>
      <c r="B7" s="77" t="s">
        <v>64</v>
      </c>
      <c r="C7" s="186" t="s">
        <v>80</v>
      </c>
      <c r="D7" s="187"/>
      <c r="E7" s="26" t="s">
        <v>12</v>
      </c>
      <c r="F7" s="186" t="s">
        <v>79</v>
      </c>
      <c r="G7" s="188"/>
      <c r="H7" s="188"/>
      <c r="I7" s="188"/>
      <c r="J7" s="188"/>
      <c r="K7" s="188"/>
      <c r="L7" s="188"/>
      <c r="M7" s="188"/>
      <c r="N7" s="188"/>
      <c r="O7" s="187"/>
      <c r="P7" s="13"/>
      <c r="Q7" s="13"/>
      <c r="R7" s="13"/>
      <c r="S7" s="13"/>
      <c r="T7" s="1"/>
    </row>
    <row r="8" spans="1:20" ht="6" customHeight="1">
      <c r="A8" s="1"/>
      <c r="B8" s="20"/>
      <c r="C8" s="50"/>
      <c r="D8" s="50"/>
      <c r="E8" s="5"/>
      <c r="F8" s="48"/>
      <c r="G8" s="48"/>
      <c r="H8" s="48"/>
      <c r="I8" s="48"/>
      <c r="J8" s="48"/>
      <c r="K8" s="48"/>
      <c r="L8" s="48"/>
      <c r="M8" s="48"/>
      <c r="N8" s="48"/>
      <c r="O8" s="11"/>
      <c r="P8" s="11"/>
      <c r="Q8" s="11"/>
      <c r="R8" s="11"/>
      <c r="S8" s="11"/>
      <c r="T8" s="1"/>
    </row>
    <row r="9" spans="1:20" ht="130.5" customHeight="1">
      <c r="A9" s="1"/>
      <c r="B9" s="30" t="s">
        <v>13</v>
      </c>
      <c r="C9" s="186" t="s">
        <v>74</v>
      </c>
      <c r="D9" s="187"/>
      <c r="E9" s="26" t="s">
        <v>65</v>
      </c>
      <c r="F9" s="186" t="s">
        <v>73</v>
      </c>
      <c r="G9" s="188"/>
      <c r="H9" s="188"/>
      <c r="I9" s="188"/>
      <c r="J9" s="188"/>
      <c r="K9" s="188"/>
      <c r="L9" s="188"/>
      <c r="M9" s="188"/>
      <c r="N9" s="188"/>
      <c r="O9" s="187"/>
      <c r="P9" s="12"/>
      <c r="Q9" s="12"/>
      <c r="R9" s="12"/>
      <c r="S9" s="12"/>
      <c r="T9" s="1"/>
    </row>
    <row r="10" spans="1:20" ht="10.5" customHeight="1">
      <c r="A10" s="1"/>
      <c r="B10" s="20"/>
      <c r="C10" s="50"/>
      <c r="D10" s="50"/>
      <c r="E10" s="5"/>
      <c r="F10" s="48"/>
      <c r="G10" s="48"/>
      <c r="H10" s="48"/>
      <c r="I10" s="48"/>
      <c r="J10" s="48"/>
      <c r="K10" s="48"/>
      <c r="L10" s="48"/>
      <c r="M10" s="48"/>
      <c r="N10" s="48"/>
      <c r="O10" s="11"/>
      <c r="P10" s="11"/>
      <c r="Q10" s="11"/>
      <c r="R10" s="11"/>
      <c r="S10" s="11"/>
      <c r="T10" s="1"/>
    </row>
    <row r="11" spans="1:20" ht="54" customHeight="1">
      <c r="A11" s="1"/>
      <c r="B11" s="31" t="s">
        <v>15</v>
      </c>
      <c r="C11" s="186" t="s">
        <v>75</v>
      </c>
      <c r="D11" s="187"/>
      <c r="E11" s="26" t="s">
        <v>66</v>
      </c>
      <c r="F11" s="192" t="s">
        <v>77</v>
      </c>
      <c r="G11" s="192"/>
      <c r="H11" s="192"/>
      <c r="I11" s="192"/>
      <c r="J11" s="192"/>
      <c r="K11" s="192"/>
      <c r="L11" s="192"/>
      <c r="M11" s="192"/>
      <c r="N11" s="192"/>
      <c r="O11" s="192"/>
      <c r="P11" s="13"/>
      <c r="Q11" s="13"/>
      <c r="R11" s="13"/>
      <c r="S11" s="13"/>
      <c r="T11" s="1"/>
    </row>
    <row r="12" spans="1:20" ht="6.75" customHeight="1">
      <c r="A12" s="1"/>
      <c r="B12" s="21"/>
      <c r="C12" s="50"/>
      <c r="D12" s="50"/>
      <c r="E12" s="19"/>
      <c r="F12" s="48"/>
      <c r="G12" s="48"/>
      <c r="H12" s="48"/>
      <c r="I12" s="48"/>
      <c r="J12" s="48"/>
      <c r="K12" s="48"/>
      <c r="L12" s="48"/>
      <c r="M12" s="48"/>
      <c r="N12" s="48"/>
      <c r="O12" s="11"/>
      <c r="P12" s="11"/>
      <c r="Q12" s="11"/>
      <c r="R12" s="11"/>
      <c r="S12" s="11"/>
      <c r="T12" s="1"/>
    </row>
    <row r="13" spans="1:20" ht="51.75" customHeight="1">
      <c r="A13" s="1"/>
      <c r="B13" s="31" t="s">
        <v>16</v>
      </c>
      <c r="C13" s="186" t="s">
        <v>85</v>
      </c>
      <c r="D13" s="187"/>
      <c r="E13" s="26" t="s">
        <v>67</v>
      </c>
      <c r="F13" s="192" t="s">
        <v>86</v>
      </c>
      <c r="G13" s="192"/>
      <c r="H13" s="192"/>
      <c r="I13" s="192"/>
      <c r="J13" s="192"/>
      <c r="K13" s="192"/>
      <c r="L13" s="192"/>
      <c r="M13" s="192"/>
      <c r="N13" s="192"/>
      <c r="O13" s="192"/>
      <c r="P13" s="13"/>
      <c r="Q13" s="13"/>
      <c r="R13" s="13"/>
      <c r="S13" s="13"/>
      <c r="T13" s="1"/>
    </row>
    <row r="14" spans="1:20" ht="8.25" customHeight="1">
      <c r="B14" s="22"/>
      <c r="F14" s="49"/>
      <c r="G14" s="49"/>
      <c r="H14" s="49"/>
      <c r="I14" s="49"/>
      <c r="J14" s="49"/>
      <c r="K14" s="49"/>
      <c r="L14" s="49"/>
      <c r="M14" s="49"/>
      <c r="N14" s="49"/>
    </row>
    <row r="15" spans="1:20" ht="51" customHeight="1">
      <c r="B15" s="79" t="s">
        <v>20</v>
      </c>
      <c r="C15" s="193" t="s">
        <v>87</v>
      </c>
      <c r="D15" s="193"/>
      <c r="E15" s="81" t="s">
        <v>68</v>
      </c>
      <c r="F15" s="189" t="s">
        <v>312</v>
      </c>
      <c r="G15" s="190"/>
      <c r="H15" s="190"/>
      <c r="I15" s="190"/>
      <c r="J15" s="190"/>
      <c r="K15" s="190"/>
      <c r="L15" s="190"/>
      <c r="M15" s="190"/>
      <c r="N15" s="190"/>
      <c r="O15" s="191"/>
    </row>
    <row r="16" spans="1:20" ht="24.75" customHeight="1">
      <c r="B16" s="23"/>
      <c r="C16" s="10"/>
      <c r="D16" s="24"/>
      <c r="E16" s="24"/>
      <c r="F16" s="10"/>
    </row>
    <row r="17" spans="2:11" ht="16.5" thickBot="1">
      <c r="B17" s="178" t="s">
        <v>18</v>
      </c>
      <c r="C17" s="178"/>
      <c r="D17" s="178"/>
      <c r="E17" s="178"/>
      <c r="F17" s="178"/>
      <c r="G17" s="178"/>
      <c r="H17" s="178"/>
    </row>
    <row r="18" spans="2:11" ht="12.75" customHeight="1">
      <c r="B18" s="179" t="s">
        <v>19</v>
      </c>
      <c r="C18" s="181" t="s">
        <v>39</v>
      </c>
      <c r="D18" s="183" t="s">
        <v>21</v>
      </c>
      <c r="E18" s="184"/>
      <c r="F18" s="184"/>
      <c r="G18" s="185"/>
      <c r="H18" s="169" t="s">
        <v>41</v>
      </c>
      <c r="I18" s="169" t="s">
        <v>42</v>
      </c>
      <c r="J18" s="171" t="s">
        <v>61</v>
      </c>
      <c r="K18" s="171"/>
    </row>
    <row r="19" spans="2:11" ht="41.25" customHeight="1">
      <c r="B19" s="180"/>
      <c r="C19" s="182"/>
      <c r="D19" s="28" t="s">
        <v>22</v>
      </c>
      <c r="E19" s="29" t="s">
        <v>23</v>
      </c>
      <c r="F19" s="29" t="s">
        <v>24</v>
      </c>
      <c r="G19" s="29" t="s">
        <v>72</v>
      </c>
      <c r="H19" s="170"/>
      <c r="I19" s="170"/>
      <c r="J19" s="171"/>
      <c r="K19" s="171"/>
    </row>
    <row r="20" spans="2:11" ht="144.75" customHeight="1">
      <c r="B20" s="65" t="s">
        <v>216</v>
      </c>
      <c r="C20" s="80"/>
      <c r="D20" s="68"/>
      <c r="E20" s="67">
        <v>200</v>
      </c>
      <c r="F20" s="67" t="s">
        <v>101</v>
      </c>
      <c r="G20" s="66" t="s">
        <v>89</v>
      </c>
      <c r="H20" s="69"/>
      <c r="I20" s="70"/>
      <c r="J20" s="172">
        <v>1</v>
      </c>
      <c r="K20" s="172"/>
    </row>
    <row r="22" spans="2:11" ht="15.75">
      <c r="B22" s="173" t="s">
        <v>37</v>
      </c>
      <c r="C22" s="173"/>
      <c r="D22" s="173"/>
      <c r="E22" s="173"/>
      <c r="F22" s="173"/>
      <c r="G22" s="173"/>
      <c r="H22" s="173"/>
      <c r="J22" s="2" t="s">
        <v>62</v>
      </c>
    </row>
    <row r="23" spans="2:11">
      <c r="J23" s="2" t="s">
        <v>63</v>
      </c>
    </row>
    <row r="24" spans="2:11" ht="21" customHeight="1" thickBot="1">
      <c r="B24" s="174" t="s">
        <v>58</v>
      </c>
      <c r="C24" s="174"/>
      <c r="D24" s="174"/>
      <c r="E24" s="174"/>
      <c r="F24" s="174"/>
      <c r="G24" s="174"/>
      <c r="H24" s="174"/>
    </row>
    <row r="25" spans="2:11" ht="13.5" thickBot="1">
      <c r="B25" s="53" t="s">
        <v>59</v>
      </c>
      <c r="C25" s="34" t="s">
        <v>2</v>
      </c>
      <c r="D25" s="35" t="s">
        <v>3</v>
      </c>
      <c r="E25" s="35" t="s">
        <v>4</v>
      </c>
      <c r="F25" s="35" t="s">
        <v>5</v>
      </c>
      <c r="G25" s="35" t="s">
        <v>6</v>
      </c>
      <c r="H25" s="36" t="s">
        <v>7</v>
      </c>
    </row>
    <row r="26" spans="2:11" ht="39.75" customHeight="1">
      <c r="B26" s="71" t="s">
        <v>90</v>
      </c>
      <c r="C26" s="62"/>
      <c r="D26" s="63"/>
      <c r="E26" s="63"/>
      <c r="F26" s="63"/>
      <c r="G26" s="63"/>
      <c r="H26" s="64"/>
    </row>
    <row r="27" spans="2:11" ht="51.75" customHeight="1" thickBot="1">
      <c r="B27" s="72" t="s">
        <v>89</v>
      </c>
      <c r="C27" s="14">
        <f>E20</f>
        <v>200</v>
      </c>
      <c r="D27" s="15">
        <f>E20</f>
        <v>200</v>
      </c>
      <c r="E27" s="15">
        <f>E20</f>
        <v>200</v>
      </c>
      <c r="F27" s="15">
        <f>E20</f>
        <v>200</v>
      </c>
      <c r="G27" s="15">
        <f>E20</f>
        <v>200</v>
      </c>
      <c r="H27" s="15">
        <f>E20</f>
        <v>200</v>
      </c>
    </row>
    <row r="28" spans="2:11" ht="29.25" customHeight="1" thickBot="1">
      <c r="B28" s="16" t="s">
        <v>38</v>
      </c>
      <c r="C28" s="61">
        <f>IF($J$20=1,IF((C26/C27)&gt;=1,1,(C26/C27)),IF($J$20=2,IF((1-(C26/C27))&lt;=0,0,1-(C26/C27)),""))</f>
        <v>0</v>
      </c>
      <c r="D28" s="61">
        <f>IF($J$20=1,IF((SUM(C26:D26)/D27)&gt;=1,1,(SUM(C26:D26)/D27)),IF($J$20=2,IF((1-(SUM(C26:D26)/D27))&lt;=0,0,1-(SUM(C26:D26)/D27)),""))</f>
        <v>0</v>
      </c>
      <c r="E28" s="61">
        <f>IF($J$20=1,IF((SUM(C26:E26)/E27)&gt;=1,1,(SUM(C26:E26)/E27)),IF($J$20=2,IF((1-(SUM(C26:E26)/E27))&lt;=0,0,1-(SUM(C26:E26)/E27)),""))</f>
        <v>0</v>
      </c>
      <c r="F28" s="61">
        <f>IF($J$20=1,IF((SUM(C26:F26)/F27)&gt;=1,1,(SUM(C26:F26)/F27)),IF($J$20=2,IF((1-(SUM(C26:F26)/F27))&lt;=0,0,1-(SUM(C26:F26)/F27)),""))</f>
        <v>0</v>
      </c>
      <c r="G28" s="61">
        <f>IF($J$20=1,IF((SUM(C26:G26)/G27)&gt;=1,1,(SUM(C26:G26)/G27)),IF($J$20=2,IF((1-(SUM(C26:G26)/G27))&lt;=0,0,1-(SUM(C26:G26)/G27)),""))</f>
        <v>0</v>
      </c>
      <c r="H28" s="61">
        <f>IF($J$20=1,IF((SUM(C26:H26)/H27)&gt;=1,1,(SUM(C26:H26)/H27)),IF($J$20=2,IF((1-(SUM(C26:H26)/H27))&lt;=0,0,1-(SUM(C26:H26)/H27)),""))</f>
        <v>0</v>
      </c>
    </row>
    <row r="29" spans="2:11" ht="24" customHeight="1">
      <c r="B29" s="6"/>
      <c r="C29" s="7" t="e">
        <f>C7=#REF!*1.3</f>
        <v>#REF!</v>
      </c>
      <c r="D29" s="7" t="e">
        <f>#REF!*1.3</f>
        <v>#REF!</v>
      </c>
      <c r="E29" s="7" t="e">
        <f>#REF!*1.3</f>
        <v>#REF!</v>
      </c>
      <c r="F29" s="7" t="e">
        <f>#REF!*1.3</f>
        <v>#REF!</v>
      </c>
      <c r="G29" s="7" t="e">
        <f>#REF!*1.3</f>
        <v>#REF!</v>
      </c>
      <c r="H29" s="7" t="e">
        <f>#REF!*1.3</f>
        <v>#REF!</v>
      </c>
    </row>
    <row r="30" spans="2:11" ht="24.75" customHeight="1" thickBot="1">
      <c r="B30" s="175" t="s">
        <v>57</v>
      </c>
      <c r="C30" s="175"/>
      <c r="D30" s="175"/>
      <c r="E30" s="175"/>
      <c r="F30" s="175"/>
      <c r="G30" s="175"/>
      <c r="H30" s="175"/>
    </row>
    <row r="31" spans="2:11" ht="40.5" customHeight="1" thickBot="1">
      <c r="B31" s="37" t="s">
        <v>44</v>
      </c>
      <c r="C31" s="44"/>
      <c r="D31" s="44"/>
      <c r="E31" s="44"/>
      <c r="F31" s="44"/>
      <c r="G31" s="44"/>
      <c r="H31" s="45"/>
    </row>
    <row r="32" spans="2:11" ht="26.25" thickBot="1">
      <c r="B32" s="37" t="s">
        <v>43</v>
      </c>
      <c r="C32" s="17" t="e">
        <f>(C31/$I20)</f>
        <v>#DIV/0!</v>
      </c>
      <c r="D32" s="17" t="e">
        <f>(D31/$I20)+C32</f>
        <v>#DIV/0!</v>
      </c>
      <c r="E32" s="17" t="e">
        <f>(E31/$I20)+D32</f>
        <v>#DIV/0!</v>
      </c>
      <c r="F32" s="17" t="e">
        <f>(F31/$I20)+E32</f>
        <v>#DIV/0!</v>
      </c>
      <c r="G32" s="17" t="e">
        <f>(G31/$I20)+F32</f>
        <v>#DIV/0!</v>
      </c>
      <c r="H32" s="18" t="e">
        <f>(H31/$I20)+G32</f>
        <v>#DIV/0!</v>
      </c>
    </row>
    <row r="33" spans="1:17">
      <c r="C33" s="7" t="e">
        <f>#REF!*1.1</f>
        <v>#REF!</v>
      </c>
      <c r="D33" s="7" t="e">
        <f>#REF!*1.1</f>
        <v>#REF!</v>
      </c>
      <c r="E33" s="7" t="e">
        <f>#REF!*1.1</f>
        <v>#REF!</v>
      </c>
      <c r="F33" s="7" t="e">
        <f>#REF!*1.1</f>
        <v>#REF!</v>
      </c>
      <c r="G33" s="7" t="e">
        <f>#REF!*1.1</f>
        <v>#REF!</v>
      </c>
      <c r="H33" s="7" t="e">
        <f>#REF!*1.1</f>
        <v>#REF!</v>
      </c>
    </row>
    <row r="34" spans="1:17" ht="15.75">
      <c r="B34" s="176" t="s">
        <v>8</v>
      </c>
      <c r="C34" s="176"/>
      <c r="D34" s="176"/>
      <c r="E34" s="176"/>
      <c r="G34" s="177" t="s">
        <v>52</v>
      </c>
      <c r="H34" s="177"/>
      <c r="I34" s="177"/>
      <c r="J34" s="51"/>
      <c r="K34" s="51"/>
      <c r="L34" s="168" t="s">
        <v>53</v>
      </c>
      <c r="M34" s="168"/>
      <c r="N34" s="168"/>
      <c r="O34" s="168"/>
    </row>
    <row r="35" spans="1:17" ht="12" customHeight="1">
      <c r="A35" s="1"/>
      <c r="B35" s="1"/>
      <c r="C35" s="9"/>
      <c r="D35" s="8"/>
      <c r="E35" s="8"/>
      <c r="F35" s="111" t="s">
        <v>49</v>
      </c>
      <c r="G35" s="140"/>
      <c r="H35" s="141"/>
      <c r="I35" s="141"/>
      <c r="J35" s="141"/>
      <c r="K35" s="142"/>
      <c r="L35" s="149"/>
      <c r="M35" s="150"/>
      <c r="N35" s="150"/>
      <c r="O35" s="151"/>
    </row>
    <row r="36" spans="1:17" ht="9" customHeight="1">
      <c r="A36" s="1"/>
      <c r="B36" s="1"/>
      <c r="C36" s="9"/>
      <c r="D36" s="1"/>
      <c r="E36" s="1"/>
      <c r="F36" s="111"/>
      <c r="G36" s="143"/>
      <c r="H36" s="144"/>
      <c r="I36" s="144"/>
      <c r="J36" s="144"/>
      <c r="K36" s="145"/>
      <c r="L36" s="152"/>
      <c r="M36" s="153"/>
      <c r="N36" s="153"/>
      <c r="O36" s="154"/>
      <c r="P36" s="1"/>
      <c r="Q36" s="1"/>
    </row>
    <row r="37" spans="1:17" ht="29.25" customHeight="1">
      <c r="A37" s="1"/>
      <c r="B37" s="1"/>
      <c r="C37" s="1"/>
      <c r="D37" s="1"/>
      <c r="E37" s="1"/>
      <c r="F37" s="111"/>
      <c r="G37" s="146"/>
      <c r="H37" s="147"/>
      <c r="I37" s="147"/>
      <c r="J37" s="147"/>
      <c r="K37" s="148"/>
      <c r="L37" s="155"/>
      <c r="M37" s="156"/>
      <c r="N37" s="156"/>
      <c r="O37" s="157"/>
      <c r="P37" s="1"/>
      <c r="Q37" s="1"/>
    </row>
    <row r="38" spans="1:17">
      <c r="A38" s="1"/>
      <c r="B38" s="1"/>
      <c r="C38" s="1"/>
      <c r="D38" s="1"/>
      <c r="E38" s="1"/>
      <c r="F38" s="111" t="s">
        <v>54</v>
      </c>
      <c r="G38" s="112"/>
      <c r="H38" s="158"/>
      <c r="I38" s="158"/>
      <c r="J38" s="158"/>
      <c r="K38" s="159"/>
      <c r="L38" s="139"/>
      <c r="M38" s="139"/>
      <c r="N38" s="139"/>
      <c r="O38" s="139"/>
      <c r="P38" s="1"/>
      <c r="Q38" s="1"/>
    </row>
    <row r="39" spans="1:17">
      <c r="A39" s="1"/>
      <c r="B39" s="1"/>
      <c r="C39" s="1"/>
      <c r="D39" s="1"/>
      <c r="E39" s="1"/>
      <c r="F39" s="111"/>
      <c r="G39" s="160"/>
      <c r="H39" s="161"/>
      <c r="I39" s="161"/>
      <c r="J39" s="161"/>
      <c r="K39" s="162"/>
      <c r="L39" s="139"/>
      <c r="M39" s="139"/>
      <c r="N39" s="139"/>
      <c r="O39" s="139"/>
      <c r="P39" s="1"/>
      <c r="Q39" s="1"/>
    </row>
    <row r="40" spans="1:17" ht="15" customHeight="1">
      <c r="A40" s="1"/>
      <c r="B40" s="1"/>
      <c r="C40" s="1"/>
      <c r="D40" s="1"/>
      <c r="E40" s="1"/>
      <c r="F40" s="111"/>
      <c r="G40" s="163"/>
      <c r="H40" s="164"/>
      <c r="I40" s="164"/>
      <c r="J40" s="164"/>
      <c r="K40" s="165"/>
      <c r="L40" s="139"/>
      <c r="M40" s="139"/>
      <c r="N40" s="139"/>
      <c r="O40" s="139"/>
      <c r="P40" s="1"/>
      <c r="Q40" s="1"/>
    </row>
    <row r="41" spans="1:17">
      <c r="A41" s="1"/>
      <c r="B41" s="1"/>
      <c r="C41" s="1"/>
      <c r="D41" s="1"/>
      <c r="E41" s="1"/>
      <c r="F41" s="111" t="s">
        <v>55</v>
      </c>
      <c r="G41" s="112"/>
      <c r="H41" s="113"/>
      <c r="I41" s="113"/>
      <c r="J41" s="113"/>
      <c r="K41" s="114"/>
      <c r="L41" s="112"/>
      <c r="M41" s="113"/>
      <c r="N41" s="113"/>
      <c r="O41" s="114"/>
      <c r="P41" s="1"/>
      <c r="Q41" s="1"/>
    </row>
    <row r="42" spans="1:17">
      <c r="A42" s="1"/>
      <c r="B42" s="1"/>
      <c r="C42" s="1"/>
      <c r="D42" s="1"/>
      <c r="E42" s="1"/>
      <c r="F42" s="111"/>
      <c r="G42" s="115"/>
      <c r="H42" s="116"/>
      <c r="I42" s="116"/>
      <c r="J42" s="116"/>
      <c r="K42" s="117"/>
      <c r="L42" s="115"/>
      <c r="M42" s="116"/>
      <c r="N42" s="116"/>
      <c r="O42" s="117"/>
      <c r="P42" s="1"/>
      <c r="Q42" s="1"/>
    </row>
    <row r="43" spans="1:17" ht="16.5" customHeight="1">
      <c r="A43" s="1"/>
      <c r="B43" s="1"/>
      <c r="C43" s="1"/>
      <c r="D43" s="1"/>
      <c r="E43" s="1"/>
      <c r="F43" s="111"/>
      <c r="G43" s="118"/>
      <c r="H43" s="119"/>
      <c r="I43" s="119"/>
      <c r="J43" s="119"/>
      <c r="K43" s="120"/>
      <c r="L43" s="118"/>
      <c r="M43" s="119"/>
      <c r="N43" s="119"/>
      <c r="O43" s="120"/>
      <c r="P43" s="1"/>
      <c r="Q43" s="1"/>
    </row>
    <row r="44" spans="1:17">
      <c r="A44" s="1"/>
      <c r="B44" s="1"/>
      <c r="C44" s="1"/>
      <c r="D44" s="1"/>
      <c r="E44" s="1"/>
      <c r="F44" s="111" t="s">
        <v>50</v>
      </c>
      <c r="G44" s="112"/>
      <c r="H44" s="113"/>
      <c r="I44" s="113"/>
      <c r="J44" s="113"/>
      <c r="K44" s="114"/>
      <c r="L44" s="166"/>
      <c r="M44" s="167"/>
      <c r="N44" s="167"/>
      <c r="O44" s="167"/>
      <c r="P44" s="1"/>
      <c r="Q44" s="1"/>
    </row>
    <row r="45" spans="1:17">
      <c r="A45" s="1"/>
      <c r="B45" s="1"/>
      <c r="C45" s="1"/>
      <c r="D45" s="1"/>
      <c r="E45" s="1"/>
      <c r="F45" s="111"/>
      <c r="G45" s="115"/>
      <c r="H45" s="116"/>
      <c r="I45" s="116"/>
      <c r="J45" s="116"/>
      <c r="K45" s="117"/>
      <c r="L45" s="167"/>
      <c r="M45" s="167"/>
      <c r="N45" s="167"/>
      <c r="O45" s="167"/>
      <c r="P45" s="1"/>
      <c r="Q45" s="1"/>
    </row>
    <row r="46" spans="1:17">
      <c r="A46" s="1"/>
      <c r="B46" s="1"/>
      <c r="C46" s="1"/>
      <c r="D46" s="1"/>
      <c r="E46" s="1"/>
      <c r="F46" s="111"/>
      <c r="G46" s="118"/>
      <c r="H46" s="119"/>
      <c r="I46" s="119"/>
      <c r="J46" s="119"/>
      <c r="K46" s="120"/>
      <c r="L46" s="167"/>
      <c r="M46" s="167"/>
      <c r="N46" s="167"/>
      <c r="O46" s="167"/>
      <c r="P46" s="1"/>
      <c r="Q46" s="1"/>
    </row>
    <row r="47" spans="1:17">
      <c r="A47" s="1"/>
      <c r="B47" s="1"/>
      <c r="C47" s="1"/>
      <c r="D47" s="1"/>
      <c r="E47" s="1"/>
      <c r="F47" s="111" t="s">
        <v>56</v>
      </c>
      <c r="G47" s="121"/>
      <c r="H47" s="122"/>
      <c r="I47" s="122"/>
      <c r="J47" s="122"/>
      <c r="K47" s="123"/>
      <c r="L47" s="121"/>
      <c r="M47" s="122"/>
      <c r="N47" s="122"/>
      <c r="O47" s="123"/>
      <c r="P47" s="1"/>
      <c r="Q47" s="1"/>
    </row>
    <row r="48" spans="1:17">
      <c r="A48" s="1"/>
      <c r="B48" s="1"/>
      <c r="C48" s="1"/>
      <c r="D48" s="1"/>
      <c r="E48" s="1"/>
      <c r="F48" s="111"/>
      <c r="G48" s="124"/>
      <c r="H48" s="125"/>
      <c r="I48" s="125"/>
      <c r="J48" s="125"/>
      <c r="K48" s="126"/>
      <c r="L48" s="124"/>
      <c r="M48" s="125"/>
      <c r="N48" s="125"/>
      <c r="O48" s="126"/>
      <c r="P48" s="1"/>
      <c r="Q48" s="1"/>
    </row>
    <row r="49" spans="1:17">
      <c r="A49" s="1"/>
      <c r="B49" s="1"/>
      <c r="C49" s="1"/>
      <c r="D49" s="1"/>
      <c r="E49" s="1"/>
      <c r="F49" s="111"/>
      <c r="G49" s="127"/>
      <c r="H49" s="128"/>
      <c r="I49" s="128"/>
      <c r="J49" s="128"/>
      <c r="K49" s="129"/>
      <c r="L49" s="127"/>
      <c r="M49" s="128"/>
      <c r="N49" s="128"/>
      <c r="O49" s="129"/>
      <c r="P49" s="1"/>
      <c r="Q49" s="1"/>
    </row>
    <row r="50" spans="1:17">
      <c r="A50" s="1"/>
      <c r="B50" s="1"/>
      <c r="C50" s="1"/>
      <c r="D50" s="1"/>
      <c r="E50" s="1"/>
      <c r="F50" s="111" t="s">
        <v>51</v>
      </c>
      <c r="G50" s="211"/>
      <c r="H50" s="212"/>
      <c r="I50" s="212"/>
      <c r="J50" s="212"/>
      <c r="K50" s="213"/>
      <c r="L50" s="121"/>
      <c r="M50" s="122"/>
      <c r="N50" s="122"/>
      <c r="O50" s="123"/>
      <c r="P50" s="1"/>
      <c r="Q50" s="1"/>
    </row>
    <row r="51" spans="1:17">
      <c r="A51" s="1"/>
      <c r="B51" s="1"/>
      <c r="C51" s="1"/>
      <c r="D51" s="1"/>
      <c r="E51" s="1"/>
      <c r="F51" s="111"/>
      <c r="G51" s="214"/>
      <c r="H51" s="215"/>
      <c r="I51" s="215"/>
      <c r="J51" s="215"/>
      <c r="K51" s="216"/>
      <c r="L51" s="124"/>
      <c r="M51" s="125"/>
      <c r="N51" s="125"/>
      <c r="O51" s="126"/>
      <c r="P51" s="1"/>
      <c r="Q51" s="1"/>
    </row>
    <row r="52" spans="1:17">
      <c r="A52" s="1"/>
      <c r="B52" s="1"/>
      <c r="C52" s="1"/>
      <c r="D52" s="1"/>
      <c r="E52" s="1"/>
      <c r="F52" s="111"/>
      <c r="G52" s="217"/>
      <c r="H52" s="218"/>
      <c r="I52" s="218"/>
      <c r="J52" s="218"/>
      <c r="K52" s="219"/>
      <c r="L52" s="127"/>
      <c r="M52" s="128"/>
      <c r="N52" s="128"/>
      <c r="O52" s="129"/>
      <c r="P52" s="1"/>
      <c r="Q52" s="1"/>
    </row>
    <row r="53" spans="1:17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</row>
    <row r="54" spans="1:17"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</row>
    <row r="55" spans="1:17" ht="25.5" customHeight="1">
      <c r="B55" s="104" t="s">
        <v>25</v>
      </c>
      <c r="C55" s="106" t="s">
        <v>26</v>
      </c>
      <c r="D55" s="107"/>
      <c r="E55" s="107"/>
      <c r="F55" s="107"/>
      <c r="G55" s="107"/>
      <c r="H55" s="107"/>
      <c r="I55" s="107"/>
      <c r="J55" s="107"/>
      <c r="K55" s="107"/>
      <c r="L55" s="107"/>
      <c r="M55" s="107"/>
      <c r="N55" s="108"/>
      <c r="O55" s="109" t="s">
        <v>27</v>
      </c>
      <c r="P55" s="1"/>
      <c r="Q55" s="1"/>
    </row>
    <row r="56" spans="1:17">
      <c r="B56" s="105"/>
      <c r="C56" s="38" t="s">
        <v>28</v>
      </c>
      <c r="D56" s="38" t="s">
        <v>29</v>
      </c>
      <c r="E56" s="38" t="s">
        <v>30</v>
      </c>
      <c r="F56" s="39" t="s">
        <v>31</v>
      </c>
      <c r="G56" s="39" t="s">
        <v>30</v>
      </c>
      <c r="H56" s="40" t="s">
        <v>32</v>
      </c>
      <c r="I56" s="40" t="s">
        <v>32</v>
      </c>
      <c r="J56" s="40" t="s">
        <v>31</v>
      </c>
      <c r="K56" s="40" t="s">
        <v>33</v>
      </c>
      <c r="L56" s="39" t="s">
        <v>34</v>
      </c>
      <c r="M56" s="39" t="s">
        <v>35</v>
      </c>
      <c r="N56" s="39" t="s">
        <v>36</v>
      </c>
      <c r="O56" s="110"/>
      <c r="P56" s="1"/>
      <c r="Q56" s="1"/>
    </row>
    <row r="57" spans="1:17" s="46" customFormat="1" ht="120">
      <c r="B57" s="91" t="s">
        <v>284</v>
      </c>
      <c r="C57" s="84"/>
      <c r="D57" s="85" t="s">
        <v>263</v>
      </c>
      <c r="E57" s="84" t="s">
        <v>263</v>
      </c>
      <c r="F57" s="102" t="s">
        <v>263</v>
      </c>
      <c r="G57" s="102" t="s">
        <v>263</v>
      </c>
      <c r="H57" s="86" t="s">
        <v>263</v>
      </c>
      <c r="I57" s="86"/>
      <c r="J57" s="86"/>
      <c r="K57" s="86"/>
      <c r="L57" s="78"/>
      <c r="M57" s="78"/>
      <c r="N57" s="78"/>
      <c r="O57" s="82">
        <v>1</v>
      </c>
      <c r="P57" s="47"/>
      <c r="Q57" s="47"/>
    </row>
    <row r="58" spans="1:17" s="46" customFormat="1">
      <c r="B58" s="83"/>
      <c r="C58" s="84"/>
      <c r="D58" s="85"/>
      <c r="E58" s="84"/>
      <c r="F58" s="78"/>
      <c r="G58" s="78"/>
      <c r="H58" s="86"/>
      <c r="I58" s="86"/>
      <c r="J58" s="86"/>
      <c r="K58" s="86"/>
      <c r="L58" s="78"/>
      <c r="M58" s="78"/>
      <c r="N58" s="78"/>
      <c r="O58" s="82">
        <f>COUNTA(C58:N58)</f>
        <v>0</v>
      </c>
      <c r="P58" s="47"/>
      <c r="Q58" s="47"/>
    </row>
    <row r="59" spans="1:17" s="46" customFormat="1">
      <c r="B59" s="83"/>
      <c r="C59" s="84"/>
      <c r="D59" s="85"/>
      <c r="E59" s="84"/>
      <c r="F59" s="78"/>
      <c r="G59" s="78"/>
      <c r="H59" s="86"/>
      <c r="I59" s="86"/>
      <c r="J59" s="86"/>
      <c r="K59" s="86"/>
      <c r="L59" s="78"/>
      <c r="M59" s="78"/>
      <c r="N59" s="78"/>
      <c r="O59" s="82"/>
      <c r="P59" s="47"/>
      <c r="Q59" s="47"/>
    </row>
    <row r="60" spans="1:17" s="46" customFormat="1">
      <c r="B60" s="83"/>
      <c r="C60" s="84"/>
      <c r="D60" s="85"/>
      <c r="E60" s="84"/>
      <c r="F60" s="78"/>
      <c r="G60" s="78"/>
      <c r="H60" s="86"/>
      <c r="I60" s="86"/>
      <c r="J60" s="86"/>
      <c r="K60" s="86"/>
      <c r="L60" s="78"/>
      <c r="M60" s="78"/>
      <c r="N60" s="78"/>
      <c r="O60" s="82"/>
      <c r="P60" s="47"/>
      <c r="Q60" s="47"/>
    </row>
    <row r="61" spans="1:17" s="46" customFormat="1">
      <c r="B61" s="83"/>
      <c r="C61" s="84"/>
      <c r="D61" s="85"/>
      <c r="E61" s="84"/>
      <c r="F61" s="78"/>
      <c r="G61" s="78"/>
      <c r="H61" s="86"/>
      <c r="I61" s="86"/>
      <c r="J61" s="86"/>
      <c r="K61" s="86"/>
      <c r="L61" s="78"/>
      <c r="M61" s="78"/>
      <c r="N61" s="78"/>
      <c r="O61" s="82"/>
      <c r="P61" s="47"/>
      <c r="Q61" s="47"/>
    </row>
    <row r="62" spans="1:17" s="46" customFormat="1">
      <c r="B62" s="83"/>
      <c r="C62" s="84"/>
      <c r="D62" s="85"/>
      <c r="E62" s="84"/>
      <c r="F62" s="78"/>
      <c r="G62" s="78"/>
      <c r="H62" s="86"/>
      <c r="I62" s="86"/>
      <c r="J62" s="86"/>
      <c r="K62" s="86"/>
      <c r="L62" s="78"/>
      <c r="M62" s="78"/>
      <c r="N62" s="78"/>
      <c r="O62" s="82"/>
      <c r="P62" s="47"/>
      <c r="Q62" s="47"/>
    </row>
    <row r="63" spans="1:17" s="46" customFormat="1">
      <c r="B63" s="83"/>
      <c r="C63" s="84"/>
      <c r="D63" s="85"/>
      <c r="E63" s="84"/>
      <c r="F63" s="78"/>
      <c r="G63" s="78"/>
      <c r="H63" s="86"/>
      <c r="I63" s="86"/>
      <c r="J63" s="86"/>
      <c r="K63" s="86"/>
      <c r="L63" s="78"/>
      <c r="M63" s="78"/>
      <c r="N63" s="78"/>
      <c r="O63" s="82"/>
      <c r="P63" s="47"/>
      <c r="Q63" s="47"/>
    </row>
    <row r="64" spans="1:17" s="46" customFormat="1">
      <c r="B64" s="83"/>
      <c r="C64" s="84"/>
      <c r="D64" s="85"/>
      <c r="E64" s="84"/>
      <c r="F64" s="78"/>
      <c r="G64" s="78"/>
      <c r="H64" s="86"/>
      <c r="I64" s="86"/>
      <c r="J64" s="86"/>
      <c r="K64" s="86"/>
      <c r="L64" s="78"/>
      <c r="M64" s="78"/>
      <c r="N64" s="78"/>
      <c r="O64" s="82"/>
      <c r="P64" s="47"/>
      <c r="Q64" s="47"/>
    </row>
    <row r="65" spans="2:18" s="46" customFormat="1">
      <c r="B65" s="83"/>
      <c r="C65" s="84"/>
      <c r="D65" s="85"/>
      <c r="E65" s="84"/>
      <c r="F65" s="78"/>
      <c r="G65" s="78"/>
      <c r="H65" s="86"/>
      <c r="I65" s="86"/>
      <c r="J65" s="86"/>
      <c r="K65" s="86"/>
      <c r="L65" s="78"/>
      <c r="M65" s="78"/>
      <c r="N65" s="78"/>
      <c r="O65" s="82"/>
      <c r="P65" s="47"/>
      <c r="Q65" s="47"/>
    </row>
    <row r="66" spans="2:18" s="46" customFormat="1">
      <c r="B66" s="83"/>
      <c r="C66" s="84"/>
      <c r="D66" s="85"/>
      <c r="E66" s="84"/>
      <c r="F66" s="78"/>
      <c r="G66" s="78"/>
      <c r="H66" s="86"/>
      <c r="I66" s="86"/>
      <c r="J66" s="86"/>
      <c r="K66" s="86"/>
      <c r="L66" s="78"/>
      <c r="M66" s="78"/>
      <c r="N66" s="78"/>
      <c r="O66" s="82"/>
      <c r="P66" s="47"/>
      <c r="Q66" s="47"/>
    </row>
    <row r="67" spans="2:18" s="46" customFormat="1">
      <c r="B67" s="83"/>
      <c r="C67" s="84"/>
      <c r="D67" s="85"/>
      <c r="E67" s="84"/>
      <c r="F67" s="78"/>
      <c r="G67" s="78"/>
      <c r="H67" s="86"/>
      <c r="I67" s="86"/>
      <c r="J67" s="86"/>
      <c r="K67" s="86"/>
      <c r="L67" s="78"/>
      <c r="M67" s="78"/>
      <c r="N67" s="78"/>
      <c r="O67" s="82"/>
      <c r="P67" s="47"/>
      <c r="Q67" s="47"/>
    </row>
    <row r="68" spans="2:18" s="46" customFormat="1">
      <c r="B68" s="83"/>
      <c r="C68" s="84"/>
      <c r="D68" s="85"/>
      <c r="E68" s="84"/>
      <c r="F68" s="78"/>
      <c r="G68" s="78"/>
      <c r="H68" s="86"/>
      <c r="I68" s="86"/>
      <c r="J68" s="86"/>
      <c r="K68" s="86"/>
      <c r="L68" s="78"/>
      <c r="M68" s="78"/>
      <c r="N68" s="78"/>
      <c r="O68" s="82"/>
      <c r="P68" s="47"/>
      <c r="Q68" s="47"/>
    </row>
    <row r="69" spans="2:18" s="46" customFormat="1">
      <c r="B69" s="83"/>
      <c r="C69" s="84"/>
      <c r="D69" s="85"/>
      <c r="E69" s="84"/>
      <c r="F69" s="78"/>
      <c r="G69" s="78"/>
      <c r="H69" s="86"/>
      <c r="I69" s="86"/>
      <c r="J69" s="86"/>
      <c r="K69" s="86"/>
      <c r="L69" s="78"/>
      <c r="M69" s="78"/>
      <c r="N69" s="78"/>
      <c r="O69" s="82"/>
      <c r="P69" s="47"/>
      <c r="Q69" s="47"/>
    </row>
    <row r="70" spans="2:18" s="46" customFormat="1">
      <c r="B70" s="83"/>
      <c r="C70" s="84"/>
      <c r="D70" s="85"/>
      <c r="E70" s="84"/>
      <c r="F70" s="78"/>
      <c r="G70" s="78"/>
      <c r="H70" s="86"/>
      <c r="I70" s="86"/>
      <c r="J70" s="86"/>
      <c r="K70" s="86"/>
      <c r="L70" s="78"/>
      <c r="M70" s="78"/>
      <c r="N70" s="78"/>
      <c r="O70" s="82"/>
      <c r="P70" s="47"/>
      <c r="Q70" s="47"/>
    </row>
    <row r="71" spans="2:18" s="46" customFormat="1">
      <c r="B71" s="83"/>
      <c r="C71" s="84"/>
      <c r="D71" s="85"/>
      <c r="E71" s="84"/>
      <c r="F71" s="78"/>
      <c r="G71" s="78"/>
      <c r="H71" s="86"/>
      <c r="I71" s="86"/>
      <c r="J71" s="86"/>
      <c r="K71" s="86"/>
      <c r="L71" s="78"/>
      <c r="M71" s="78"/>
      <c r="N71" s="78"/>
      <c r="O71" s="82"/>
      <c r="P71" s="47"/>
      <c r="Q71" s="47"/>
    </row>
    <row r="72" spans="2:18" s="46" customFormat="1">
      <c r="B72" s="83"/>
      <c r="C72" s="84"/>
      <c r="D72" s="85"/>
      <c r="E72" s="84"/>
      <c r="F72" s="78"/>
      <c r="G72" s="78"/>
      <c r="H72" s="86"/>
      <c r="I72" s="86"/>
      <c r="J72" s="86"/>
      <c r="K72" s="86"/>
      <c r="L72" s="78"/>
      <c r="M72" s="78"/>
      <c r="N72" s="78"/>
      <c r="O72" s="82"/>
      <c r="P72" s="47"/>
      <c r="Q72" s="47"/>
    </row>
    <row r="73" spans="2:18" s="46" customFormat="1">
      <c r="B73" s="83"/>
      <c r="C73" s="84"/>
      <c r="D73" s="85"/>
      <c r="E73" s="84"/>
      <c r="F73" s="78"/>
      <c r="G73" s="78"/>
      <c r="H73" s="86"/>
      <c r="I73" s="86"/>
      <c r="J73" s="86"/>
      <c r="K73" s="86"/>
      <c r="L73" s="78"/>
      <c r="M73" s="78"/>
      <c r="N73" s="78"/>
      <c r="O73" s="82"/>
      <c r="P73" s="47"/>
      <c r="Q73" s="47"/>
    </row>
    <row r="74" spans="2:18" s="46" customFormat="1">
      <c r="B74" s="83"/>
      <c r="C74" s="84"/>
      <c r="D74" s="85"/>
      <c r="E74" s="84"/>
      <c r="F74" s="78"/>
      <c r="G74" s="78"/>
      <c r="H74" s="86"/>
      <c r="I74" s="86"/>
      <c r="J74" s="86"/>
      <c r="K74" s="86"/>
      <c r="L74" s="78"/>
      <c r="M74" s="78"/>
      <c r="N74" s="78"/>
      <c r="O74" s="82"/>
      <c r="P74" s="47"/>
      <c r="Q74" s="47"/>
    </row>
    <row r="75" spans="2:18" s="46" customFormat="1">
      <c r="B75" s="83"/>
      <c r="C75" s="84"/>
      <c r="D75" s="85"/>
      <c r="E75" s="84"/>
      <c r="F75" s="78"/>
      <c r="G75" s="78"/>
      <c r="H75" s="86"/>
      <c r="I75" s="86"/>
      <c r="J75" s="86"/>
      <c r="K75" s="86"/>
      <c r="L75" s="78"/>
      <c r="M75" s="78"/>
      <c r="N75" s="78"/>
      <c r="O75" s="82"/>
      <c r="P75" s="47"/>
      <c r="Q75" s="47"/>
    </row>
    <row r="76" spans="2:18" s="46" customFormat="1">
      <c r="B76" s="83"/>
      <c r="C76" s="84"/>
      <c r="D76" s="85"/>
      <c r="E76" s="84"/>
      <c r="F76" s="78"/>
      <c r="G76" s="78"/>
      <c r="H76" s="86"/>
      <c r="I76" s="86"/>
      <c r="J76" s="86"/>
      <c r="K76" s="86"/>
      <c r="L76" s="78"/>
      <c r="M76" s="78"/>
      <c r="N76" s="78"/>
      <c r="O76" s="82"/>
      <c r="P76" s="47"/>
      <c r="Q76" s="47"/>
    </row>
    <row r="77" spans="2:18" s="46" customFormat="1">
      <c r="B77" s="76"/>
      <c r="C77" s="73"/>
      <c r="D77" s="87"/>
      <c r="E77" s="73"/>
      <c r="F77" s="73"/>
      <c r="G77" s="73"/>
      <c r="H77" s="73"/>
      <c r="I77" s="73"/>
      <c r="J77" s="73"/>
      <c r="K77" s="73"/>
      <c r="L77" s="73"/>
      <c r="M77" s="73"/>
      <c r="N77" s="73"/>
      <c r="O77" s="82">
        <f>COUNTA(C77:N77)</f>
        <v>0</v>
      </c>
      <c r="P77" s="47"/>
      <c r="Q77" s="47"/>
    </row>
    <row r="78" spans="2:18" s="46" customFormat="1">
      <c r="B78" s="75"/>
      <c r="C78" s="73"/>
      <c r="D78" s="74"/>
      <c r="E78" s="73"/>
      <c r="F78" s="73"/>
      <c r="G78" s="73"/>
      <c r="H78" s="73"/>
      <c r="I78" s="73"/>
      <c r="J78" s="73"/>
      <c r="K78" s="73"/>
      <c r="L78" s="73"/>
      <c r="M78" s="73"/>
      <c r="N78" s="73"/>
      <c r="O78" s="82">
        <f>COUNTA(C78:N78)</f>
        <v>0</v>
      </c>
      <c r="P78" s="47"/>
      <c r="Q78" s="47"/>
      <c r="R78" s="47"/>
    </row>
    <row r="79" spans="2:18" s="46" customFormat="1"/>
    <row r="80" spans="2:18" s="46" customFormat="1"/>
    <row r="81" s="46" customFormat="1"/>
    <row r="82" s="46" customFormat="1"/>
    <row r="83" s="46" customFormat="1"/>
    <row r="84" s="46" customFormat="1"/>
  </sheetData>
  <sheetProtection password="CDA8" sheet="1" formatCells="0" formatColumns="0" formatRows="0" insertRows="0" selectLockedCells="1" sort="0" autoFilter="0"/>
  <mergeCells count="54">
    <mergeCell ref="F44:F46"/>
    <mergeCell ref="G44:K46"/>
    <mergeCell ref="L44:O46"/>
    <mergeCell ref="B55:B56"/>
    <mergeCell ref="C55:N55"/>
    <mergeCell ref="O55:O56"/>
    <mergeCell ref="F47:F49"/>
    <mergeCell ref="G47:K49"/>
    <mergeCell ref="L47:O49"/>
    <mergeCell ref="F50:F52"/>
    <mergeCell ref="G50:K52"/>
    <mergeCell ref="L50:O52"/>
    <mergeCell ref="F38:F40"/>
    <mergeCell ref="G38:K40"/>
    <mergeCell ref="L38:O40"/>
    <mergeCell ref="F41:F43"/>
    <mergeCell ref="G41:K43"/>
    <mergeCell ref="L41:O43"/>
    <mergeCell ref="B30:H30"/>
    <mergeCell ref="L34:O34"/>
    <mergeCell ref="B34:E34"/>
    <mergeCell ref="G34:I34"/>
    <mergeCell ref="F35:F37"/>
    <mergeCell ref="G35:K37"/>
    <mergeCell ref="L35:O37"/>
    <mergeCell ref="I18:I19"/>
    <mergeCell ref="J18:K19"/>
    <mergeCell ref="J20:K20"/>
    <mergeCell ref="B22:H22"/>
    <mergeCell ref="B24:H24"/>
    <mergeCell ref="B17:H17"/>
    <mergeCell ref="B18:B19"/>
    <mergeCell ref="C18:C19"/>
    <mergeCell ref="D18:G18"/>
    <mergeCell ref="H18:H19"/>
    <mergeCell ref="C11:D11"/>
    <mergeCell ref="F11:O11"/>
    <mergeCell ref="C13:D13"/>
    <mergeCell ref="F13:O13"/>
    <mergeCell ref="C15:D15"/>
    <mergeCell ref="F15:O15"/>
    <mergeCell ref="C5:D5"/>
    <mergeCell ref="F5:O5"/>
    <mergeCell ref="C7:D7"/>
    <mergeCell ref="F7:O7"/>
    <mergeCell ref="C9:D9"/>
    <mergeCell ref="F9:O9"/>
    <mergeCell ref="B1:B3"/>
    <mergeCell ref="C1:L1"/>
    <mergeCell ref="M1:O1"/>
    <mergeCell ref="C2:L2"/>
    <mergeCell ref="M2:O2"/>
    <mergeCell ref="C3:L3"/>
    <mergeCell ref="M3:O3"/>
  </mergeCells>
  <conditionalFormatting sqref="C28:H28">
    <cfRule type="expression" dxfId="98" priority="1">
      <formula>"($C$31&gt;0.9)"</formula>
    </cfRule>
    <cfRule type="cellIs" dxfId="97" priority="2" operator="between">
      <formula>"$C$31=0.6"</formula>
      <formula>"$C$31=0.89"</formula>
    </cfRule>
    <cfRule type="expression" dxfId="96" priority="3">
      <formula>"($C$31&lt;0.6)"</formula>
    </cfRule>
  </conditionalFormatting>
  <dataValidations count="1">
    <dataValidation type="decimal" operator="greaterThanOrEqual" allowBlank="1" showInputMessage="1" showErrorMessage="1" error="Debe digitar valores numéricos mayores o iguales a cero" sqref="C33:H33 C29:H29">
      <formula1>0</formula1>
    </dataValidation>
  </dataValidations>
  <printOptions horizontalCentered="1" verticalCentered="1"/>
  <pageMargins left="0.25" right="0.25" top="0.75" bottom="0.75" header="0.3" footer="0.3"/>
  <pageSetup paperSize="5" scale="45" orientation="landscape" r:id="rId1"/>
  <headerFooter alignWithMargins="0">
    <oddFooter>&amp;CPàgina &amp;P de &amp;N</oddFooter>
  </headerFooter>
  <drawing r:id="rId2"/>
  <legacyDrawing r:id="rId3"/>
</worksheet>
</file>

<file path=xl/worksheets/sheet20.xml><?xml version="1.0" encoding="utf-8"?>
<worksheet xmlns="http://schemas.openxmlformats.org/spreadsheetml/2006/main" xmlns:r="http://schemas.openxmlformats.org/officeDocument/2006/relationships">
  <dimension ref="A1:T84"/>
  <sheetViews>
    <sheetView view="pageBreakPreview" topLeftCell="A32" zoomScale="90" zoomScaleNormal="100" zoomScaleSheetLayoutView="90" workbookViewId="0">
      <selection activeCell="E20" sqref="E20"/>
    </sheetView>
  </sheetViews>
  <sheetFormatPr baseColWidth="10" defaultRowHeight="12.75"/>
  <cols>
    <col min="1" max="1" width="1.7109375" style="2" customWidth="1"/>
    <col min="2" max="2" width="29.85546875" style="2" customWidth="1"/>
    <col min="3" max="3" width="15.85546875" style="2" customWidth="1"/>
    <col min="4" max="4" width="17" style="2" customWidth="1"/>
    <col min="5" max="5" width="23.5703125" style="2" customWidth="1"/>
    <col min="6" max="6" width="16.7109375" style="2" customWidth="1"/>
    <col min="7" max="7" width="21.85546875" style="2" customWidth="1"/>
    <col min="8" max="8" width="16.7109375" style="2" customWidth="1"/>
    <col min="9" max="9" width="16.140625" style="2" customWidth="1"/>
    <col min="10" max="10" width="11.42578125" style="2"/>
    <col min="11" max="11" width="8.28515625" style="2" customWidth="1"/>
    <col min="12" max="12" width="8.42578125" style="2" customWidth="1"/>
    <col min="13" max="13" width="10.7109375" style="2" customWidth="1"/>
    <col min="14" max="14" width="11.140625" style="2" bestFit="1" customWidth="1"/>
    <col min="15" max="15" width="16.140625" style="2" customWidth="1"/>
    <col min="16" max="16384" width="11.42578125" style="2"/>
  </cols>
  <sheetData>
    <row r="1" spans="1:20" ht="36.75" customHeight="1">
      <c r="A1" s="1"/>
      <c r="B1" s="195"/>
      <c r="C1" s="196" t="s">
        <v>70</v>
      </c>
      <c r="D1" s="196"/>
      <c r="E1" s="196"/>
      <c r="F1" s="196"/>
      <c r="G1" s="196"/>
      <c r="H1" s="196"/>
      <c r="I1" s="196"/>
      <c r="J1" s="196"/>
      <c r="K1" s="196"/>
      <c r="L1" s="197"/>
      <c r="M1" s="198" t="s">
        <v>47</v>
      </c>
      <c r="N1" s="199"/>
      <c r="O1" s="200"/>
      <c r="Q1" s="1"/>
    </row>
    <row r="2" spans="1:20" ht="27" customHeight="1" thickBot="1">
      <c r="A2" s="1"/>
      <c r="B2" s="195"/>
      <c r="C2" s="207" t="s">
        <v>71</v>
      </c>
      <c r="D2" s="207"/>
      <c r="E2" s="207"/>
      <c r="F2" s="207"/>
      <c r="G2" s="207"/>
      <c r="H2" s="207"/>
      <c r="I2" s="207"/>
      <c r="J2" s="207"/>
      <c r="K2" s="207"/>
      <c r="L2" s="208"/>
      <c r="M2" s="201" t="s">
        <v>69</v>
      </c>
      <c r="N2" s="202"/>
      <c r="O2" s="203"/>
      <c r="Q2" s="1"/>
    </row>
    <row r="3" spans="1:20" ht="34.5" customHeight="1" thickBot="1">
      <c r="A3" s="1"/>
      <c r="B3" s="195"/>
      <c r="C3" s="207" t="s">
        <v>48</v>
      </c>
      <c r="D3" s="209"/>
      <c r="E3" s="209"/>
      <c r="F3" s="209"/>
      <c r="G3" s="209"/>
      <c r="H3" s="209"/>
      <c r="I3" s="209"/>
      <c r="J3" s="209"/>
      <c r="K3" s="209"/>
      <c r="L3" s="210"/>
      <c r="M3" s="204" t="s">
        <v>1</v>
      </c>
      <c r="N3" s="205"/>
      <c r="O3" s="206"/>
      <c r="Q3" s="1"/>
    </row>
    <row r="4" spans="1:20" ht="15" customHeight="1">
      <c r="A4" s="1"/>
      <c r="B4" s="10"/>
      <c r="C4" s="3"/>
      <c r="D4" s="3"/>
      <c r="E4" s="3"/>
      <c r="F4" s="3"/>
      <c r="G4" s="3"/>
      <c r="H4" s="3"/>
      <c r="I4" s="3"/>
      <c r="J4" s="3"/>
      <c r="K4" s="3"/>
      <c r="L4" s="3"/>
      <c r="M4" s="25"/>
      <c r="N4" s="25"/>
      <c r="Q4" s="1"/>
    </row>
    <row r="5" spans="1:20" ht="33" customHeight="1">
      <c r="A5" s="1"/>
      <c r="B5" s="30" t="s">
        <v>9</v>
      </c>
      <c r="C5" s="186">
        <v>2012</v>
      </c>
      <c r="D5" s="194"/>
      <c r="E5" s="26" t="s">
        <v>10</v>
      </c>
      <c r="F5" s="186" t="s">
        <v>78</v>
      </c>
      <c r="G5" s="188"/>
      <c r="H5" s="188"/>
      <c r="I5" s="188"/>
      <c r="J5" s="188"/>
      <c r="K5" s="188"/>
      <c r="L5" s="188"/>
      <c r="M5" s="188"/>
      <c r="N5" s="188"/>
      <c r="O5" s="187"/>
      <c r="P5" s="12"/>
      <c r="Q5" s="11"/>
      <c r="R5" s="11"/>
      <c r="S5" s="11"/>
      <c r="T5" s="1"/>
    </row>
    <row r="6" spans="1:20" s="1" customFormat="1" ht="6" customHeight="1">
      <c r="B6" s="20"/>
      <c r="C6" s="50"/>
      <c r="D6" s="50"/>
      <c r="E6" s="5"/>
      <c r="F6" s="48"/>
      <c r="G6" s="48"/>
      <c r="H6" s="48"/>
      <c r="I6" s="48"/>
      <c r="J6" s="48"/>
      <c r="K6" s="48"/>
      <c r="L6" s="48"/>
      <c r="M6" s="48"/>
      <c r="N6" s="48"/>
      <c r="O6" s="11"/>
      <c r="P6" s="11"/>
      <c r="Q6" s="11"/>
      <c r="R6" s="11"/>
      <c r="S6" s="11"/>
    </row>
    <row r="7" spans="1:20" ht="79.5" customHeight="1">
      <c r="A7" s="1"/>
      <c r="B7" s="77" t="s">
        <v>64</v>
      </c>
      <c r="C7" s="186" t="s">
        <v>80</v>
      </c>
      <c r="D7" s="187"/>
      <c r="E7" s="26" t="s">
        <v>12</v>
      </c>
      <c r="F7" s="186" t="s">
        <v>79</v>
      </c>
      <c r="G7" s="188"/>
      <c r="H7" s="188"/>
      <c r="I7" s="188"/>
      <c r="J7" s="188"/>
      <c r="K7" s="188"/>
      <c r="L7" s="188"/>
      <c r="M7" s="188"/>
      <c r="N7" s="188"/>
      <c r="O7" s="187"/>
      <c r="P7" s="13"/>
      <c r="Q7" s="13"/>
      <c r="R7" s="13"/>
      <c r="S7" s="13"/>
      <c r="T7" s="1"/>
    </row>
    <row r="8" spans="1:20" ht="6" customHeight="1">
      <c r="A8" s="1"/>
      <c r="B8" s="20"/>
      <c r="C8" s="50"/>
      <c r="D8" s="50"/>
      <c r="E8" s="5"/>
      <c r="F8" s="48"/>
      <c r="G8" s="48"/>
      <c r="H8" s="48"/>
      <c r="I8" s="48"/>
      <c r="J8" s="48"/>
      <c r="K8" s="48"/>
      <c r="L8" s="48"/>
      <c r="M8" s="48"/>
      <c r="N8" s="48"/>
      <c r="O8" s="11"/>
      <c r="P8" s="11"/>
      <c r="Q8" s="11"/>
      <c r="R8" s="11"/>
      <c r="S8" s="11"/>
      <c r="T8" s="1"/>
    </row>
    <row r="9" spans="1:20" ht="130.5" customHeight="1">
      <c r="A9" s="1"/>
      <c r="B9" s="30" t="s">
        <v>13</v>
      </c>
      <c r="C9" s="186" t="s">
        <v>74</v>
      </c>
      <c r="D9" s="187"/>
      <c r="E9" s="26" t="s">
        <v>65</v>
      </c>
      <c r="F9" s="186" t="s">
        <v>73</v>
      </c>
      <c r="G9" s="188"/>
      <c r="H9" s="188"/>
      <c r="I9" s="188"/>
      <c r="J9" s="188"/>
      <c r="K9" s="188"/>
      <c r="L9" s="188"/>
      <c r="M9" s="188"/>
      <c r="N9" s="188"/>
      <c r="O9" s="187"/>
      <c r="P9" s="12"/>
      <c r="Q9" s="12"/>
      <c r="R9" s="12"/>
      <c r="S9" s="12"/>
      <c r="T9" s="1"/>
    </row>
    <row r="10" spans="1:20" ht="10.5" customHeight="1">
      <c r="A10" s="1"/>
      <c r="B10" s="20"/>
      <c r="C10" s="50"/>
      <c r="D10" s="50"/>
      <c r="E10" s="5"/>
      <c r="F10" s="48"/>
      <c r="G10" s="48"/>
      <c r="H10" s="48"/>
      <c r="I10" s="48"/>
      <c r="J10" s="48"/>
      <c r="K10" s="48"/>
      <c r="L10" s="48"/>
      <c r="M10" s="48"/>
      <c r="N10" s="48"/>
      <c r="O10" s="11"/>
      <c r="P10" s="11"/>
      <c r="Q10" s="11"/>
      <c r="R10" s="11"/>
      <c r="S10" s="11"/>
      <c r="T10" s="1"/>
    </row>
    <row r="11" spans="1:20" ht="82.5" customHeight="1">
      <c r="A11" s="1"/>
      <c r="B11" s="31" t="s">
        <v>15</v>
      </c>
      <c r="C11" s="186" t="s">
        <v>119</v>
      </c>
      <c r="D11" s="187"/>
      <c r="E11" s="26" t="s">
        <v>66</v>
      </c>
      <c r="F11" s="192" t="s">
        <v>121</v>
      </c>
      <c r="G11" s="192"/>
      <c r="H11" s="192"/>
      <c r="I11" s="192"/>
      <c r="J11" s="192"/>
      <c r="K11" s="192"/>
      <c r="L11" s="192"/>
      <c r="M11" s="192"/>
      <c r="N11" s="192"/>
      <c r="O11" s="192"/>
      <c r="P11" s="13"/>
      <c r="Q11" s="13"/>
      <c r="R11" s="13"/>
      <c r="S11" s="13"/>
      <c r="T11" s="1"/>
    </row>
    <row r="12" spans="1:20" ht="6.75" customHeight="1">
      <c r="A12" s="1"/>
      <c r="B12" s="21"/>
      <c r="C12" s="50"/>
      <c r="D12" s="50"/>
      <c r="E12" s="19"/>
      <c r="F12" s="48"/>
      <c r="G12" s="48"/>
      <c r="H12" s="48"/>
      <c r="I12" s="48"/>
      <c r="J12" s="48"/>
      <c r="K12" s="48"/>
      <c r="L12" s="48"/>
      <c r="M12" s="48"/>
      <c r="N12" s="48"/>
      <c r="O12" s="11"/>
      <c r="P12" s="11"/>
      <c r="Q12" s="11"/>
      <c r="R12" s="11"/>
      <c r="S12" s="11"/>
      <c r="T12" s="1"/>
    </row>
    <row r="13" spans="1:20" ht="74.25" customHeight="1">
      <c r="A13" s="1"/>
      <c r="B13" s="31" t="s">
        <v>16</v>
      </c>
      <c r="C13" s="186" t="s">
        <v>167</v>
      </c>
      <c r="D13" s="187"/>
      <c r="E13" s="26" t="s">
        <v>67</v>
      </c>
      <c r="F13" s="192" t="s">
        <v>169</v>
      </c>
      <c r="G13" s="192"/>
      <c r="H13" s="192"/>
      <c r="I13" s="192"/>
      <c r="J13" s="192"/>
      <c r="K13" s="192"/>
      <c r="L13" s="192"/>
      <c r="M13" s="192"/>
      <c r="N13" s="192"/>
      <c r="O13" s="192"/>
      <c r="P13" s="13"/>
      <c r="Q13" s="13"/>
      <c r="R13" s="13"/>
      <c r="S13" s="13"/>
      <c r="T13" s="1"/>
    </row>
    <row r="14" spans="1:20" ht="8.25" customHeight="1">
      <c r="B14" s="22"/>
      <c r="F14" s="49"/>
      <c r="G14" s="49"/>
      <c r="H14" s="49"/>
      <c r="I14" s="49"/>
      <c r="J14" s="49"/>
      <c r="K14" s="49"/>
      <c r="L14" s="49"/>
      <c r="M14" s="49"/>
      <c r="N14" s="49"/>
    </row>
    <row r="15" spans="1:20" ht="51" customHeight="1">
      <c r="B15" s="79" t="s">
        <v>20</v>
      </c>
      <c r="C15" s="193" t="s">
        <v>171</v>
      </c>
      <c r="D15" s="193"/>
      <c r="E15" s="81" t="s">
        <v>68</v>
      </c>
      <c r="F15" s="189" t="s">
        <v>352</v>
      </c>
      <c r="G15" s="190"/>
      <c r="H15" s="190"/>
      <c r="I15" s="190"/>
      <c r="J15" s="190"/>
      <c r="K15" s="190"/>
      <c r="L15" s="190"/>
      <c r="M15" s="190"/>
      <c r="N15" s="190"/>
      <c r="O15" s="191"/>
    </row>
    <row r="16" spans="1:20" ht="24.75" customHeight="1">
      <c r="B16" s="23"/>
      <c r="C16" s="10"/>
      <c r="D16" s="24"/>
      <c r="E16" s="24"/>
      <c r="F16" s="10"/>
    </row>
    <row r="17" spans="2:11" ht="16.5" thickBot="1">
      <c r="B17" s="178" t="s">
        <v>18</v>
      </c>
      <c r="C17" s="178"/>
      <c r="D17" s="178"/>
      <c r="E17" s="178"/>
      <c r="F17" s="178"/>
      <c r="G17" s="178"/>
      <c r="H17" s="178"/>
    </row>
    <row r="18" spans="2:11" ht="12.75" customHeight="1">
      <c r="B18" s="179" t="s">
        <v>19</v>
      </c>
      <c r="C18" s="181" t="s">
        <v>39</v>
      </c>
      <c r="D18" s="183" t="s">
        <v>21</v>
      </c>
      <c r="E18" s="184"/>
      <c r="F18" s="184"/>
      <c r="G18" s="185"/>
      <c r="H18" s="169" t="s">
        <v>41</v>
      </c>
      <c r="I18" s="169" t="s">
        <v>42</v>
      </c>
      <c r="J18" s="171" t="s">
        <v>61</v>
      </c>
      <c r="K18" s="171"/>
    </row>
    <row r="19" spans="2:11" ht="41.25" customHeight="1">
      <c r="B19" s="180"/>
      <c r="C19" s="182"/>
      <c r="D19" s="28" t="s">
        <v>22</v>
      </c>
      <c r="E19" s="29" t="s">
        <v>23</v>
      </c>
      <c r="F19" s="29" t="s">
        <v>24</v>
      </c>
      <c r="G19" s="29" t="s">
        <v>72</v>
      </c>
      <c r="H19" s="170"/>
      <c r="I19" s="170"/>
      <c r="J19" s="171"/>
      <c r="K19" s="171"/>
    </row>
    <row r="20" spans="2:11" ht="126.75" customHeight="1">
      <c r="B20" s="65"/>
      <c r="C20" s="80"/>
      <c r="D20" s="68"/>
      <c r="E20" s="89">
        <v>6</v>
      </c>
      <c r="F20" s="67" t="s">
        <v>129</v>
      </c>
      <c r="G20" s="66" t="s">
        <v>176</v>
      </c>
      <c r="H20" s="69"/>
      <c r="I20" s="70"/>
      <c r="J20" s="172">
        <v>1</v>
      </c>
      <c r="K20" s="172"/>
    </row>
    <row r="22" spans="2:11" ht="15.75">
      <c r="B22" s="173" t="s">
        <v>37</v>
      </c>
      <c r="C22" s="173"/>
      <c r="D22" s="173"/>
      <c r="E22" s="173"/>
      <c r="F22" s="173"/>
      <c r="G22" s="173"/>
      <c r="H22" s="173"/>
      <c r="J22" s="2" t="s">
        <v>62</v>
      </c>
    </row>
    <row r="23" spans="2:11">
      <c r="J23" s="2" t="s">
        <v>63</v>
      </c>
    </row>
    <row r="24" spans="2:11" ht="21" customHeight="1" thickBot="1">
      <c r="B24" s="174" t="s">
        <v>58</v>
      </c>
      <c r="C24" s="174"/>
      <c r="D24" s="174"/>
      <c r="E24" s="174"/>
      <c r="F24" s="174"/>
      <c r="G24" s="174"/>
      <c r="H24" s="174"/>
    </row>
    <row r="25" spans="2:11" ht="13.5" thickBot="1">
      <c r="B25" s="53" t="s">
        <v>59</v>
      </c>
      <c r="C25" s="34" t="s">
        <v>2</v>
      </c>
      <c r="D25" s="35" t="s">
        <v>3</v>
      </c>
      <c r="E25" s="35" t="s">
        <v>4</v>
      </c>
      <c r="F25" s="35" t="s">
        <v>5</v>
      </c>
      <c r="G25" s="35" t="s">
        <v>6</v>
      </c>
      <c r="H25" s="36" t="s">
        <v>7</v>
      </c>
    </row>
    <row r="26" spans="2:11" ht="39.75" customHeight="1">
      <c r="B26" s="71" t="s">
        <v>131</v>
      </c>
      <c r="C26" s="62"/>
      <c r="D26" s="63"/>
      <c r="E26" s="63"/>
      <c r="F26" s="63"/>
      <c r="G26" s="63"/>
      <c r="H26" s="64"/>
    </row>
    <row r="27" spans="2:11" ht="36.75" customHeight="1" thickBot="1">
      <c r="B27" s="72" t="s">
        <v>142</v>
      </c>
      <c r="C27" s="14">
        <f>E20</f>
        <v>6</v>
      </c>
      <c r="D27" s="15">
        <f>E20</f>
        <v>6</v>
      </c>
      <c r="E27" s="15">
        <f>E20</f>
        <v>6</v>
      </c>
      <c r="F27" s="15">
        <f>E20</f>
        <v>6</v>
      </c>
      <c r="G27" s="15">
        <f>E20</f>
        <v>6</v>
      </c>
      <c r="H27" s="15">
        <f>E20</f>
        <v>6</v>
      </c>
    </row>
    <row r="28" spans="2:11" ht="29.25" customHeight="1" thickBot="1">
      <c r="B28" s="16" t="s">
        <v>38</v>
      </c>
      <c r="C28" s="61">
        <f>IF($J$20=1,IF((C26/C27)&gt;=1,1,(C26/C27)),IF($J$20=2,IF((1-(C26/C27))&lt;=0,0,1-(C26/C27)),""))</f>
        <v>0</v>
      </c>
      <c r="D28" s="61">
        <f>IF($J$20=1,IF((SUM(C26:D26)/D27)&gt;=1,1,(SUM(C26:D26)/D27)),IF($J$20=2,IF((1-(SUM(C26:D26)/D27))&lt;=0,0,1-(SUM(C26:D26)/D27)),""))</f>
        <v>0</v>
      </c>
      <c r="E28" s="61">
        <f>IF($J$20=1,IF((SUM(C26:E26)/E27)&gt;=1,1,(SUM(C26:E26)/E27)),IF($J$20=2,IF((1-(SUM(C26:E26)/E27))&lt;=0,0,1-(SUM(C26:E26)/E27)),""))</f>
        <v>0</v>
      </c>
      <c r="F28" s="61">
        <f>IF($J$20=1,IF((SUM(C26:F26)/F27)&gt;=1,1,(SUM(C26:F26)/F27)),IF($J$20=2,IF((1-(SUM(C26:F26)/F27))&lt;=0,0,1-(SUM(C26:F26)/F27)),""))</f>
        <v>0</v>
      </c>
      <c r="G28" s="61">
        <f>IF($J$20=1,IF((SUM(C26:G26)/G27)&gt;=1,1,(SUM(C26:G26)/G27)),IF($J$20=2,IF((1-(SUM(C26:G26)/G27))&lt;=0,0,1-(SUM(C26:G26)/G27)),""))</f>
        <v>0</v>
      </c>
      <c r="H28" s="61">
        <f>IF($J$20=1,IF((SUM(C26:H26)/H27)&gt;=1,1,(SUM(C26:H26)/H27)),IF($J$20=2,IF((1-(SUM(C26:H26)/H27))&lt;=0,0,1-(SUM(C26:H26)/H27)),""))</f>
        <v>0</v>
      </c>
    </row>
    <row r="29" spans="2:11" ht="24" customHeight="1">
      <c r="B29" s="6"/>
      <c r="C29" s="7" t="e">
        <f>C7=#REF!*1.3</f>
        <v>#REF!</v>
      </c>
      <c r="D29" s="7" t="e">
        <f>#REF!*1.3</f>
        <v>#REF!</v>
      </c>
      <c r="E29" s="7" t="e">
        <f>#REF!*1.3</f>
        <v>#REF!</v>
      </c>
      <c r="F29" s="7" t="e">
        <f>#REF!*1.3</f>
        <v>#REF!</v>
      </c>
      <c r="G29" s="7" t="e">
        <f>#REF!*1.3</f>
        <v>#REF!</v>
      </c>
      <c r="H29" s="7" t="e">
        <f>#REF!*1.3</f>
        <v>#REF!</v>
      </c>
    </row>
    <row r="30" spans="2:11" ht="24.75" customHeight="1" thickBot="1">
      <c r="B30" s="175" t="s">
        <v>57</v>
      </c>
      <c r="C30" s="175"/>
      <c r="D30" s="175"/>
      <c r="E30" s="175"/>
      <c r="F30" s="175"/>
      <c r="G30" s="175"/>
      <c r="H30" s="175"/>
    </row>
    <row r="31" spans="2:11" ht="40.5" customHeight="1" thickBot="1">
      <c r="B31" s="37" t="s">
        <v>44</v>
      </c>
      <c r="C31" s="44"/>
      <c r="D31" s="44"/>
      <c r="E31" s="44"/>
      <c r="F31" s="44"/>
      <c r="G31" s="44"/>
      <c r="H31" s="45"/>
    </row>
    <row r="32" spans="2:11" ht="26.25" thickBot="1">
      <c r="B32" s="37" t="s">
        <v>43</v>
      </c>
      <c r="C32" s="17" t="e">
        <f>(C31/$I20)</f>
        <v>#DIV/0!</v>
      </c>
      <c r="D32" s="17" t="e">
        <f>(D31/$I20)+C32</f>
        <v>#DIV/0!</v>
      </c>
      <c r="E32" s="17" t="e">
        <f>(E31/$I20)+D32</f>
        <v>#DIV/0!</v>
      </c>
      <c r="F32" s="17" t="e">
        <f>(F31/$I20)+E32</f>
        <v>#DIV/0!</v>
      </c>
      <c r="G32" s="17" t="e">
        <f>(G31/$I20)+F32</f>
        <v>#DIV/0!</v>
      </c>
      <c r="H32" s="18" t="e">
        <f>(H31/$I20)+G32</f>
        <v>#DIV/0!</v>
      </c>
    </row>
    <row r="33" spans="1:17">
      <c r="C33" s="7" t="e">
        <f>#REF!*1.1</f>
        <v>#REF!</v>
      </c>
      <c r="D33" s="7" t="e">
        <f>#REF!*1.1</f>
        <v>#REF!</v>
      </c>
      <c r="E33" s="7" t="e">
        <f>#REF!*1.1</f>
        <v>#REF!</v>
      </c>
      <c r="F33" s="7" t="e">
        <f>#REF!*1.1</f>
        <v>#REF!</v>
      </c>
      <c r="G33" s="7" t="e">
        <f>#REF!*1.1</f>
        <v>#REF!</v>
      </c>
      <c r="H33" s="7" t="e">
        <f>#REF!*1.1</f>
        <v>#REF!</v>
      </c>
    </row>
    <row r="34" spans="1:17" ht="15.75">
      <c r="B34" s="176" t="s">
        <v>8</v>
      </c>
      <c r="C34" s="176"/>
      <c r="D34" s="176"/>
      <c r="E34" s="176"/>
      <c r="G34" s="177" t="s">
        <v>52</v>
      </c>
      <c r="H34" s="177"/>
      <c r="I34" s="177"/>
      <c r="J34" s="51"/>
      <c r="K34" s="51"/>
      <c r="L34" s="168" t="s">
        <v>53</v>
      </c>
      <c r="M34" s="168"/>
      <c r="N34" s="168"/>
      <c r="O34" s="168"/>
    </row>
    <row r="35" spans="1:17" ht="12" customHeight="1">
      <c r="A35" s="1"/>
      <c r="B35" s="1"/>
      <c r="C35" s="9"/>
      <c r="D35" s="8"/>
      <c r="E35" s="8"/>
      <c r="F35" s="111" t="s">
        <v>49</v>
      </c>
      <c r="G35" s="140"/>
      <c r="H35" s="141"/>
      <c r="I35" s="141"/>
      <c r="J35" s="141"/>
      <c r="K35" s="142"/>
      <c r="L35" s="149"/>
      <c r="M35" s="150"/>
      <c r="N35" s="150"/>
      <c r="O35" s="151"/>
    </row>
    <row r="36" spans="1:17" ht="9" customHeight="1">
      <c r="A36" s="1"/>
      <c r="B36" s="1"/>
      <c r="C36" s="9"/>
      <c r="D36" s="1"/>
      <c r="E36" s="1"/>
      <c r="F36" s="111"/>
      <c r="G36" s="143"/>
      <c r="H36" s="144"/>
      <c r="I36" s="144"/>
      <c r="J36" s="144"/>
      <c r="K36" s="145"/>
      <c r="L36" s="152"/>
      <c r="M36" s="153"/>
      <c r="N36" s="153"/>
      <c r="O36" s="154"/>
      <c r="P36" s="1"/>
      <c r="Q36" s="1"/>
    </row>
    <row r="37" spans="1:17" ht="29.25" customHeight="1">
      <c r="A37" s="1"/>
      <c r="B37" s="1"/>
      <c r="C37" s="1"/>
      <c r="D37" s="1"/>
      <c r="E37" s="1"/>
      <c r="F37" s="111"/>
      <c r="G37" s="146"/>
      <c r="H37" s="147"/>
      <c r="I37" s="147"/>
      <c r="J37" s="147"/>
      <c r="K37" s="148"/>
      <c r="L37" s="155"/>
      <c r="M37" s="156"/>
      <c r="N37" s="156"/>
      <c r="O37" s="157"/>
      <c r="P37" s="1"/>
      <c r="Q37" s="1"/>
    </row>
    <row r="38" spans="1:17">
      <c r="A38" s="1"/>
      <c r="B38" s="1"/>
      <c r="C38" s="1"/>
      <c r="D38" s="1"/>
      <c r="E38" s="1"/>
      <c r="F38" s="111" t="s">
        <v>54</v>
      </c>
      <c r="G38" s="112"/>
      <c r="H38" s="158"/>
      <c r="I38" s="158"/>
      <c r="J38" s="158"/>
      <c r="K38" s="159"/>
      <c r="L38" s="139"/>
      <c r="M38" s="139"/>
      <c r="N38" s="139"/>
      <c r="O38" s="139"/>
      <c r="P38" s="1"/>
      <c r="Q38" s="1"/>
    </row>
    <row r="39" spans="1:17">
      <c r="A39" s="1"/>
      <c r="B39" s="1"/>
      <c r="C39" s="1"/>
      <c r="D39" s="1"/>
      <c r="E39" s="1"/>
      <c r="F39" s="111"/>
      <c r="G39" s="160"/>
      <c r="H39" s="161"/>
      <c r="I39" s="161"/>
      <c r="J39" s="161"/>
      <c r="K39" s="162"/>
      <c r="L39" s="139"/>
      <c r="M39" s="139"/>
      <c r="N39" s="139"/>
      <c r="O39" s="139"/>
      <c r="P39" s="1"/>
      <c r="Q39" s="1"/>
    </row>
    <row r="40" spans="1:17" ht="15" customHeight="1">
      <c r="A40" s="1"/>
      <c r="B40" s="1"/>
      <c r="C40" s="1"/>
      <c r="D40" s="1"/>
      <c r="E40" s="1"/>
      <c r="F40" s="111"/>
      <c r="G40" s="163"/>
      <c r="H40" s="164"/>
      <c r="I40" s="164"/>
      <c r="J40" s="164"/>
      <c r="K40" s="165"/>
      <c r="L40" s="139"/>
      <c r="M40" s="139"/>
      <c r="N40" s="139"/>
      <c r="O40" s="139"/>
      <c r="P40" s="1"/>
      <c r="Q40" s="1"/>
    </row>
    <row r="41" spans="1:17">
      <c r="A41" s="1"/>
      <c r="B41" s="1"/>
      <c r="C41" s="1"/>
      <c r="D41" s="1"/>
      <c r="E41" s="1"/>
      <c r="F41" s="111" t="s">
        <v>55</v>
      </c>
      <c r="G41" s="112"/>
      <c r="H41" s="113"/>
      <c r="I41" s="113"/>
      <c r="J41" s="113"/>
      <c r="K41" s="114"/>
      <c r="L41" s="112"/>
      <c r="M41" s="113"/>
      <c r="N41" s="113"/>
      <c r="O41" s="114"/>
      <c r="P41" s="1"/>
      <c r="Q41" s="1"/>
    </row>
    <row r="42" spans="1:17">
      <c r="A42" s="1"/>
      <c r="B42" s="1"/>
      <c r="C42" s="1"/>
      <c r="D42" s="1"/>
      <c r="E42" s="1"/>
      <c r="F42" s="111"/>
      <c r="G42" s="115"/>
      <c r="H42" s="116"/>
      <c r="I42" s="116"/>
      <c r="J42" s="116"/>
      <c r="K42" s="117"/>
      <c r="L42" s="115"/>
      <c r="M42" s="116"/>
      <c r="N42" s="116"/>
      <c r="O42" s="117"/>
      <c r="P42" s="1"/>
      <c r="Q42" s="1"/>
    </row>
    <row r="43" spans="1:17" ht="16.5" customHeight="1">
      <c r="A43" s="1"/>
      <c r="B43" s="1"/>
      <c r="C43" s="1"/>
      <c r="D43" s="1"/>
      <c r="E43" s="1"/>
      <c r="F43" s="111"/>
      <c r="G43" s="118"/>
      <c r="H43" s="119"/>
      <c r="I43" s="119"/>
      <c r="J43" s="119"/>
      <c r="K43" s="120"/>
      <c r="L43" s="118"/>
      <c r="M43" s="119"/>
      <c r="N43" s="119"/>
      <c r="O43" s="120"/>
      <c r="P43" s="1"/>
      <c r="Q43" s="1"/>
    </row>
    <row r="44" spans="1:17">
      <c r="A44" s="1"/>
      <c r="B44" s="1"/>
      <c r="C44" s="1"/>
      <c r="D44" s="1"/>
      <c r="E44" s="1"/>
      <c r="F44" s="111" t="s">
        <v>50</v>
      </c>
      <c r="G44" s="112"/>
      <c r="H44" s="113"/>
      <c r="I44" s="113"/>
      <c r="J44" s="113"/>
      <c r="K44" s="114"/>
      <c r="L44" s="166"/>
      <c r="M44" s="167"/>
      <c r="N44" s="167"/>
      <c r="O44" s="167"/>
      <c r="P44" s="1"/>
      <c r="Q44" s="1"/>
    </row>
    <row r="45" spans="1:17">
      <c r="A45" s="1"/>
      <c r="B45" s="1"/>
      <c r="C45" s="1"/>
      <c r="D45" s="1"/>
      <c r="E45" s="1"/>
      <c r="F45" s="111"/>
      <c r="G45" s="115"/>
      <c r="H45" s="116"/>
      <c r="I45" s="116"/>
      <c r="J45" s="116"/>
      <c r="K45" s="117"/>
      <c r="L45" s="167"/>
      <c r="M45" s="167"/>
      <c r="N45" s="167"/>
      <c r="O45" s="167"/>
      <c r="P45" s="1"/>
      <c r="Q45" s="1"/>
    </row>
    <row r="46" spans="1:17">
      <c r="A46" s="1"/>
      <c r="B46" s="1"/>
      <c r="C46" s="1"/>
      <c r="D46" s="1"/>
      <c r="E46" s="1"/>
      <c r="F46" s="111"/>
      <c r="G46" s="118"/>
      <c r="H46" s="119"/>
      <c r="I46" s="119"/>
      <c r="J46" s="119"/>
      <c r="K46" s="120"/>
      <c r="L46" s="167"/>
      <c r="M46" s="167"/>
      <c r="N46" s="167"/>
      <c r="O46" s="167"/>
      <c r="P46" s="1"/>
      <c r="Q46" s="1"/>
    </row>
    <row r="47" spans="1:17" ht="12.75" customHeight="1">
      <c r="A47" s="1"/>
      <c r="B47" s="1"/>
      <c r="C47" s="1"/>
      <c r="D47" s="1"/>
      <c r="E47" s="1"/>
      <c r="F47" s="111" t="s">
        <v>56</v>
      </c>
      <c r="G47" s="112"/>
      <c r="H47" s="113"/>
      <c r="I47" s="113"/>
      <c r="J47" s="113"/>
      <c r="K47" s="114"/>
      <c r="L47" s="121"/>
      <c r="M47" s="122"/>
      <c r="N47" s="122"/>
      <c r="O47" s="123"/>
      <c r="P47" s="1"/>
      <c r="Q47" s="1"/>
    </row>
    <row r="48" spans="1:17">
      <c r="A48" s="1"/>
      <c r="B48" s="1"/>
      <c r="C48" s="1"/>
      <c r="D48" s="1"/>
      <c r="E48" s="1"/>
      <c r="F48" s="111"/>
      <c r="G48" s="115"/>
      <c r="H48" s="116"/>
      <c r="I48" s="116"/>
      <c r="J48" s="116"/>
      <c r="K48" s="117"/>
      <c r="L48" s="124"/>
      <c r="M48" s="125"/>
      <c r="N48" s="125"/>
      <c r="O48" s="126"/>
      <c r="P48" s="1"/>
      <c r="Q48" s="1"/>
    </row>
    <row r="49" spans="1:17">
      <c r="A49" s="1"/>
      <c r="B49" s="1"/>
      <c r="C49" s="1"/>
      <c r="D49" s="1"/>
      <c r="E49" s="1"/>
      <c r="F49" s="111"/>
      <c r="G49" s="118"/>
      <c r="H49" s="119"/>
      <c r="I49" s="119"/>
      <c r="J49" s="119"/>
      <c r="K49" s="120"/>
      <c r="L49" s="127"/>
      <c r="M49" s="128"/>
      <c r="N49" s="128"/>
      <c r="O49" s="129"/>
      <c r="P49" s="1"/>
      <c r="Q49" s="1"/>
    </row>
    <row r="50" spans="1:17">
      <c r="A50" s="1"/>
      <c r="B50" s="1"/>
      <c r="C50" s="1"/>
      <c r="D50" s="1"/>
      <c r="E50" s="1"/>
      <c r="F50" s="111" t="s">
        <v>51</v>
      </c>
      <c r="G50" s="130"/>
      <c r="H50" s="131"/>
      <c r="I50" s="131"/>
      <c r="J50" s="131"/>
      <c r="K50" s="132"/>
      <c r="L50" s="121"/>
      <c r="M50" s="122"/>
      <c r="N50" s="122"/>
      <c r="O50" s="123"/>
      <c r="P50" s="1"/>
      <c r="Q50" s="1"/>
    </row>
    <row r="51" spans="1:17">
      <c r="A51" s="1"/>
      <c r="B51" s="1"/>
      <c r="C51" s="1"/>
      <c r="D51" s="1"/>
      <c r="E51" s="1"/>
      <c r="F51" s="111"/>
      <c r="G51" s="133"/>
      <c r="H51" s="134"/>
      <c r="I51" s="134"/>
      <c r="J51" s="134"/>
      <c r="K51" s="135"/>
      <c r="L51" s="124"/>
      <c r="M51" s="125"/>
      <c r="N51" s="125"/>
      <c r="O51" s="126"/>
      <c r="P51" s="1"/>
      <c r="Q51" s="1"/>
    </row>
    <row r="52" spans="1:17">
      <c r="A52" s="1"/>
      <c r="B52" s="1"/>
      <c r="C52" s="1"/>
      <c r="D52" s="1"/>
      <c r="E52" s="1"/>
      <c r="F52" s="111"/>
      <c r="G52" s="136"/>
      <c r="H52" s="137"/>
      <c r="I52" s="137"/>
      <c r="J52" s="137"/>
      <c r="K52" s="138"/>
      <c r="L52" s="127"/>
      <c r="M52" s="128"/>
      <c r="N52" s="128"/>
      <c r="O52" s="129"/>
      <c r="P52" s="1"/>
      <c r="Q52" s="1"/>
    </row>
    <row r="53" spans="1:17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</row>
    <row r="54" spans="1:17"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</row>
    <row r="55" spans="1:17" ht="25.5" customHeight="1">
      <c r="B55" s="104" t="s">
        <v>25</v>
      </c>
      <c r="C55" s="106" t="s">
        <v>26</v>
      </c>
      <c r="D55" s="107"/>
      <c r="E55" s="107"/>
      <c r="F55" s="107"/>
      <c r="G55" s="107"/>
      <c r="H55" s="107"/>
      <c r="I55" s="107"/>
      <c r="J55" s="107"/>
      <c r="K55" s="107"/>
      <c r="L55" s="107"/>
      <c r="M55" s="107"/>
      <c r="N55" s="108"/>
      <c r="O55" s="109" t="s">
        <v>27</v>
      </c>
      <c r="P55" s="1"/>
      <c r="Q55" s="1"/>
    </row>
    <row r="56" spans="1:17">
      <c r="B56" s="105"/>
      <c r="C56" s="38" t="s">
        <v>28</v>
      </c>
      <c r="D56" s="38" t="s">
        <v>29</v>
      </c>
      <c r="E56" s="38" t="s">
        <v>30</v>
      </c>
      <c r="F56" s="39" t="s">
        <v>31</v>
      </c>
      <c r="G56" s="39" t="s">
        <v>30</v>
      </c>
      <c r="H56" s="40" t="s">
        <v>32</v>
      </c>
      <c r="I56" s="40" t="s">
        <v>32</v>
      </c>
      <c r="J56" s="40" t="s">
        <v>31</v>
      </c>
      <c r="K56" s="40" t="s">
        <v>33</v>
      </c>
      <c r="L56" s="39" t="s">
        <v>34</v>
      </c>
      <c r="M56" s="39" t="s">
        <v>35</v>
      </c>
      <c r="N56" s="39" t="s">
        <v>36</v>
      </c>
      <c r="O56" s="110"/>
      <c r="P56" s="1"/>
      <c r="Q56" s="1"/>
    </row>
    <row r="57" spans="1:17" s="46" customFormat="1" ht="38.25">
      <c r="B57" s="83" t="s">
        <v>281</v>
      </c>
      <c r="C57" s="84"/>
      <c r="D57" s="85"/>
      <c r="E57" s="84"/>
      <c r="F57" s="78"/>
      <c r="G57" s="78" t="s">
        <v>263</v>
      </c>
      <c r="H57" s="86"/>
      <c r="I57" s="86" t="s">
        <v>263</v>
      </c>
      <c r="J57" s="86"/>
      <c r="K57" s="86"/>
      <c r="L57" s="78" t="s">
        <v>263</v>
      </c>
      <c r="M57" s="78"/>
      <c r="N57" s="78"/>
      <c r="O57" s="82">
        <f>COUNTA(C57:N57)</f>
        <v>3</v>
      </c>
      <c r="P57" s="47"/>
      <c r="Q57" s="47"/>
    </row>
    <row r="58" spans="1:17" s="46" customFormat="1" ht="38.25">
      <c r="B58" s="83" t="s">
        <v>282</v>
      </c>
      <c r="C58" s="84"/>
      <c r="D58" s="85"/>
      <c r="E58" s="84"/>
      <c r="F58" s="78"/>
      <c r="G58" s="78"/>
      <c r="H58" s="86"/>
      <c r="I58" s="86"/>
      <c r="J58" s="86"/>
      <c r="K58" s="86" t="s">
        <v>263</v>
      </c>
      <c r="L58" s="78" t="s">
        <v>263</v>
      </c>
      <c r="M58" s="78" t="s">
        <v>263</v>
      </c>
      <c r="N58" s="78" t="s">
        <v>263</v>
      </c>
      <c r="O58" s="82">
        <f>COUNTA(C58:N58)</f>
        <v>4</v>
      </c>
      <c r="P58" s="47"/>
      <c r="Q58" s="47"/>
    </row>
    <row r="59" spans="1:17" s="46" customFormat="1" ht="76.5">
      <c r="B59" s="83" t="s">
        <v>283</v>
      </c>
      <c r="C59" s="84"/>
      <c r="D59" s="85"/>
      <c r="E59" s="84"/>
      <c r="F59" s="78"/>
      <c r="G59" s="78"/>
      <c r="H59" s="86"/>
      <c r="I59" s="86"/>
      <c r="J59" s="86"/>
      <c r="K59" s="86"/>
      <c r="L59" s="78"/>
      <c r="M59" s="78" t="s">
        <v>263</v>
      </c>
      <c r="N59" s="78" t="s">
        <v>263</v>
      </c>
      <c r="O59" s="82">
        <v>2</v>
      </c>
      <c r="P59" s="47"/>
      <c r="Q59" s="47"/>
    </row>
    <row r="60" spans="1:17" s="46" customFormat="1">
      <c r="B60" s="83"/>
      <c r="C60" s="84"/>
      <c r="D60" s="85"/>
      <c r="E60" s="84"/>
      <c r="F60" s="78"/>
      <c r="G60" s="78"/>
      <c r="H60" s="86"/>
      <c r="I60" s="86"/>
      <c r="J60" s="86"/>
      <c r="K60" s="86"/>
      <c r="L60" s="78"/>
      <c r="M60" s="78"/>
      <c r="N60" s="78"/>
      <c r="O60" s="82"/>
      <c r="P60" s="47"/>
      <c r="Q60" s="47"/>
    </row>
    <row r="61" spans="1:17" s="46" customFormat="1">
      <c r="B61" s="83"/>
      <c r="C61" s="84"/>
      <c r="D61" s="85"/>
      <c r="E61" s="84"/>
      <c r="F61" s="78"/>
      <c r="G61" s="78"/>
      <c r="H61" s="86"/>
      <c r="I61" s="86"/>
      <c r="J61" s="86"/>
      <c r="K61" s="86"/>
      <c r="L61" s="78"/>
      <c r="M61" s="78"/>
      <c r="N61" s="78"/>
      <c r="O61" s="82"/>
      <c r="P61" s="47"/>
      <c r="Q61" s="47"/>
    </row>
    <row r="62" spans="1:17" s="46" customFormat="1">
      <c r="B62" s="83"/>
      <c r="C62" s="84"/>
      <c r="D62" s="85"/>
      <c r="E62" s="84"/>
      <c r="F62" s="78"/>
      <c r="G62" s="78"/>
      <c r="H62" s="86"/>
      <c r="I62" s="86"/>
      <c r="J62" s="86"/>
      <c r="K62" s="86"/>
      <c r="L62" s="78"/>
      <c r="M62" s="78"/>
      <c r="N62" s="78"/>
      <c r="O62" s="82"/>
      <c r="P62" s="47"/>
      <c r="Q62" s="47"/>
    </row>
    <row r="63" spans="1:17" s="46" customFormat="1">
      <c r="B63" s="83"/>
      <c r="C63" s="84"/>
      <c r="D63" s="85"/>
      <c r="E63" s="84"/>
      <c r="F63" s="78"/>
      <c r="G63" s="78"/>
      <c r="H63" s="86"/>
      <c r="I63" s="86"/>
      <c r="J63" s="86"/>
      <c r="K63" s="86"/>
      <c r="L63" s="78"/>
      <c r="M63" s="78"/>
      <c r="N63" s="78"/>
      <c r="O63" s="82"/>
      <c r="P63" s="47"/>
      <c r="Q63" s="47"/>
    </row>
    <row r="64" spans="1:17" s="46" customFormat="1">
      <c r="B64" s="83"/>
      <c r="C64" s="84"/>
      <c r="D64" s="85"/>
      <c r="E64" s="84"/>
      <c r="F64" s="78"/>
      <c r="G64" s="78"/>
      <c r="H64" s="86"/>
      <c r="I64" s="86"/>
      <c r="J64" s="86"/>
      <c r="K64" s="86"/>
      <c r="L64" s="78"/>
      <c r="M64" s="78"/>
      <c r="N64" s="78"/>
      <c r="O64" s="82"/>
      <c r="P64" s="47"/>
      <c r="Q64" s="47"/>
    </row>
    <row r="65" spans="2:18" s="46" customFormat="1">
      <c r="B65" s="83"/>
      <c r="C65" s="84"/>
      <c r="D65" s="85"/>
      <c r="E65" s="84"/>
      <c r="F65" s="78"/>
      <c r="G65" s="78"/>
      <c r="H65" s="86"/>
      <c r="I65" s="86"/>
      <c r="J65" s="86"/>
      <c r="K65" s="86"/>
      <c r="L65" s="78"/>
      <c r="M65" s="78"/>
      <c r="N65" s="78"/>
      <c r="O65" s="82"/>
      <c r="P65" s="47"/>
      <c r="Q65" s="47"/>
    </row>
    <row r="66" spans="2:18" s="46" customFormat="1">
      <c r="B66" s="83"/>
      <c r="C66" s="84"/>
      <c r="D66" s="85"/>
      <c r="E66" s="84"/>
      <c r="F66" s="78"/>
      <c r="G66" s="78"/>
      <c r="H66" s="86"/>
      <c r="I66" s="86"/>
      <c r="J66" s="86"/>
      <c r="K66" s="86"/>
      <c r="L66" s="78"/>
      <c r="M66" s="78"/>
      <c r="N66" s="78"/>
      <c r="O66" s="82"/>
      <c r="P66" s="47"/>
      <c r="Q66" s="47"/>
    </row>
    <row r="67" spans="2:18" s="46" customFormat="1">
      <c r="B67" s="83"/>
      <c r="C67" s="84"/>
      <c r="D67" s="85"/>
      <c r="E67" s="84"/>
      <c r="F67" s="78"/>
      <c r="G67" s="78"/>
      <c r="H67" s="86"/>
      <c r="I67" s="86"/>
      <c r="J67" s="86"/>
      <c r="K67" s="86"/>
      <c r="L67" s="78"/>
      <c r="M67" s="78"/>
      <c r="N67" s="78"/>
      <c r="O67" s="82"/>
      <c r="P67" s="47"/>
      <c r="Q67" s="47"/>
    </row>
    <row r="68" spans="2:18" s="46" customFormat="1">
      <c r="B68" s="83"/>
      <c r="C68" s="84"/>
      <c r="D68" s="85"/>
      <c r="E68" s="84"/>
      <c r="F68" s="78"/>
      <c r="G68" s="78"/>
      <c r="H68" s="86"/>
      <c r="I68" s="86"/>
      <c r="J68" s="86"/>
      <c r="K68" s="86"/>
      <c r="L68" s="78"/>
      <c r="M68" s="78"/>
      <c r="N68" s="78"/>
      <c r="O68" s="82"/>
      <c r="P68" s="47"/>
      <c r="Q68" s="47"/>
    </row>
    <row r="69" spans="2:18" s="46" customFormat="1">
      <c r="B69" s="83"/>
      <c r="C69" s="84"/>
      <c r="D69" s="85"/>
      <c r="E69" s="84"/>
      <c r="F69" s="78"/>
      <c r="G69" s="78"/>
      <c r="H69" s="86"/>
      <c r="I69" s="86"/>
      <c r="J69" s="86"/>
      <c r="K69" s="86"/>
      <c r="L69" s="78"/>
      <c r="M69" s="78"/>
      <c r="N69" s="78"/>
      <c r="O69" s="82"/>
      <c r="P69" s="47"/>
      <c r="Q69" s="47"/>
    </row>
    <row r="70" spans="2:18" s="46" customFormat="1">
      <c r="B70" s="83"/>
      <c r="C70" s="84"/>
      <c r="D70" s="85"/>
      <c r="E70" s="84"/>
      <c r="F70" s="78"/>
      <c r="G70" s="78"/>
      <c r="H70" s="86"/>
      <c r="I70" s="86"/>
      <c r="J70" s="86"/>
      <c r="K70" s="86"/>
      <c r="L70" s="78"/>
      <c r="M70" s="78"/>
      <c r="N70" s="78"/>
      <c r="O70" s="82"/>
      <c r="P70" s="47"/>
      <c r="Q70" s="47"/>
    </row>
    <row r="71" spans="2:18" s="46" customFormat="1">
      <c r="B71" s="83"/>
      <c r="C71" s="84"/>
      <c r="D71" s="85"/>
      <c r="E71" s="84"/>
      <c r="F71" s="78"/>
      <c r="G71" s="78"/>
      <c r="H71" s="86"/>
      <c r="I71" s="86"/>
      <c r="J71" s="86"/>
      <c r="K71" s="86"/>
      <c r="L71" s="78"/>
      <c r="M71" s="78"/>
      <c r="N71" s="78"/>
      <c r="O71" s="82"/>
      <c r="P71" s="47"/>
      <c r="Q71" s="47"/>
    </row>
    <row r="72" spans="2:18" s="46" customFormat="1">
      <c r="B72" s="83"/>
      <c r="C72" s="84"/>
      <c r="D72" s="85"/>
      <c r="E72" s="84"/>
      <c r="F72" s="78"/>
      <c r="G72" s="78"/>
      <c r="H72" s="86"/>
      <c r="I72" s="86"/>
      <c r="J72" s="86"/>
      <c r="K72" s="86"/>
      <c r="L72" s="78"/>
      <c r="M72" s="78"/>
      <c r="N72" s="78"/>
      <c r="O72" s="82"/>
      <c r="P72" s="47"/>
      <c r="Q72" s="47"/>
    </row>
    <row r="73" spans="2:18" s="46" customFormat="1">
      <c r="B73" s="83"/>
      <c r="C73" s="84"/>
      <c r="D73" s="85"/>
      <c r="E73" s="84"/>
      <c r="F73" s="78"/>
      <c r="G73" s="78"/>
      <c r="H73" s="86"/>
      <c r="I73" s="86"/>
      <c r="J73" s="86"/>
      <c r="K73" s="86"/>
      <c r="L73" s="78"/>
      <c r="M73" s="78"/>
      <c r="N73" s="78"/>
      <c r="O73" s="82"/>
      <c r="P73" s="47"/>
      <c r="Q73" s="47"/>
    </row>
    <row r="74" spans="2:18" s="46" customFormat="1">
      <c r="B74" s="83"/>
      <c r="C74" s="84"/>
      <c r="D74" s="85"/>
      <c r="E74" s="84"/>
      <c r="F74" s="78"/>
      <c r="G74" s="78"/>
      <c r="H74" s="86"/>
      <c r="I74" s="86"/>
      <c r="J74" s="86"/>
      <c r="K74" s="86"/>
      <c r="L74" s="78"/>
      <c r="M74" s="78"/>
      <c r="N74" s="78"/>
      <c r="O74" s="82"/>
      <c r="P74" s="47"/>
      <c r="Q74" s="47"/>
    </row>
    <row r="75" spans="2:18" s="46" customFormat="1">
      <c r="B75" s="83"/>
      <c r="C75" s="84"/>
      <c r="D75" s="85"/>
      <c r="E75" s="84"/>
      <c r="F75" s="78"/>
      <c r="G75" s="78"/>
      <c r="H75" s="86"/>
      <c r="I75" s="86"/>
      <c r="J75" s="86"/>
      <c r="K75" s="86"/>
      <c r="L75" s="78"/>
      <c r="M75" s="78"/>
      <c r="N75" s="78"/>
      <c r="O75" s="82"/>
      <c r="P75" s="47"/>
      <c r="Q75" s="47"/>
    </row>
    <row r="76" spans="2:18" s="46" customFormat="1">
      <c r="B76" s="83"/>
      <c r="C76" s="84"/>
      <c r="D76" s="85"/>
      <c r="E76" s="84"/>
      <c r="F76" s="78"/>
      <c r="G76" s="78"/>
      <c r="H76" s="86"/>
      <c r="I76" s="86"/>
      <c r="J76" s="86"/>
      <c r="K76" s="86"/>
      <c r="L76" s="78"/>
      <c r="M76" s="78"/>
      <c r="N76" s="78"/>
      <c r="O76" s="82"/>
      <c r="P76" s="47"/>
      <c r="Q76" s="47"/>
    </row>
    <row r="77" spans="2:18" s="46" customFormat="1">
      <c r="B77" s="76"/>
      <c r="C77" s="73"/>
      <c r="D77" s="87"/>
      <c r="E77" s="73"/>
      <c r="F77" s="73"/>
      <c r="G77" s="73"/>
      <c r="H77" s="73"/>
      <c r="I77" s="73"/>
      <c r="J77" s="73"/>
      <c r="K77" s="73"/>
      <c r="L77" s="73"/>
      <c r="M77" s="73"/>
      <c r="N77" s="73"/>
      <c r="O77" s="82">
        <f>COUNTA(C77:N77)</f>
        <v>0</v>
      </c>
      <c r="P77" s="47"/>
      <c r="Q77" s="47"/>
    </row>
    <row r="78" spans="2:18" s="46" customFormat="1">
      <c r="B78" s="75"/>
      <c r="C78" s="73"/>
      <c r="D78" s="74"/>
      <c r="E78" s="73"/>
      <c r="F78" s="73"/>
      <c r="G78" s="73"/>
      <c r="H78" s="73"/>
      <c r="I78" s="73"/>
      <c r="J78" s="73"/>
      <c r="K78" s="73"/>
      <c r="L78" s="73"/>
      <c r="M78" s="73"/>
      <c r="N78" s="73"/>
      <c r="O78" s="82">
        <f>COUNTA(C78:N78)</f>
        <v>0</v>
      </c>
      <c r="P78" s="47"/>
      <c r="Q78" s="47"/>
      <c r="R78" s="47"/>
    </row>
    <row r="79" spans="2:18" s="46" customFormat="1"/>
    <row r="80" spans="2:18" s="46" customFormat="1"/>
    <row r="81" s="46" customFormat="1"/>
    <row r="82" s="46" customFormat="1"/>
    <row r="83" s="46" customFormat="1"/>
    <row r="84" s="46" customFormat="1"/>
  </sheetData>
  <sheetProtection password="CDA8" sheet="1" formatCells="0" formatColumns="0" formatRows="0" insertRows="0" selectLockedCells="1" sort="0" autoFilter="0"/>
  <mergeCells count="54">
    <mergeCell ref="B1:B3"/>
    <mergeCell ref="C1:L1"/>
    <mergeCell ref="M1:O1"/>
    <mergeCell ref="C2:L2"/>
    <mergeCell ref="M2:O2"/>
    <mergeCell ref="C3:L3"/>
    <mergeCell ref="M3:O3"/>
    <mergeCell ref="C5:D5"/>
    <mergeCell ref="F5:O5"/>
    <mergeCell ref="C7:D7"/>
    <mergeCell ref="F7:O7"/>
    <mergeCell ref="C9:D9"/>
    <mergeCell ref="F9:O9"/>
    <mergeCell ref="C11:D11"/>
    <mergeCell ref="F11:O11"/>
    <mergeCell ref="C13:D13"/>
    <mergeCell ref="F13:O13"/>
    <mergeCell ref="C15:D15"/>
    <mergeCell ref="F15:O15"/>
    <mergeCell ref="B34:E34"/>
    <mergeCell ref="G34:I34"/>
    <mergeCell ref="B17:H17"/>
    <mergeCell ref="B18:B19"/>
    <mergeCell ref="C18:C19"/>
    <mergeCell ref="D18:G18"/>
    <mergeCell ref="H18:H19"/>
    <mergeCell ref="I18:I19"/>
    <mergeCell ref="J18:K19"/>
    <mergeCell ref="J20:K20"/>
    <mergeCell ref="B22:H22"/>
    <mergeCell ref="B24:H24"/>
    <mergeCell ref="B30:H30"/>
    <mergeCell ref="L34:O34"/>
    <mergeCell ref="F35:F37"/>
    <mergeCell ref="G35:K37"/>
    <mergeCell ref="L35:O37"/>
    <mergeCell ref="F38:F40"/>
    <mergeCell ref="G38:K40"/>
    <mergeCell ref="L38:O40"/>
    <mergeCell ref="F41:F43"/>
    <mergeCell ref="G41:K43"/>
    <mergeCell ref="L41:O43"/>
    <mergeCell ref="F44:F46"/>
    <mergeCell ref="G44:K46"/>
    <mergeCell ref="L44:O46"/>
    <mergeCell ref="B55:B56"/>
    <mergeCell ref="C55:N55"/>
    <mergeCell ref="O55:O56"/>
    <mergeCell ref="F47:F49"/>
    <mergeCell ref="G47:K49"/>
    <mergeCell ref="L47:O49"/>
    <mergeCell ref="F50:F52"/>
    <mergeCell ref="G50:K52"/>
    <mergeCell ref="L50:O52"/>
  </mergeCells>
  <conditionalFormatting sqref="C28:H28">
    <cfRule type="expression" dxfId="44" priority="1">
      <formula>"($C$31&gt;0.9)"</formula>
    </cfRule>
    <cfRule type="cellIs" dxfId="43" priority="2" operator="between">
      <formula>"$C$31=0.6"</formula>
      <formula>"$C$31=0.89"</formula>
    </cfRule>
    <cfRule type="expression" dxfId="42" priority="3">
      <formula>"($C$31&lt;0.6)"</formula>
    </cfRule>
  </conditionalFormatting>
  <dataValidations count="1">
    <dataValidation type="decimal" operator="greaterThanOrEqual" allowBlank="1" showInputMessage="1" showErrorMessage="1" error="Debe digitar valores numéricos mayores o iguales a cero" sqref="C33:H33 C29:H29">
      <formula1>0</formula1>
    </dataValidation>
  </dataValidations>
  <printOptions horizontalCentered="1" verticalCentered="1"/>
  <pageMargins left="0.25" right="0.25" top="0.75" bottom="0.75" header="0.3" footer="0.3"/>
  <pageSetup paperSize="5" scale="45" orientation="landscape" r:id="rId1"/>
  <headerFooter alignWithMargins="0">
    <oddFooter>&amp;CPàgina &amp;P de &amp;N</oddFooter>
  </headerFooter>
  <drawing r:id="rId2"/>
  <legacyDrawing r:id="rId3"/>
</worksheet>
</file>

<file path=xl/worksheets/sheet21.xml><?xml version="1.0" encoding="utf-8"?>
<worksheet xmlns="http://schemas.openxmlformats.org/spreadsheetml/2006/main" xmlns:r="http://schemas.openxmlformats.org/officeDocument/2006/relationships">
  <dimension ref="A1:T84"/>
  <sheetViews>
    <sheetView view="pageBreakPreview" zoomScale="90" zoomScaleNormal="100" zoomScaleSheetLayoutView="90" workbookViewId="0">
      <selection activeCell="C5" sqref="C5:D5"/>
    </sheetView>
  </sheetViews>
  <sheetFormatPr baseColWidth="10" defaultRowHeight="12.75"/>
  <cols>
    <col min="1" max="1" width="1.7109375" style="2" customWidth="1"/>
    <col min="2" max="2" width="29.85546875" style="2" customWidth="1"/>
    <col min="3" max="3" width="15.85546875" style="2" customWidth="1"/>
    <col min="4" max="4" width="17" style="2" customWidth="1"/>
    <col min="5" max="5" width="23.5703125" style="2" customWidth="1"/>
    <col min="6" max="6" width="16.7109375" style="2" customWidth="1"/>
    <col min="7" max="7" width="21.85546875" style="2" customWidth="1"/>
    <col min="8" max="8" width="16.7109375" style="2" customWidth="1"/>
    <col min="9" max="9" width="16.140625" style="2" customWidth="1"/>
    <col min="10" max="10" width="11.42578125" style="2"/>
    <col min="11" max="11" width="8.28515625" style="2" customWidth="1"/>
    <col min="12" max="12" width="8.42578125" style="2" customWidth="1"/>
    <col min="13" max="13" width="10.7109375" style="2" customWidth="1"/>
    <col min="14" max="14" width="11.140625" style="2" bestFit="1" customWidth="1"/>
    <col min="15" max="15" width="16.140625" style="2" customWidth="1"/>
    <col min="16" max="16384" width="11.42578125" style="2"/>
  </cols>
  <sheetData>
    <row r="1" spans="1:20" ht="36.75" customHeight="1">
      <c r="A1" s="1"/>
      <c r="B1" s="195"/>
      <c r="C1" s="196" t="s">
        <v>70</v>
      </c>
      <c r="D1" s="196"/>
      <c r="E1" s="196"/>
      <c r="F1" s="196"/>
      <c r="G1" s="196"/>
      <c r="H1" s="196"/>
      <c r="I1" s="196"/>
      <c r="J1" s="196"/>
      <c r="K1" s="196"/>
      <c r="L1" s="197"/>
      <c r="M1" s="198" t="s">
        <v>47</v>
      </c>
      <c r="N1" s="199"/>
      <c r="O1" s="200"/>
      <c r="Q1" s="1"/>
    </row>
    <row r="2" spans="1:20" ht="27" customHeight="1" thickBot="1">
      <c r="A2" s="1"/>
      <c r="B2" s="195"/>
      <c r="C2" s="207" t="s">
        <v>71</v>
      </c>
      <c r="D2" s="207"/>
      <c r="E2" s="207"/>
      <c r="F2" s="207"/>
      <c r="G2" s="207"/>
      <c r="H2" s="207"/>
      <c r="I2" s="207"/>
      <c r="J2" s="207"/>
      <c r="K2" s="207"/>
      <c r="L2" s="208"/>
      <c r="M2" s="201" t="s">
        <v>69</v>
      </c>
      <c r="N2" s="202"/>
      <c r="O2" s="203"/>
      <c r="Q2" s="1"/>
    </row>
    <row r="3" spans="1:20" ht="34.5" customHeight="1" thickBot="1">
      <c r="A3" s="1"/>
      <c r="B3" s="195"/>
      <c r="C3" s="207" t="s">
        <v>48</v>
      </c>
      <c r="D3" s="209"/>
      <c r="E3" s="209"/>
      <c r="F3" s="209"/>
      <c r="G3" s="209"/>
      <c r="H3" s="209"/>
      <c r="I3" s="209"/>
      <c r="J3" s="209"/>
      <c r="K3" s="209"/>
      <c r="L3" s="210"/>
      <c r="M3" s="204" t="s">
        <v>1</v>
      </c>
      <c r="N3" s="205"/>
      <c r="O3" s="206"/>
      <c r="Q3" s="1"/>
    </row>
    <row r="4" spans="1:20" ht="15" customHeight="1">
      <c r="A4" s="1"/>
      <c r="B4" s="10"/>
      <c r="C4" s="3"/>
      <c r="D4" s="3"/>
      <c r="E4" s="3"/>
      <c r="F4" s="3"/>
      <c r="G4" s="3"/>
      <c r="H4" s="3"/>
      <c r="I4" s="3"/>
      <c r="J4" s="3"/>
      <c r="K4" s="3"/>
      <c r="L4" s="3"/>
      <c r="M4" s="25"/>
      <c r="N4" s="25"/>
      <c r="Q4" s="1"/>
    </row>
    <row r="5" spans="1:20" ht="33" customHeight="1">
      <c r="A5" s="1"/>
      <c r="B5" s="30" t="s">
        <v>9</v>
      </c>
      <c r="C5" s="186">
        <v>2013</v>
      </c>
      <c r="D5" s="194"/>
      <c r="E5" s="26" t="s">
        <v>10</v>
      </c>
      <c r="F5" s="186" t="s">
        <v>78</v>
      </c>
      <c r="G5" s="188"/>
      <c r="H5" s="188"/>
      <c r="I5" s="188"/>
      <c r="J5" s="188"/>
      <c r="K5" s="188"/>
      <c r="L5" s="188"/>
      <c r="M5" s="188"/>
      <c r="N5" s="188"/>
      <c r="O5" s="187"/>
      <c r="P5" s="12"/>
      <c r="Q5" s="11"/>
      <c r="R5" s="11"/>
      <c r="S5" s="11"/>
      <c r="T5" s="1"/>
    </row>
    <row r="6" spans="1:20" s="1" customFormat="1" ht="6" customHeight="1">
      <c r="B6" s="20"/>
      <c r="C6" s="50"/>
      <c r="D6" s="50"/>
      <c r="E6" s="5"/>
      <c r="F6" s="48"/>
      <c r="G6" s="48"/>
      <c r="H6" s="48"/>
      <c r="I6" s="48"/>
      <c r="J6" s="48"/>
      <c r="K6" s="48"/>
      <c r="L6" s="48"/>
      <c r="M6" s="48"/>
      <c r="N6" s="48"/>
      <c r="O6" s="11"/>
      <c r="P6" s="11"/>
      <c r="Q6" s="11"/>
      <c r="R6" s="11"/>
      <c r="S6" s="11"/>
    </row>
    <row r="7" spans="1:20" ht="79.5" customHeight="1">
      <c r="A7" s="1"/>
      <c r="B7" s="77" t="s">
        <v>64</v>
      </c>
      <c r="C7" s="186" t="s">
        <v>80</v>
      </c>
      <c r="D7" s="187"/>
      <c r="E7" s="26" t="s">
        <v>12</v>
      </c>
      <c r="F7" s="186" t="s">
        <v>79</v>
      </c>
      <c r="G7" s="188"/>
      <c r="H7" s="188"/>
      <c r="I7" s="188"/>
      <c r="J7" s="188"/>
      <c r="K7" s="188"/>
      <c r="L7" s="188"/>
      <c r="M7" s="188"/>
      <c r="N7" s="188"/>
      <c r="O7" s="187"/>
      <c r="P7" s="13"/>
      <c r="Q7" s="13"/>
      <c r="R7" s="13"/>
      <c r="S7" s="13"/>
      <c r="T7" s="1"/>
    </row>
    <row r="8" spans="1:20" ht="6" customHeight="1">
      <c r="A8" s="1"/>
      <c r="B8" s="20"/>
      <c r="C8" s="50"/>
      <c r="D8" s="50"/>
      <c r="E8" s="5"/>
      <c r="F8" s="48"/>
      <c r="G8" s="48"/>
      <c r="H8" s="48"/>
      <c r="I8" s="48"/>
      <c r="J8" s="48"/>
      <c r="K8" s="48"/>
      <c r="L8" s="48"/>
      <c r="M8" s="48"/>
      <c r="N8" s="48"/>
      <c r="O8" s="11"/>
      <c r="P8" s="11"/>
      <c r="Q8" s="11"/>
      <c r="R8" s="11"/>
      <c r="S8" s="11"/>
      <c r="T8" s="1"/>
    </row>
    <row r="9" spans="1:20" ht="130.5" customHeight="1">
      <c r="A9" s="1"/>
      <c r="B9" s="30" t="s">
        <v>13</v>
      </c>
      <c r="C9" s="186" t="s">
        <v>74</v>
      </c>
      <c r="D9" s="187"/>
      <c r="E9" s="26" t="s">
        <v>65</v>
      </c>
      <c r="F9" s="186" t="s">
        <v>73</v>
      </c>
      <c r="G9" s="188"/>
      <c r="H9" s="188"/>
      <c r="I9" s="188"/>
      <c r="J9" s="188"/>
      <c r="K9" s="188"/>
      <c r="L9" s="188"/>
      <c r="M9" s="188"/>
      <c r="N9" s="188"/>
      <c r="O9" s="187"/>
      <c r="P9" s="12"/>
      <c r="Q9" s="12"/>
      <c r="R9" s="12"/>
      <c r="S9" s="12"/>
      <c r="T9" s="1"/>
    </row>
    <row r="10" spans="1:20" ht="10.5" customHeight="1">
      <c r="A10" s="1"/>
      <c r="B10" s="20"/>
      <c r="C10" s="50"/>
      <c r="D10" s="50"/>
      <c r="E10" s="5"/>
      <c r="F10" s="48"/>
      <c r="G10" s="48"/>
      <c r="H10" s="48"/>
      <c r="I10" s="48"/>
      <c r="J10" s="48"/>
      <c r="K10" s="48"/>
      <c r="L10" s="48"/>
      <c r="M10" s="48"/>
      <c r="N10" s="48"/>
      <c r="O10" s="11"/>
      <c r="P10" s="11"/>
      <c r="Q10" s="11"/>
      <c r="R10" s="11"/>
      <c r="S10" s="11"/>
      <c r="T10" s="1"/>
    </row>
    <row r="11" spans="1:20" ht="82.5" customHeight="1">
      <c r="A11" s="1"/>
      <c r="B11" s="31" t="s">
        <v>15</v>
      </c>
      <c r="C11" s="186" t="s">
        <v>119</v>
      </c>
      <c r="D11" s="187"/>
      <c r="E11" s="26" t="s">
        <v>66</v>
      </c>
      <c r="F11" s="192" t="s">
        <v>121</v>
      </c>
      <c r="G11" s="192"/>
      <c r="H11" s="192"/>
      <c r="I11" s="192"/>
      <c r="J11" s="192"/>
      <c r="K11" s="192"/>
      <c r="L11" s="192"/>
      <c r="M11" s="192"/>
      <c r="N11" s="192"/>
      <c r="O11" s="192"/>
      <c r="P11" s="13"/>
      <c r="Q11" s="13"/>
      <c r="R11" s="13"/>
      <c r="S11" s="13"/>
      <c r="T11" s="1"/>
    </row>
    <row r="12" spans="1:20" ht="6.75" customHeight="1">
      <c r="A12" s="1"/>
      <c r="B12" s="21"/>
      <c r="C12" s="50"/>
      <c r="D12" s="50"/>
      <c r="E12" s="19"/>
      <c r="F12" s="48"/>
      <c r="G12" s="48"/>
      <c r="H12" s="48"/>
      <c r="I12" s="48"/>
      <c r="J12" s="48"/>
      <c r="K12" s="48"/>
      <c r="L12" s="48"/>
      <c r="M12" s="48"/>
      <c r="N12" s="48"/>
      <c r="O12" s="11"/>
      <c r="P12" s="11"/>
      <c r="Q12" s="11"/>
      <c r="R12" s="11"/>
      <c r="S12" s="11"/>
      <c r="T12" s="1"/>
    </row>
    <row r="13" spans="1:20" ht="74.25" customHeight="1">
      <c r="A13" s="1"/>
      <c r="B13" s="31" t="s">
        <v>16</v>
      </c>
      <c r="C13" s="186" t="s">
        <v>167</v>
      </c>
      <c r="D13" s="187"/>
      <c r="E13" s="26" t="s">
        <v>67</v>
      </c>
      <c r="F13" s="192" t="s">
        <v>170</v>
      </c>
      <c r="G13" s="192"/>
      <c r="H13" s="192"/>
      <c r="I13" s="192"/>
      <c r="J13" s="192"/>
      <c r="K13" s="192"/>
      <c r="L13" s="192"/>
      <c r="M13" s="192"/>
      <c r="N13" s="192"/>
      <c r="O13" s="192"/>
      <c r="P13" s="13"/>
      <c r="Q13" s="13"/>
      <c r="R13" s="13"/>
      <c r="S13" s="13"/>
      <c r="T13" s="1"/>
    </row>
    <row r="14" spans="1:20" ht="8.25" customHeight="1">
      <c r="B14" s="22"/>
      <c r="F14" s="49"/>
      <c r="G14" s="49"/>
      <c r="H14" s="49"/>
      <c r="I14" s="49"/>
      <c r="J14" s="49"/>
      <c r="K14" s="49"/>
      <c r="L14" s="49"/>
      <c r="M14" s="49"/>
      <c r="N14" s="49"/>
    </row>
    <row r="15" spans="1:20" ht="51" customHeight="1">
      <c r="B15" s="79" t="s">
        <v>20</v>
      </c>
      <c r="C15" s="193" t="s">
        <v>172</v>
      </c>
      <c r="D15" s="193"/>
      <c r="E15" s="81" t="s">
        <v>68</v>
      </c>
      <c r="F15" s="189" t="s">
        <v>172</v>
      </c>
      <c r="G15" s="190"/>
      <c r="H15" s="190"/>
      <c r="I15" s="190"/>
      <c r="J15" s="190"/>
      <c r="K15" s="190"/>
      <c r="L15" s="190"/>
      <c r="M15" s="190"/>
      <c r="N15" s="190"/>
      <c r="O15" s="191"/>
    </row>
    <row r="16" spans="1:20" ht="24.75" customHeight="1">
      <c r="B16" s="23"/>
      <c r="C16" s="10"/>
      <c r="D16" s="24"/>
      <c r="E16" s="24"/>
      <c r="F16" s="10"/>
    </row>
    <row r="17" spans="2:11" ht="16.5" thickBot="1">
      <c r="B17" s="178" t="s">
        <v>18</v>
      </c>
      <c r="C17" s="178"/>
      <c r="D17" s="178"/>
      <c r="E17" s="178"/>
      <c r="F17" s="178"/>
      <c r="G17" s="178"/>
      <c r="H17" s="178"/>
    </row>
    <row r="18" spans="2:11" ht="12.75" customHeight="1">
      <c r="B18" s="179" t="s">
        <v>19</v>
      </c>
      <c r="C18" s="181" t="s">
        <v>39</v>
      </c>
      <c r="D18" s="183" t="s">
        <v>21</v>
      </c>
      <c r="E18" s="184"/>
      <c r="F18" s="184"/>
      <c r="G18" s="185"/>
      <c r="H18" s="169" t="s">
        <v>41</v>
      </c>
      <c r="I18" s="169" t="s">
        <v>42</v>
      </c>
      <c r="J18" s="171" t="s">
        <v>61</v>
      </c>
      <c r="K18" s="171"/>
    </row>
    <row r="19" spans="2:11" ht="41.25" customHeight="1">
      <c r="B19" s="180"/>
      <c r="C19" s="182"/>
      <c r="D19" s="28" t="s">
        <v>22</v>
      </c>
      <c r="E19" s="29" t="s">
        <v>23</v>
      </c>
      <c r="F19" s="29" t="s">
        <v>24</v>
      </c>
      <c r="G19" s="29" t="s">
        <v>72</v>
      </c>
      <c r="H19" s="170"/>
      <c r="I19" s="170"/>
      <c r="J19" s="171"/>
      <c r="K19" s="171"/>
    </row>
    <row r="20" spans="2:11" ht="126.75" customHeight="1">
      <c r="B20" s="65" t="s">
        <v>351</v>
      </c>
      <c r="C20" s="80"/>
      <c r="D20" s="68"/>
      <c r="E20" s="89">
        <v>330</v>
      </c>
      <c r="F20" s="67" t="s">
        <v>173</v>
      </c>
      <c r="G20" s="66" t="s">
        <v>177</v>
      </c>
      <c r="H20" s="69"/>
      <c r="I20" s="70"/>
      <c r="J20" s="172">
        <v>1</v>
      </c>
      <c r="K20" s="172"/>
    </row>
    <row r="22" spans="2:11" ht="15.75">
      <c r="B22" s="173" t="s">
        <v>37</v>
      </c>
      <c r="C22" s="173"/>
      <c r="D22" s="173"/>
      <c r="E22" s="173"/>
      <c r="F22" s="173"/>
      <c r="G22" s="173"/>
      <c r="H22" s="173"/>
      <c r="J22" s="2" t="s">
        <v>62</v>
      </c>
    </row>
    <row r="23" spans="2:11">
      <c r="J23" s="2" t="s">
        <v>63</v>
      </c>
    </row>
    <row r="24" spans="2:11" ht="21" customHeight="1" thickBot="1">
      <c r="B24" s="174" t="s">
        <v>58</v>
      </c>
      <c r="C24" s="174"/>
      <c r="D24" s="174"/>
      <c r="E24" s="174"/>
      <c r="F24" s="174"/>
      <c r="G24" s="174"/>
      <c r="H24" s="174"/>
    </row>
    <row r="25" spans="2:11" ht="13.5" thickBot="1">
      <c r="B25" s="53" t="s">
        <v>59</v>
      </c>
      <c r="C25" s="34" t="s">
        <v>2</v>
      </c>
      <c r="D25" s="35" t="s">
        <v>3</v>
      </c>
      <c r="E25" s="35" t="s">
        <v>4</v>
      </c>
      <c r="F25" s="35" t="s">
        <v>5</v>
      </c>
      <c r="G25" s="35" t="s">
        <v>6</v>
      </c>
      <c r="H25" s="36" t="s">
        <v>7</v>
      </c>
    </row>
    <row r="26" spans="2:11" ht="39.75" customHeight="1">
      <c r="B26" s="71" t="s">
        <v>180</v>
      </c>
      <c r="C26" s="62"/>
      <c r="D26" s="63"/>
      <c r="E26" s="63"/>
      <c r="F26" s="63"/>
      <c r="G26" s="63"/>
      <c r="H26" s="64"/>
    </row>
    <row r="27" spans="2:11" ht="36.75" customHeight="1" thickBot="1">
      <c r="B27" s="72" t="s">
        <v>179</v>
      </c>
      <c r="C27" s="14">
        <f>E20</f>
        <v>330</v>
      </c>
      <c r="D27" s="15">
        <f>E20</f>
        <v>330</v>
      </c>
      <c r="E27" s="15">
        <f>E20</f>
        <v>330</v>
      </c>
      <c r="F27" s="15">
        <f>E20</f>
        <v>330</v>
      </c>
      <c r="G27" s="15">
        <f>E20</f>
        <v>330</v>
      </c>
      <c r="H27" s="15">
        <f>E20</f>
        <v>330</v>
      </c>
    </row>
    <row r="28" spans="2:11" ht="29.25" customHeight="1" thickBot="1">
      <c r="B28" s="16" t="s">
        <v>38</v>
      </c>
      <c r="C28" s="61">
        <f>IF($J$20=1,IF((C26/C27)&gt;=1,1,(C26/C27)),IF($J$20=2,IF((1-(C26/C27))&lt;=0,0,1-(C26/C27)),""))</f>
        <v>0</v>
      </c>
      <c r="D28" s="61">
        <f>IF($J$20=1,IF((SUM(C26:D26)/D27)&gt;=1,1,(SUM(C26:D26)/D27)),IF($J$20=2,IF((1-(SUM(C26:D26)/D27))&lt;=0,0,1-(SUM(C26:D26)/D27)),""))</f>
        <v>0</v>
      </c>
      <c r="E28" s="61">
        <f>IF($J$20=1,IF((SUM(C26:E26)/E27)&gt;=1,1,(SUM(C26:E26)/E27)),IF($J$20=2,IF((1-(SUM(C26:E26)/E27))&lt;=0,0,1-(SUM(C26:E26)/E27)),""))</f>
        <v>0</v>
      </c>
      <c r="F28" s="61">
        <f>IF($J$20=1,IF((SUM(C26:F26)/F27)&gt;=1,1,(SUM(C26:F26)/F27)),IF($J$20=2,IF((1-(SUM(C26:F26)/F27))&lt;=0,0,1-(SUM(C26:F26)/F27)),""))</f>
        <v>0</v>
      </c>
      <c r="G28" s="61">
        <f>IF($J$20=1,IF((SUM(C26:G26)/G27)&gt;=1,1,(SUM(C26:G26)/G27)),IF($J$20=2,IF((1-(SUM(C26:G26)/G27))&lt;=0,0,1-(SUM(C26:G26)/G27)),""))</f>
        <v>0</v>
      </c>
      <c r="H28" s="61">
        <f>IF($J$20=1,IF((SUM(C26:H26)/H27)&gt;=1,1,(SUM(C26:H26)/H27)),IF($J$20=2,IF((1-(SUM(C26:H26)/H27))&lt;=0,0,1-(SUM(C26:H26)/H27)),""))</f>
        <v>0</v>
      </c>
    </row>
    <row r="29" spans="2:11" ht="24" customHeight="1">
      <c r="B29" s="6"/>
      <c r="C29" s="7" t="e">
        <f>C7=#REF!*1.3</f>
        <v>#REF!</v>
      </c>
      <c r="D29" s="7" t="e">
        <f>#REF!*1.3</f>
        <v>#REF!</v>
      </c>
      <c r="E29" s="7" t="e">
        <f>#REF!*1.3</f>
        <v>#REF!</v>
      </c>
      <c r="F29" s="7" t="e">
        <f>#REF!*1.3</f>
        <v>#REF!</v>
      </c>
      <c r="G29" s="7" t="e">
        <f>#REF!*1.3</f>
        <v>#REF!</v>
      </c>
      <c r="H29" s="7" t="e">
        <f>#REF!*1.3</f>
        <v>#REF!</v>
      </c>
    </row>
    <row r="30" spans="2:11" ht="24.75" customHeight="1" thickBot="1">
      <c r="B30" s="175" t="s">
        <v>57</v>
      </c>
      <c r="C30" s="175"/>
      <c r="D30" s="175"/>
      <c r="E30" s="175"/>
      <c r="F30" s="175"/>
      <c r="G30" s="175"/>
      <c r="H30" s="175"/>
    </row>
    <row r="31" spans="2:11" ht="40.5" customHeight="1" thickBot="1">
      <c r="B31" s="37" t="s">
        <v>44</v>
      </c>
      <c r="C31" s="44"/>
      <c r="D31" s="44"/>
      <c r="E31" s="44"/>
      <c r="F31" s="44"/>
      <c r="G31" s="44"/>
      <c r="H31" s="45"/>
    </row>
    <row r="32" spans="2:11" ht="26.25" thickBot="1">
      <c r="B32" s="37" t="s">
        <v>43</v>
      </c>
      <c r="C32" s="17" t="e">
        <f>(C31/$I20)</f>
        <v>#DIV/0!</v>
      </c>
      <c r="D32" s="17" t="e">
        <f>(D31/$I20)+C32</f>
        <v>#DIV/0!</v>
      </c>
      <c r="E32" s="17" t="e">
        <f>(E31/$I20)+D32</f>
        <v>#DIV/0!</v>
      </c>
      <c r="F32" s="17" t="e">
        <f>(F31/$I20)+E32</f>
        <v>#DIV/0!</v>
      </c>
      <c r="G32" s="17" t="e">
        <f>(G31/$I20)+F32</f>
        <v>#DIV/0!</v>
      </c>
      <c r="H32" s="18" t="e">
        <f>(H31/$I20)+G32</f>
        <v>#DIV/0!</v>
      </c>
    </row>
    <row r="33" spans="1:17">
      <c r="C33" s="7" t="e">
        <f>#REF!*1.1</f>
        <v>#REF!</v>
      </c>
      <c r="D33" s="7" t="e">
        <f>#REF!*1.1</f>
        <v>#REF!</v>
      </c>
      <c r="E33" s="7" t="e">
        <f>#REF!*1.1</f>
        <v>#REF!</v>
      </c>
      <c r="F33" s="7" t="e">
        <f>#REF!*1.1</f>
        <v>#REF!</v>
      </c>
      <c r="G33" s="7" t="e">
        <f>#REF!*1.1</f>
        <v>#REF!</v>
      </c>
      <c r="H33" s="7" t="e">
        <f>#REF!*1.1</f>
        <v>#REF!</v>
      </c>
    </row>
    <row r="34" spans="1:17" ht="15.75">
      <c r="B34" s="176" t="s">
        <v>8</v>
      </c>
      <c r="C34" s="176"/>
      <c r="D34" s="176"/>
      <c r="E34" s="176"/>
      <c r="G34" s="177" t="s">
        <v>52</v>
      </c>
      <c r="H34" s="177"/>
      <c r="I34" s="177"/>
      <c r="J34" s="51"/>
      <c r="K34" s="51"/>
      <c r="L34" s="168" t="s">
        <v>53</v>
      </c>
      <c r="M34" s="168"/>
      <c r="N34" s="168"/>
      <c r="O34" s="168"/>
    </row>
    <row r="35" spans="1:17" ht="12" customHeight="1">
      <c r="A35" s="1"/>
      <c r="B35" s="1"/>
      <c r="C35" s="9"/>
      <c r="D35" s="8"/>
      <c r="E35" s="8"/>
      <c r="F35" s="111" t="s">
        <v>49</v>
      </c>
      <c r="G35" s="140"/>
      <c r="H35" s="141"/>
      <c r="I35" s="141"/>
      <c r="J35" s="141"/>
      <c r="K35" s="142"/>
      <c r="L35" s="149"/>
      <c r="M35" s="150"/>
      <c r="N35" s="150"/>
      <c r="O35" s="151"/>
    </row>
    <row r="36" spans="1:17" ht="9" customHeight="1">
      <c r="A36" s="1"/>
      <c r="B36" s="1"/>
      <c r="C36" s="9"/>
      <c r="D36" s="1"/>
      <c r="E36" s="1"/>
      <c r="F36" s="111"/>
      <c r="G36" s="143"/>
      <c r="H36" s="144"/>
      <c r="I36" s="144"/>
      <c r="J36" s="144"/>
      <c r="K36" s="145"/>
      <c r="L36" s="152"/>
      <c r="M36" s="153"/>
      <c r="N36" s="153"/>
      <c r="O36" s="154"/>
      <c r="P36" s="1"/>
      <c r="Q36" s="1"/>
    </row>
    <row r="37" spans="1:17" ht="29.25" customHeight="1">
      <c r="A37" s="1"/>
      <c r="B37" s="1"/>
      <c r="C37" s="1"/>
      <c r="D37" s="1"/>
      <c r="E37" s="1"/>
      <c r="F37" s="111"/>
      <c r="G37" s="146"/>
      <c r="H37" s="147"/>
      <c r="I37" s="147"/>
      <c r="J37" s="147"/>
      <c r="K37" s="148"/>
      <c r="L37" s="155"/>
      <c r="M37" s="156"/>
      <c r="N37" s="156"/>
      <c r="O37" s="157"/>
      <c r="P37" s="1"/>
      <c r="Q37" s="1"/>
    </row>
    <row r="38" spans="1:17">
      <c r="A38" s="1"/>
      <c r="B38" s="1"/>
      <c r="C38" s="1"/>
      <c r="D38" s="1"/>
      <c r="E38" s="1"/>
      <c r="F38" s="111" t="s">
        <v>54</v>
      </c>
      <c r="G38" s="112"/>
      <c r="H38" s="158"/>
      <c r="I38" s="158"/>
      <c r="J38" s="158"/>
      <c r="K38" s="159"/>
      <c r="L38" s="139"/>
      <c r="M38" s="139"/>
      <c r="N38" s="139"/>
      <c r="O38" s="139"/>
      <c r="P38" s="1"/>
      <c r="Q38" s="1"/>
    </row>
    <row r="39" spans="1:17">
      <c r="A39" s="1"/>
      <c r="B39" s="1"/>
      <c r="C39" s="1"/>
      <c r="D39" s="1"/>
      <c r="E39" s="1"/>
      <c r="F39" s="111"/>
      <c r="G39" s="160"/>
      <c r="H39" s="161"/>
      <c r="I39" s="161"/>
      <c r="J39" s="161"/>
      <c r="K39" s="162"/>
      <c r="L39" s="139"/>
      <c r="M39" s="139"/>
      <c r="N39" s="139"/>
      <c r="O39" s="139"/>
      <c r="P39" s="1"/>
      <c r="Q39" s="1"/>
    </row>
    <row r="40" spans="1:17" ht="15" customHeight="1">
      <c r="A40" s="1"/>
      <c r="B40" s="1"/>
      <c r="C40" s="1"/>
      <c r="D40" s="1"/>
      <c r="E40" s="1"/>
      <c r="F40" s="111"/>
      <c r="G40" s="163"/>
      <c r="H40" s="164"/>
      <c r="I40" s="164"/>
      <c r="J40" s="164"/>
      <c r="K40" s="165"/>
      <c r="L40" s="139"/>
      <c r="M40" s="139"/>
      <c r="N40" s="139"/>
      <c r="O40" s="139"/>
      <c r="P40" s="1"/>
      <c r="Q40" s="1"/>
    </row>
    <row r="41" spans="1:17">
      <c r="A41" s="1"/>
      <c r="B41" s="1"/>
      <c r="C41" s="1"/>
      <c r="D41" s="1"/>
      <c r="E41" s="1"/>
      <c r="F41" s="111" t="s">
        <v>55</v>
      </c>
      <c r="G41" s="112"/>
      <c r="H41" s="113"/>
      <c r="I41" s="113"/>
      <c r="J41" s="113"/>
      <c r="K41" s="114"/>
      <c r="L41" s="112"/>
      <c r="M41" s="113"/>
      <c r="N41" s="113"/>
      <c r="O41" s="114"/>
      <c r="P41" s="1"/>
      <c r="Q41" s="1"/>
    </row>
    <row r="42" spans="1:17">
      <c r="A42" s="1"/>
      <c r="B42" s="1"/>
      <c r="C42" s="1"/>
      <c r="D42" s="1"/>
      <c r="E42" s="1"/>
      <c r="F42" s="111"/>
      <c r="G42" s="115"/>
      <c r="H42" s="116"/>
      <c r="I42" s="116"/>
      <c r="J42" s="116"/>
      <c r="K42" s="117"/>
      <c r="L42" s="115"/>
      <c r="M42" s="116"/>
      <c r="N42" s="116"/>
      <c r="O42" s="117"/>
      <c r="P42" s="1"/>
      <c r="Q42" s="1"/>
    </row>
    <row r="43" spans="1:17" ht="16.5" customHeight="1">
      <c r="A43" s="1"/>
      <c r="B43" s="1"/>
      <c r="C43" s="1"/>
      <c r="D43" s="1"/>
      <c r="E43" s="1"/>
      <c r="F43" s="111"/>
      <c r="G43" s="118"/>
      <c r="H43" s="119"/>
      <c r="I43" s="119"/>
      <c r="J43" s="119"/>
      <c r="K43" s="120"/>
      <c r="L43" s="118"/>
      <c r="M43" s="119"/>
      <c r="N43" s="119"/>
      <c r="O43" s="120"/>
      <c r="P43" s="1"/>
      <c r="Q43" s="1"/>
    </row>
    <row r="44" spans="1:17">
      <c r="A44" s="1"/>
      <c r="B44" s="1"/>
      <c r="C44" s="1"/>
      <c r="D44" s="1"/>
      <c r="E44" s="1"/>
      <c r="F44" s="111" t="s">
        <v>50</v>
      </c>
      <c r="G44" s="112"/>
      <c r="H44" s="113"/>
      <c r="I44" s="113"/>
      <c r="J44" s="113"/>
      <c r="K44" s="114"/>
      <c r="L44" s="166"/>
      <c r="M44" s="167"/>
      <c r="N44" s="167"/>
      <c r="O44" s="167"/>
      <c r="P44" s="1"/>
      <c r="Q44" s="1"/>
    </row>
    <row r="45" spans="1:17">
      <c r="A45" s="1"/>
      <c r="B45" s="1"/>
      <c r="C45" s="1"/>
      <c r="D45" s="1"/>
      <c r="E45" s="1"/>
      <c r="F45" s="111"/>
      <c r="G45" s="115"/>
      <c r="H45" s="116"/>
      <c r="I45" s="116"/>
      <c r="J45" s="116"/>
      <c r="K45" s="117"/>
      <c r="L45" s="167"/>
      <c r="M45" s="167"/>
      <c r="N45" s="167"/>
      <c r="O45" s="167"/>
      <c r="P45" s="1"/>
      <c r="Q45" s="1"/>
    </row>
    <row r="46" spans="1:17">
      <c r="A46" s="1"/>
      <c r="B46" s="1"/>
      <c r="C46" s="1"/>
      <c r="D46" s="1"/>
      <c r="E46" s="1"/>
      <c r="F46" s="111"/>
      <c r="G46" s="118"/>
      <c r="H46" s="119"/>
      <c r="I46" s="119"/>
      <c r="J46" s="119"/>
      <c r="K46" s="120"/>
      <c r="L46" s="167"/>
      <c r="M46" s="167"/>
      <c r="N46" s="167"/>
      <c r="O46" s="167"/>
      <c r="P46" s="1"/>
      <c r="Q46" s="1"/>
    </row>
    <row r="47" spans="1:17">
      <c r="A47" s="1"/>
      <c r="B47" s="1"/>
      <c r="C47" s="1"/>
      <c r="D47" s="1"/>
      <c r="E47" s="1"/>
      <c r="F47" s="111" t="s">
        <v>56</v>
      </c>
      <c r="G47" s="121"/>
      <c r="H47" s="122"/>
      <c r="I47" s="122"/>
      <c r="J47" s="122"/>
      <c r="K47" s="123"/>
      <c r="L47" s="121"/>
      <c r="M47" s="122"/>
      <c r="N47" s="122"/>
      <c r="O47" s="123"/>
      <c r="P47" s="1"/>
      <c r="Q47" s="1"/>
    </row>
    <row r="48" spans="1:17">
      <c r="A48" s="1"/>
      <c r="B48" s="1"/>
      <c r="C48" s="1"/>
      <c r="D48" s="1"/>
      <c r="E48" s="1"/>
      <c r="F48" s="111"/>
      <c r="G48" s="124"/>
      <c r="H48" s="125"/>
      <c r="I48" s="125"/>
      <c r="J48" s="125"/>
      <c r="K48" s="126"/>
      <c r="L48" s="124"/>
      <c r="M48" s="125"/>
      <c r="N48" s="125"/>
      <c r="O48" s="126"/>
      <c r="P48" s="1"/>
      <c r="Q48" s="1"/>
    </row>
    <row r="49" spans="1:17">
      <c r="A49" s="1"/>
      <c r="B49" s="1"/>
      <c r="C49" s="1"/>
      <c r="D49" s="1"/>
      <c r="E49" s="1"/>
      <c r="F49" s="111"/>
      <c r="G49" s="127"/>
      <c r="H49" s="128"/>
      <c r="I49" s="128"/>
      <c r="J49" s="128"/>
      <c r="K49" s="129"/>
      <c r="L49" s="127"/>
      <c r="M49" s="128"/>
      <c r="N49" s="128"/>
      <c r="O49" s="129"/>
      <c r="P49" s="1"/>
      <c r="Q49" s="1"/>
    </row>
    <row r="50" spans="1:17">
      <c r="A50" s="1"/>
      <c r="B50" s="1"/>
      <c r="C50" s="1"/>
      <c r="D50" s="1"/>
      <c r="E50" s="1"/>
      <c r="F50" s="111" t="s">
        <v>51</v>
      </c>
      <c r="G50" s="130"/>
      <c r="H50" s="131"/>
      <c r="I50" s="131"/>
      <c r="J50" s="131"/>
      <c r="K50" s="132"/>
      <c r="L50" s="121"/>
      <c r="M50" s="122"/>
      <c r="N50" s="122"/>
      <c r="O50" s="123"/>
      <c r="P50" s="1"/>
      <c r="Q50" s="1"/>
    </row>
    <row r="51" spans="1:17">
      <c r="A51" s="1"/>
      <c r="B51" s="1"/>
      <c r="C51" s="1"/>
      <c r="D51" s="1"/>
      <c r="E51" s="1"/>
      <c r="F51" s="111"/>
      <c r="G51" s="133"/>
      <c r="H51" s="134"/>
      <c r="I51" s="134"/>
      <c r="J51" s="134"/>
      <c r="K51" s="135"/>
      <c r="L51" s="124"/>
      <c r="M51" s="125"/>
      <c r="N51" s="125"/>
      <c r="O51" s="126"/>
      <c r="P51" s="1"/>
      <c r="Q51" s="1"/>
    </row>
    <row r="52" spans="1:17">
      <c r="A52" s="1"/>
      <c r="B52" s="1"/>
      <c r="C52" s="1"/>
      <c r="D52" s="1"/>
      <c r="E52" s="1"/>
      <c r="F52" s="111"/>
      <c r="G52" s="136"/>
      <c r="H52" s="137"/>
      <c r="I52" s="137"/>
      <c r="J52" s="137"/>
      <c r="K52" s="138"/>
      <c r="L52" s="127"/>
      <c r="M52" s="128"/>
      <c r="N52" s="128"/>
      <c r="O52" s="129"/>
      <c r="P52" s="1"/>
      <c r="Q52" s="1"/>
    </row>
    <row r="53" spans="1:17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</row>
    <row r="54" spans="1:17"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</row>
    <row r="55" spans="1:17" ht="25.5" customHeight="1">
      <c r="B55" s="104" t="s">
        <v>25</v>
      </c>
      <c r="C55" s="106" t="s">
        <v>26</v>
      </c>
      <c r="D55" s="107"/>
      <c r="E55" s="107"/>
      <c r="F55" s="107"/>
      <c r="G55" s="107"/>
      <c r="H55" s="107"/>
      <c r="I55" s="107"/>
      <c r="J55" s="107"/>
      <c r="K55" s="107"/>
      <c r="L55" s="107"/>
      <c r="M55" s="107"/>
      <c r="N55" s="108"/>
      <c r="O55" s="109" t="s">
        <v>27</v>
      </c>
      <c r="P55" s="1"/>
      <c r="Q55" s="1"/>
    </row>
    <row r="56" spans="1:17">
      <c r="B56" s="105"/>
      <c r="C56" s="38" t="s">
        <v>28</v>
      </c>
      <c r="D56" s="38" t="s">
        <v>29</v>
      </c>
      <c r="E56" s="38" t="s">
        <v>30</v>
      </c>
      <c r="F56" s="39" t="s">
        <v>31</v>
      </c>
      <c r="G56" s="39" t="s">
        <v>30</v>
      </c>
      <c r="H56" s="40" t="s">
        <v>32</v>
      </c>
      <c r="I56" s="40" t="s">
        <v>32</v>
      </c>
      <c r="J56" s="40" t="s">
        <v>31</v>
      </c>
      <c r="K56" s="40" t="s">
        <v>33</v>
      </c>
      <c r="L56" s="39" t="s">
        <v>34</v>
      </c>
      <c r="M56" s="39" t="s">
        <v>35</v>
      </c>
      <c r="N56" s="39" t="s">
        <v>36</v>
      </c>
      <c r="O56" s="110"/>
      <c r="P56" s="1"/>
      <c r="Q56" s="1"/>
    </row>
    <row r="57" spans="1:17" s="46" customFormat="1" ht="25.5">
      <c r="B57" s="83" t="s">
        <v>276</v>
      </c>
      <c r="C57" s="84"/>
      <c r="D57" s="85"/>
      <c r="E57" s="84"/>
      <c r="F57" s="78"/>
      <c r="G57" s="78"/>
      <c r="H57" s="86"/>
      <c r="I57" s="86"/>
      <c r="J57" s="86"/>
      <c r="K57" s="86" t="s">
        <v>263</v>
      </c>
      <c r="L57" s="78" t="s">
        <v>263</v>
      </c>
      <c r="M57" s="78" t="s">
        <v>263</v>
      </c>
      <c r="N57" s="78" t="s">
        <v>263</v>
      </c>
      <c r="O57" s="82">
        <f>COUNTA(C57:N57)</f>
        <v>4</v>
      </c>
      <c r="P57" s="47"/>
      <c r="Q57" s="47"/>
    </row>
    <row r="58" spans="1:17" s="46" customFormat="1" ht="25.5">
      <c r="B58" s="83" t="s">
        <v>277</v>
      </c>
      <c r="C58" s="84"/>
      <c r="D58" s="85"/>
      <c r="E58" s="84"/>
      <c r="F58" s="78"/>
      <c r="G58" s="78"/>
      <c r="H58" s="86"/>
      <c r="I58" s="86"/>
      <c r="J58" s="86"/>
      <c r="K58" s="86"/>
      <c r="L58" s="78"/>
      <c r="M58" s="78" t="s">
        <v>263</v>
      </c>
      <c r="N58" s="78" t="s">
        <v>263</v>
      </c>
      <c r="O58" s="82">
        <f>COUNTA(C58:N58)</f>
        <v>2</v>
      </c>
      <c r="P58" s="47"/>
      <c r="Q58" s="47"/>
    </row>
    <row r="59" spans="1:17" s="46" customFormat="1" ht="63.75">
      <c r="B59" s="83" t="s">
        <v>278</v>
      </c>
      <c r="C59" s="84"/>
      <c r="D59" s="85"/>
      <c r="E59" s="84"/>
      <c r="F59" s="78"/>
      <c r="G59" s="78"/>
      <c r="H59" s="86"/>
      <c r="I59" s="86"/>
      <c r="J59" s="86"/>
      <c r="K59" s="86"/>
      <c r="L59" s="78"/>
      <c r="M59" s="78" t="s">
        <v>279</v>
      </c>
      <c r="N59" s="78" t="s">
        <v>279</v>
      </c>
      <c r="O59" s="82">
        <v>2</v>
      </c>
      <c r="P59" s="47"/>
      <c r="Q59" s="47"/>
    </row>
    <row r="60" spans="1:17" s="46" customFormat="1">
      <c r="B60" s="83"/>
      <c r="C60" s="84"/>
      <c r="D60" s="85"/>
      <c r="E60" s="84"/>
      <c r="F60" s="78"/>
      <c r="G60" s="78"/>
      <c r="H60" s="86"/>
      <c r="I60" s="86"/>
      <c r="J60" s="86"/>
      <c r="K60" s="86"/>
      <c r="L60" s="78"/>
      <c r="M60" s="78"/>
      <c r="N60" s="78"/>
      <c r="O60" s="82"/>
      <c r="P60" s="47"/>
      <c r="Q60" s="47"/>
    </row>
    <row r="61" spans="1:17" s="46" customFormat="1">
      <c r="B61" s="83"/>
      <c r="C61" s="84"/>
      <c r="D61" s="85"/>
      <c r="E61" s="84"/>
      <c r="F61" s="78"/>
      <c r="G61" s="78"/>
      <c r="H61" s="86"/>
      <c r="I61" s="86"/>
      <c r="J61" s="86"/>
      <c r="K61" s="86"/>
      <c r="L61" s="78"/>
      <c r="M61" s="78"/>
      <c r="N61" s="78"/>
      <c r="O61" s="82"/>
      <c r="P61" s="47"/>
      <c r="Q61" s="47"/>
    </row>
    <row r="62" spans="1:17" s="46" customFormat="1">
      <c r="B62" s="83"/>
      <c r="C62" s="84"/>
      <c r="D62" s="85"/>
      <c r="E62" s="84"/>
      <c r="F62" s="78"/>
      <c r="G62" s="78"/>
      <c r="H62" s="86"/>
      <c r="I62" s="86"/>
      <c r="J62" s="86"/>
      <c r="K62" s="86"/>
      <c r="L62" s="78"/>
      <c r="M62" s="78"/>
      <c r="N62" s="78"/>
      <c r="O62" s="82"/>
      <c r="P62" s="47"/>
      <c r="Q62" s="47"/>
    </row>
    <row r="63" spans="1:17" s="46" customFormat="1">
      <c r="B63" s="83"/>
      <c r="C63" s="84"/>
      <c r="D63" s="85"/>
      <c r="E63" s="84"/>
      <c r="F63" s="78"/>
      <c r="G63" s="78"/>
      <c r="H63" s="86"/>
      <c r="I63" s="86"/>
      <c r="J63" s="86"/>
      <c r="K63" s="86"/>
      <c r="L63" s="78"/>
      <c r="M63" s="78"/>
      <c r="N63" s="78"/>
      <c r="O63" s="82"/>
      <c r="P63" s="47"/>
      <c r="Q63" s="47"/>
    </row>
    <row r="64" spans="1:17" s="46" customFormat="1">
      <c r="B64" s="83"/>
      <c r="C64" s="84"/>
      <c r="D64" s="85"/>
      <c r="E64" s="84"/>
      <c r="F64" s="78"/>
      <c r="G64" s="78"/>
      <c r="H64" s="86"/>
      <c r="I64" s="86"/>
      <c r="J64" s="86"/>
      <c r="K64" s="86"/>
      <c r="L64" s="78"/>
      <c r="M64" s="78"/>
      <c r="N64" s="78"/>
      <c r="O64" s="82"/>
      <c r="P64" s="47"/>
      <c r="Q64" s="47"/>
    </row>
    <row r="65" spans="2:18" s="46" customFormat="1">
      <c r="B65" s="83"/>
      <c r="C65" s="84"/>
      <c r="D65" s="85"/>
      <c r="E65" s="84"/>
      <c r="F65" s="78"/>
      <c r="G65" s="78"/>
      <c r="H65" s="86"/>
      <c r="I65" s="86"/>
      <c r="J65" s="86"/>
      <c r="K65" s="86"/>
      <c r="L65" s="78"/>
      <c r="M65" s="78"/>
      <c r="N65" s="78"/>
      <c r="O65" s="82"/>
      <c r="P65" s="47"/>
      <c r="Q65" s="47"/>
    </row>
    <row r="66" spans="2:18" s="46" customFormat="1">
      <c r="B66" s="83"/>
      <c r="C66" s="84"/>
      <c r="D66" s="85"/>
      <c r="E66" s="84"/>
      <c r="F66" s="78"/>
      <c r="G66" s="78"/>
      <c r="H66" s="86"/>
      <c r="I66" s="86"/>
      <c r="J66" s="86"/>
      <c r="K66" s="86"/>
      <c r="L66" s="78"/>
      <c r="M66" s="78"/>
      <c r="N66" s="78"/>
      <c r="O66" s="82"/>
      <c r="P66" s="47"/>
      <c r="Q66" s="47"/>
    </row>
    <row r="67" spans="2:18" s="46" customFormat="1">
      <c r="B67" s="83"/>
      <c r="C67" s="84"/>
      <c r="D67" s="85"/>
      <c r="E67" s="84"/>
      <c r="F67" s="78"/>
      <c r="G67" s="78"/>
      <c r="H67" s="86"/>
      <c r="I67" s="86"/>
      <c r="J67" s="86"/>
      <c r="K67" s="86"/>
      <c r="L67" s="78"/>
      <c r="M67" s="78"/>
      <c r="N67" s="78"/>
      <c r="O67" s="82"/>
      <c r="P67" s="47"/>
      <c r="Q67" s="47"/>
    </row>
    <row r="68" spans="2:18" s="46" customFormat="1">
      <c r="B68" s="83"/>
      <c r="C68" s="84"/>
      <c r="D68" s="85"/>
      <c r="E68" s="84"/>
      <c r="F68" s="78"/>
      <c r="G68" s="78"/>
      <c r="H68" s="86"/>
      <c r="I68" s="86"/>
      <c r="J68" s="86"/>
      <c r="K68" s="86"/>
      <c r="L68" s="78"/>
      <c r="M68" s="78"/>
      <c r="N68" s="78"/>
      <c r="O68" s="82"/>
      <c r="P68" s="47"/>
      <c r="Q68" s="47"/>
    </row>
    <row r="69" spans="2:18" s="46" customFormat="1">
      <c r="B69" s="83"/>
      <c r="C69" s="84"/>
      <c r="D69" s="85"/>
      <c r="E69" s="84"/>
      <c r="F69" s="78"/>
      <c r="G69" s="78"/>
      <c r="H69" s="86"/>
      <c r="I69" s="86"/>
      <c r="J69" s="86"/>
      <c r="K69" s="86"/>
      <c r="L69" s="78"/>
      <c r="M69" s="78"/>
      <c r="N69" s="78"/>
      <c r="O69" s="82"/>
      <c r="P69" s="47"/>
      <c r="Q69" s="47"/>
    </row>
    <row r="70" spans="2:18" s="46" customFormat="1">
      <c r="B70" s="83"/>
      <c r="C70" s="84"/>
      <c r="D70" s="85"/>
      <c r="E70" s="84"/>
      <c r="F70" s="78"/>
      <c r="G70" s="78"/>
      <c r="H70" s="86"/>
      <c r="I70" s="86"/>
      <c r="J70" s="86"/>
      <c r="K70" s="86"/>
      <c r="L70" s="78"/>
      <c r="M70" s="78"/>
      <c r="N70" s="78"/>
      <c r="O70" s="82"/>
      <c r="P70" s="47"/>
      <c r="Q70" s="47"/>
    </row>
    <row r="71" spans="2:18" s="46" customFormat="1">
      <c r="B71" s="83"/>
      <c r="C71" s="84"/>
      <c r="D71" s="85"/>
      <c r="E71" s="84"/>
      <c r="F71" s="78"/>
      <c r="G71" s="78"/>
      <c r="H71" s="86"/>
      <c r="I71" s="86"/>
      <c r="J71" s="86"/>
      <c r="K71" s="86"/>
      <c r="L71" s="78"/>
      <c r="M71" s="78"/>
      <c r="N71" s="78"/>
      <c r="O71" s="82"/>
      <c r="P71" s="47"/>
      <c r="Q71" s="47"/>
    </row>
    <row r="72" spans="2:18" s="46" customFormat="1">
      <c r="B72" s="83"/>
      <c r="C72" s="84"/>
      <c r="D72" s="85"/>
      <c r="E72" s="84"/>
      <c r="F72" s="78"/>
      <c r="G72" s="78"/>
      <c r="H72" s="86"/>
      <c r="I72" s="86"/>
      <c r="J72" s="86"/>
      <c r="K72" s="86"/>
      <c r="L72" s="78"/>
      <c r="M72" s="78"/>
      <c r="N72" s="78"/>
      <c r="O72" s="82"/>
      <c r="P72" s="47"/>
      <c r="Q72" s="47"/>
    </row>
    <row r="73" spans="2:18" s="46" customFormat="1">
      <c r="B73" s="83"/>
      <c r="C73" s="84"/>
      <c r="D73" s="85"/>
      <c r="E73" s="84"/>
      <c r="F73" s="78"/>
      <c r="G73" s="78"/>
      <c r="H73" s="86"/>
      <c r="I73" s="86"/>
      <c r="J73" s="86"/>
      <c r="K73" s="86"/>
      <c r="L73" s="78"/>
      <c r="M73" s="78"/>
      <c r="N73" s="78"/>
      <c r="O73" s="82"/>
      <c r="P73" s="47"/>
      <c r="Q73" s="47"/>
    </row>
    <row r="74" spans="2:18" s="46" customFormat="1">
      <c r="B74" s="83"/>
      <c r="C74" s="84"/>
      <c r="D74" s="85"/>
      <c r="E74" s="84"/>
      <c r="F74" s="78"/>
      <c r="G74" s="78"/>
      <c r="H74" s="86"/>
      <c r="I74" s="86"/>
      <c r="J74" s="86"/>
      <c r="K74" s="86"/>
      <c r="L74" s="78"/>
      <c r="M74" s="78"/>
      <c r="N74" s="78"/>
      <c r="O74" s="82"/>
      <c r="P74" s="47"/>
      <c r="Q74" s="47"/>
    </row>
    <row r="75" spans="2:18" s="46" customFormat="1">
      <c r="B75" s="83"/>
      <c r="C75" s="84"/>
      <c r="D75" s="85"/>
      <c r="E75" s="84"/>
      <c r="F75" s="78"/>
      <c r="G75" s="78"/>
      <c r="H75" s="86"/>
      <c r="I75" s="86"/>
      <c r="J75" s="86"/>
      <c r="K75" s="86"/>
      <c r="L75" s="78"/>
      <c r="M75" s="78"/>
      <c r="N75" s="78"/>
      <c r="O75" s="82"/>
      <c r="P75" s="47"/>
      <c r="Q75" s="47"/>
    </row>
    <row r="76" spans="2:18" s="46" customFormat="1">
      <c r="B76" s="83"/>
      <c r="C76" s="84"/>
      <c r="D76" s="85"/>
      <c r="E76" s="84"/>
      <c r="F76" s="78"/>
      <c r="G76" s="78"/>
      <c r="H76" s="86"/>
      <c r="I76" s="86"/>
      <c r="J76" s="86"/>
      <c r="K76" s="86"/>
      <c r="L76" s="78"/>
      <c r="M76" s="78"/>
      <c r="N76" s="78"/>
      <c r="O76" s="82"/>
      <c r="P76" s="47"/>
      <c r="Q76" s="47"/>
    </row>
    <row r="77" spans="2:18" s="46" customFormat="1">
      <c r="B77" s="76"/>
      <c r="C77" s="73"/>
      <c r="D77" s="87"/>
      <c r="E77" s="73"/>
      <c r="F77" s="73"/>
      <c r="G77" s="73"/>
      <c r="H77" s="73"/>
      <c r="I77" s="73"/>
      <c r="J77" s="73"/>
      <c r="K77" s="73"/>
      <c r="L77" s="73"/>
      <c r="M77" s="73"/>
      <c r="N77" s="73"/>
      <c r="O77" s="82">
        <f>COUNTA(C77:N77)</f>
        <v>0</v>
      </c>
      <c r="P77" s="47"/>
      <c r="Q77" s="47"/>
    </row>
    <row r="78" spans="2:18" s="46" customFormat="1">
      <c r="B78" s="75"/>
      <c r="C78" s="73"/>
      <c r="D78" s="74"/>
      <c r="E78" s="73"/>
      <c r="F78" s="73"/>
      <c r="G78" s="73"/>
      <c r="H78" s="73"/>
      <c r="I78" s="73"/>
      <c r="J78" s="73"/>
      <c r="K78" s="73"/>
      <c r="L78" s="73"/>
      <c r="M78" s="73"/>
      <c r="N78" s="73"/>
      <c r="O78" s="82">
        <f>COUNTA(C78:N78)</f>
        <v>0</v>
      </c>
      <c r="P78" s="47"/>
      <c r="Q78" s="47"/>
      <c r="R78" s="47"/>
    </row>
    <row r="79" spans="2:18" s="46" customFormat="1"/>
    <row r="80" spans="2:18" s="46" customFormat="1"/>
    <row r="81" s="46" customFormat="1"/>
    <row r="82" s="46" customFormat="1"/>
    <row r="83" s="46" customFormat="1"/>
    <row r="84" s="46" customFormat="1"/>
  </sheetData>
  <sheetProtection password="CDA8" sheet="1" formatCells="0" formatColumns="0" formatRows="0" insertRows="0" selectLockedCells="1" sort="0" autoFilter="0"/>
  <mergeCells count="54">
    <mergeCell ref="B1:B3"/>
    <mergeCell ref="C1:L1"/>
    <mergeCell ref="M1:O1"/>
    <mergeCell ref="C2:L2"/>
    <mergeCell ref="M2:O2"/>
    <mergeCell ref="C3:L3"/>
    <mergeCell ref="M3:O3"/>
    <mergeCell ref="C5:D5"/>
    <mergeCell ref="F5:O5"/>
    <mergeCell ref="C7:D7"/>
    <mergeCell ref="F7:O7"/>
    <mergeCell ref="C9:D9"/>
    <mergeCell ref="F9:O9"/>
    <mergeCell ref="C11:D11"/>
    <mergeCell ref="F11:O11"/>
    <mergeCell ref="C13:D13"/>
    <mergeCell ref="F13:O13"/>
    <mergeCell ref="C15:D15"/>
    <mergeCell ref="F15:O15"/>
    <mergeCell ref="B34:E34"/>
    <mergeCell ref="G34:I34"/>
    <mergeCell ref="B17:H17"/>
    <mergeCell ref="B18:B19"/>
    <mergeCell ref="C18:C19"/>
    <mergeCell ref="D18:G18"/>
    <mergeCell ref="H18:H19"/>
    <mergeCell ref="I18:I19"/>
    <mergeCell ref="J18:K19"/>
    <mergeCell ref="J20:K20"/>
    <mergeCell ref="B22:H22"/>
    <mergeCell ref="B24:H24"/>
    <mergeCell ref="B30:H30"/>
    <mergeCell ref="L34:O34"/>
    <mergeCell ref="F35:F37"/>
    <mergeCell ref="G35:K37"/>
    <mergeCell ref="L35:O37"/>
    <mergeCell ref="F38:F40"/>
    <mergeCell ref="G38:K40"/>
    <mergeCell ref="L38:O40"/>
    <mergeCell ref="F41:F43"/>
    <mergeCell ref="G41:K43"/>
    <mergeCell ref="L41:O43"/>
    <mergeCell ref="F44:F46"/>
    <mergeCell ref="G44:K46"/>
    <mergeCell ref="L44:O46"/>
    <mergeCell ref="B55:B56"/>
    <mergeCell ref="C55:N55"/>
    <mergeCell ref="O55:O56"/>
    <mergeCell ref="F47:F49"/>
    <mergeCell ref="G47:K49"/>
    <mergeCell ref="L47:O49"/>
    <mergeCell ref="F50:F52"/>
    <mergeCell ref="G50:K52"/>
    <mergeCell ref="L50:O52"/>
  </mergeCells>
  <conditionalFormatting sqref="C28:H28">
    <cfRule type="expression" dxfId="41" priority="1">
      <formula>"($C$31&gt;0.9)"</formula>
    </cfRule>
    <cfRule type="cellIs" dxfId="40" priority="2" operator="between">
      <formula>"$C$31=0.6"</formula>
      <formula>"$C$31=0.89"</formula>
    </cfRule>
    <cfRule type="expression" dxfId="39" priority="3">
      <formula>"($C$31&lt;0.6)"</formula>
    </cfRule>
  </conditionalFormatting>
  <dataValidations count="1">
    <dataValidation type="decimal" operator="greaterThanOrEqual" allowBlank="1" showInputMessage="1" showErrorMessage="1" error="Debe digitar valores numéricos mayores o iguales a cero" sqref="C33:H33 C29:H29">
      <formula1>0</formula1>
    </dataValidation>
  </dataValidations>
  <printOptions horizontalCentered="1" verticalCentered="1"/>
  <pageMargins left="0.25" right="0.25" top="0.75" bottom="0.75" header="0.3" footer="0.3"/>
  <pageSetup paperSize="5" scale="45" orientation="landscape" r:id="rId1"/>
  <headerFooter alignWithMargins="0">
    <oddFooter>&amp;CPàgina &amp;P de &amp;N</oddFooter>
  </headerFooter>
  <drawing r:id="rId2"/>
  <legacyDrawing r:id="rId3"/>
</worksheet>
</file>

<file path=xl/worksheets/sheet22.xml><?xml version="1.0" encoding="utf-8"?>
<worksheet xmlns="http://schemas.openxmlformats.org/spreadsheetml/2006/main" xmlns:r="http://schemas.openxmlformats.org/officeDocument/2006/relationships">
  <dimension ref="A1:T84"/>
  <sheetViews>
    <sheetView view="pageBreakPreview" zoomScale="90" zoomScaleNormal="100" zoomScaleSheetLayoutView="90" workbookViewId="0">
      <selection activeCell="C5" sqref="C5:D5"/>
    </sheetView>
  </sheetViews>
  <sheetFormatPr baseColWidth="10" defaultRowHeight="12.75"/>
  <cols>
    <col min="1" max="1" width="1.7109375" style="2" customWidth="1"/>
    <col min="2" max="2" width="29.85546875" style="2" customWidth="1"/>
    <col min="3" max="3" width="15.85546875" style="2" customWidth="1"/>
    <col min="4" max="4" width="17" style="2" customWidth="1"/>
    <col min="5" max="5" width="23.5703125" style="2" customWidth="1"/>
    <col min="6" max="6" width="16.7109375" style="2" customWidth="1"/>
    <col min="7" max="7" width="21.85546875" style="2" customWidth="1"/>
    <col min="8" max="8" width="16.7109375" style="2" customWidth="1"/>
    <col min="9" max="9" width="16.140625" style="2" customWidth="1"/>
    <col min="10" max="10" width="11.42578125" style="2"/>
    <col min="11" max="11" width="8.28515625" style="2" customWidth="1"/>
    <col min="12" max="12" width="8.42578125" style="2" customWidth="1"/>
    <col min="13" max="13" width="10.7109375" style="2" customWidth="1"/>
    <col min="14" max="14" width="11.140625" style="2" bestFit="1" customWidth="1"/>
    <col min="15" max="15" width="16.140625" style="2" customWidth="1"/>
    <col min="16" max="16384" width="11.42578125" style="2"/>
  </cols>
  <sheetData>
    <row r="1" spans="1:20" ht="36.75" customHeight="1">
      <c r="A1" s="1"/>
      <c r="B1" s="195"/>
      <c r="C1" s="196" t="s">
        <v>70</v>
      </c>
      <c r="D1" s="196"/>
      <c r="E1" s="196"/>
      <c r="F1" s="196"/>
      <c r="G1" s="196"/>
      <c r="H1" s="196"/>
      <c r="I1" s="196"/>
      <c r="J1" s="196"/>
      <c r="K1" s="196"/>
      <c r="L1" s="197"/>
      <c r="M1" s="198" t="s">
        <v>47</v>
      </c>
      <c r="N1" s="199"/>
      <c r="O1" s="200"/>
      <c r="Q1" s="1"/>
    </row>
    <row r="2" spans="1:20" ht="27" customHeight="1" thickBot="1">
      <c r="A2" s="1"/>
      <c r="B2" s="195"/>
      <c r="C2" s="207" t="s">
        <v>71</v>
      </c>
      <c r="D2" s="207"/>
      <c r="E2" s="207"/>
      <c r="F2" s="207"/>
      <c r="G2" s="207"/>
      <c r="H2" s="207"/>
      <c r="I2" s="207"/>
      <c r="J2" s="207"/>
      <c r="K2" s="207"/>
      <c r="L2" s="208"/>
      <c r="M2" s="201" t="s">
        <v>69</v>
      </c>
      <c r="N2" s="202"/>
      <c r="O2" s="203"/>
      <c r="Q2" s="1"/>
    </row>
    <row r="3" spans="1:20" ht="34.5" customHeight="1" thickBot="1">
      <c r="A3" s="1"/>
      <c r="B3" s="195"/>
      <c r="C3" s="207" t="s">
        <v>48</v>
      </c>
      <c r="D3" s="209"/>
      <c r="E3" s="209"/>
      <c r="F3" s="209"/>
      <c r="G3" s="209"/>
      <c r="H3" s="209"/>
      <c r="I3" s="209"/>
      <c r="J3" s="209"/>
      <c r="K3" s="209"/>
      <c r="L3" s="210"/>
      <c r="M3" s="204" t="s">
        <v>1</v>
      </c>
      <c r="N3" s="205"/>
      <c r="O3" s="206"/>
      <c r="Q3" s="1"/>
    </row>
    <row r="4" spans="1:20" ht="15" customHeight="1">
      <c r="A4" s="1"/>
      <c r="B4" s="10"/>
      <c r="C4" s="3"/>
      <c r="D4" s="3"/>
      <c r="E4" s="3"/>
      <c r="F4" s="3"/>
      <c r="G4" s="3"/>
      <c r="H4" s="3"/>
      <c r="I4" s="3"/>
      <c r="J4" s="3"/>
      <c r="K4" s="3"/>
      <c r="L4" s="3"/>
      <c r="M4" s="25"/>
      <c r="N4" s="25"/>
      <c r="Q4" s="1"/>
    </row>
    <row r="5" spans="1:20" ht="33" customHeight="1">
      <c r="A5" s="1"/>
      <c r="B5" s="30" t="s">
        <v>9</v>
      </c>
      <c r="C5" s="186">
        <v>2013</v>
      </c>
      <c r="D5" s="194"/>
      <c r="E5" s="26" t="s">
        <v>10</v>
      </c>
      <c r="F5" s="186" t="s">
        <v>78</v>
      </c>
      <c r="G5" s="188"/>
      <c r="H5" s="188"/>
      <c r="I5" s="188"/>
      <c r="J5" s="188"/>
      <c r="K5" s="188"/>
      <c r="L5" s="188"/>
      <c r="M5" s="188"/>
      <c r="N5" s="188"/>
      <c r="O5" s="187"/>
      <c r="P5" s="12"/>
      <c r="Q5" s="11"/>
      <c r="R5" s="11"/>
      <c r="S5" s="11"/>
      <c r="T5" s="1"/>
    </row>
    <row r="6" spans="1:20" s="1" customFormat="1" ht="6" customHeight="1">
      <c r="B6" s="20"/>
      <c r="C6" s="50"/>
      <c r="D6" s="50"/>
      <c r="E6" s="5"/>
      <c r="F6" s="48"/>
      <c r="G6" s="48"/>
      <c r="H6" s="48"/>
      <c r="I6" s="48"/>
      <c r="J6" s="48"/>
      <c r="K6" s="48"/>
      <c r="L6" s="48"/>
      <c r="M6" s="48"/>
      <c r="N6" s="48"/>
      <c r="O6" s="11"/>
      <c r="P6" s="11"/>
      <c r="Q6" s="11"/>
      <c r="R6" s="11"/>
      <c r="S6" s="11"/>
    </row>
    <row r="7" spans="1:20" ht="79.5" customHeight="1">
      <c r="A7" s="1"/>
      <c r="B7" s="77" t="s">
        <v>64</v>
      </c>
      <c r="C7" s="186" t="s">
        <v>80</v>
      </c>
      <c r="D7" s="187"/>
      <c r="E7" s="26" t="s">
        <v>12</v>
      </c>
      <c r="F7" s="186" t="s">
        <v>79</v>
      </c>
      <c r="G7" s="188"/>
      <c r="H7" s="188"/>
      <c r="I7" s="188"/>
      <c r="J7" s="188"/>
      <c r="K7" s="188"/>
      <c r="L7" s="188"/>
      <c r="M7" s="188"/>
      <c r="N7" s="188"/>
      <c r="O7" s="187"/>
      <c r="P7" s="13"/>
      <c r="Q7" s="13"/>
      <c r="R7" s="13"/>
      <c r="S7" s="13"/>
      <c r="T7" s="1"/>
    </row>
    <row r="8" spans="1:20" ht="6" customHeight="1">
      <c r="A8" s="1"/>
      <c r="B8" s="20"/>
      <c r="C8" s="50"/>
      <c r="D8" s="50"/>
      <c r="E8" s="5"/>
      <c r="F8" s="48"/>
      <c r="G8" s="48"/>
      <c r="H8" s="48"/>
      <c r="I8" s="48"/>
      <c r="J8" s="48"/>
      <c r="K8" s="48"/>
      <c r="L8" s="48"/>
      <c r="M8" s="48"/>
      <c r="N8" s="48"/>
      <c r="O8" s="11"/>
      <c r="P8" s="11"/>
      <c r="Q8" s="11"/>
      <c r="R8" s="11"/>
      <c r="S8" s="11"/>
      <c r="T8" s="1"/>
    </row>
    <row r="9" spans="1:20" ht="130.5" customHeight="1">
      <c r="A9" s="1"/>
      <c r="B9" s="30" t="s">
        <v>13</v>
      </c>
      <c r="C9" s="186" t="s">
        <v>74</v>
      </c>
      <c r="D9" s="187"/>
      <c r="E9" s="26" t="s">
        <v>65</v>
      </c>
      <c r="F9" s="186" t="s">
        <v>73</v>
      </c>
      <c r="G9" s="188"/>
      <c r="H9" s="188"/>
      <c r="I9" s="188"/>
      <c r="J9" s="188"/>
      <c r="K9" s="188"/>
      <c r="L9" s="188"/>
      <c r="M9" s="188"/>
      <c r="N9" s="188"/>
      <c r="O9" s="187"/>
      <c r="P9" s="12"/>
      <c r="Q9" s="12"/>
      <c r="R9" s="12"/>
      <c r="S9" s="12"/>
      <c r="T9" s="1"/>
    </row>
    <row r="10" spans="1:20" ht="10.5" customHeight="1">
      <c r="A10" s="1"/>
      <c r="B10" s="20"/>
      <c r="C10" s="50"/>
      <c r="D10" s="50"/>
      <c r="E10" s="5"/>
      <c r="F10" s="48"/>
      <c r="G10" s="48"/>
      <c r="H10" s="48"/>
      <c r="I10" s="48"/>
      <c r="J10" s="48"/>
      <c r="K10" s="48"/>
      <c r="L10" s="48"/>
      <c r="M10" s="48"/>
      <c r="N10" s="48"/>
      <c r="O10" s="11"/>
      <c r="P10" s="11"/>
      <c r="Q10" s="11"/>
      <c r="R10" s="11"/>
      <c r="S10" s="11"/>
      <c r="T10" s="1"/>
    </row>
    <row r="11" spans="1:20" ht="82.5" customHeight="1">
      <c r="A11" s="1"/>
      <c r="B11" s="31" t="s">
        <v>15</v>
      </c>
      <c r="C11" s="186" t="s">
        <v>119</v>
      </c>
      <c r="D11" s="187"/>
      <c r="E11" s="26" t="s">
        <v>66</v>
      </c>
      <c r="F11" s="192" t="s">
        <v>121</v>
      </c>
      <c r="G11" s="192"/>
      <c r="H11" s="192"/>
      <c r="I11" s="192"/>
      <c r="J11" s="192"/>
      <c r="K11" s="192"/>
      <c r="L11" s="192"/>
      <c r="M11" s="192"/>
      <c r="N11" s="192"/>
      <c r="O11" s="192"/>
      <c r="P11" s="13"/>
      <c r="Q11" s="13"/>
      <c r="R11" s="13"/>
      <c r="S11" s="13"/>
      <c r="T11" s="1"/>
    </row>
    <row r="12" spans="1:20" ht="6.75" customHeight="1">
      <c r="A12" s="1"/>
      <c r="B12" s="21"/>
      <c r="C12" s="50"/>
      <c r="D12" s="50"/>
      <c r="E12" s="19"/>
      <c r="F12" s="48"/>
      <c r="G12" s="48"/>
      <c r="H12" s="48"/>
      <c r="I12" s="48"/>
      <c r="J12" s="48"/>
      <c r="K12" s="48"/>
      <c r="L12" s="48"/>
      <c r="M12" s="48"/>
      <c r="N12" s="48"/>
      <c r="O12" s="11"/>
      <c r="P12" s="11"/>
      <c r="Q12" s="11"/>
      <c r="R12" s="11"/>
      <c r="S12" s="11"/>
      <c r="T12" s="1"/>
    </row>
    <row r="13" spans="1:20" ht="74.25" customHeight="1">
      <c r="A13" s="1"/>
      <c r="B13" s="31" t="s">
        <v>16</v>
      </c>
      <c r="C13" s="186" t="s">
        <v>181</v>
      </c>
      <c r="D13" s="187"/>
      <c r="E13" s="26" t="s">
        <v>67</v>
      </c>
      <c r="F13" s="192" t="s">
        <v>182</v>
      </c>
      <c r="G13" s="192"/>
      <c r="H13" s="192"/>
      <c r="I13" s="192"/>
      <c r="J13" s="192"/>
      <c r="K13" s="192"/>
      <c r="L13" s="192"/>
      <c r="M13" s="192"/>
      <c r="N13" s="192"/>
      <c r="O13" s="192"/>
      <c r="P13" s="13"/>
      <c r="Q13" s="13"/>
      <c r="R13" s="13"/>
      <c r="S13" s="13"/>
      <c r="T13" s="1"/>
    </row>
    <row r="14" spans="1:20" ht="8.25" customHeight="1">
      <c r="B14" s="22"/>
      <c r="F14" s="49"/>
      <c r="G14" s="49"/>
      <c r="H14" s="49"/>
      <c r="I14" s="49"/>
      <c r="J14" s="49"/>
      <c r="K14" s="49"/>
      <c r="L14" s="49"/>
      <c r="M14" s="49"/>
      <c r="N14" s="49"/>
    </row>
    <row r="15" spans="1:20" ht="51" customHeight="1">
      <c r="B15" s="79" t="s">
        <v>20</v>
      </c>
      <c r="C15" s="193" t="s">
        <v>353</v>
      </c>
      <c r="D15" s="193"/>
      <c r="E15" s="81" t="s">
        <v>68</v>
      </c>
      <c r="F15" s="189" t="s">
        <v>354</v>
      </c>
      <c r="G15" s="190"/>
      <c r="H15" s="190"/>
      <c r="I15" s="190"/>
      <c r="J15" s="190"/>
      <c r="K15" s="190"/>
      <c r="L15" s="190"/>
      <c r="M15" s="190"/>
      <c r="N15" s="190"/>
      <c r="O15" s="191"/>
    </row>
    <row r="16" spans="1:20" ht="24.75" customHeight="1">
      <c r="B16" s="23"/>
      <c r="C16" s="10"/>
      <c r="D16" s="24"/>
      <c r="E16" s="24"/>
      <c r="F16" s="10"/>
    </row>
    <row r="17" spans="2:11" ht="16.5" thickBot="1">
      <c r="B17" s="178" t="s">
        <v>18</v>
      </c>
      <c r="C17" s="178"/>
      <c r="D17" s="178"/>
      <c r="E17" s="178"/>
      <c r="F17" s="178"/>
      <c r="G17" s="178"/>
      <c r="H17" s="178"/>
    </row>
    <row r="18" spans="2:11" ht="12.75" customHeight="1">
      <c r="B18" s="179" t="s">
        <v>19</v>
      </c>
      <c r="C18" s="181" t="s">
        <v>39</v>
      </c>
      <c r="D18" s="183" t="s">
        <v>21</v>
      </c>
      <c r="E18" s="184"/>
      <c r="F18" s="184"/>
      <c r="G18" s="185"/>
      <c r="H18" s="169" t="s">
        <v>41</v>
      </c>
      <c r="I18" s="169" t="s">
        <v>42</v>
      </c>
      <c r="J18" s="171" t="s">
        <v>61</v>
      </c>
      <c r="K18" s="171"/>
    </row>
    <row r="19" spans="2:11" ht="41.25" customHeight="1">
      <c r="B19" s="180"/>
      <c r="C19" s="182"/>
      <c r="D19" s="28" t="s">
        <v>22</v>
      </c>
      <c r="E19" s="29" t="s">
        <v>23</v>
      </c>
      <c r="F19" s="29" t="s">
        <v>24</v>
      </c>
      <c r="G19" s="29" t="s">
        <v>72</v>
      </c>
      <c r="H19" s="170"/>
      <c r="I19" s="170"/>
      <c r="J19" s="171"/>
      <c r="K19" s="171"/>
    </row>
    <row r="20" spans="2:11" ht="126.75" customHeight="1">
      <c r="B20" s="65" t="s">
        <v>259</v>
      </c>
      <c r="C20" s="80"/>
      <c r="D20" s="68"/>
      <c r="E20" s="89">
        <v>25</v>
      </c>
      <c r="F20" s="67" t="s">
        <v>83</v>
      </c>
      <c r="G20" s="66" t="s">
        <v>183</v>
      </c>
      <c r="H20" s="69"/>
      <c r="I20" s="70"/>
      <c r="J20" s="172">
        <v>1</v>
      </c>
      <c r="K20" s="172"/>
    </row>
    <row r="22" spans="2:11" ht="15.75">
      <c r="B22" s="173" t="s">
        <v>37</v>
      </c>
      <c r="C22" s="173"/>
      <c r="D22" s="173"/>
      <c r="E22" s="173"/>
      <c r="F22" s="173"/>
      <c r="G22" s="173"/>
      <c r="H22" s="173"/>
      <c r="J22" s="2" t="s">
        <v>62</v>
      </c>
    </row>
    <row r="23" spans="2:11">
      <c r="J23" s="2" t="s">
        <v>63</v>
      </c>
    </row>
    <row r="24" spans="2:11" ht="21" customHeight="1" thickBot="1">
      <c r="B24" s="174" t="s">
        <v>58</v>
      </c>
      <c r="C24" s="174"/>
      <c r="D24" s="174"/>
      <c r="E24" s="174"/>
      <c r="F24" s="174"/>
      <c r="G24" s="174"/>
      <c r="H24" s="174"/>
    </row>
    <row r="25" spans="2:11" ht="13.5" thickBot="1">
      <c r="B25" s="53" t="s">
        <v>59</v>
      </c>
      <c r="C25" s="34" t="s">
        <v>2</v>
      </c>
      <c r="D25" s="35" t="s">
        <v>3</v>
      </c>
      <c r="E25" s="35" t="s">
        <v>4</v>
      </c>
      <c r="F25" s="35" t="s">
        <v>5</v>
      </c>
      <c r="G25" s="35" t="s">
        <v>6</v>
      </c>
      <c r="H25" s="36" t="s">
        <v>7</v>
      </c>
    </row>
    <row r="26" spans="2:11" ht="39.75" customHeight="1">
      <c r="B26" s="71" t="s">
        <v>185</v>
      </c>
      <c r="C26" s="62"/>
      <c r="D26" s="63"/>
      <c r="E26" s="63"/>
      <c r="F26" s="63"/>
      <c r="G26" s="63"/>
      <c r="H26" s="64"/>
    </row>
    <row r="27" spans="2:11" ht="36.75" customHeight="1" thickBot="1">
      <c r="B27" s="72" t="s">
        <v>184</v>
      </c>
      <c r="C27" s="14">
        <f>E20</f>
        <v>25</v>
      </c>
      <c r="D27" s="15">
        <f>E20</f>
        <v>25</v>
      </c>
      <c r="E27" s="15">
        <f>E20</f>
        <v>25</v>
      </c>
      <c r="F27" s="15">
        <f>E20</f>
        <v>25</v>
      </c>
      <c r="G27" s="15">
        <f>E20</f>
        <v>25</v>
      </c>
      <c r="H27" s="15">
        <f>E20</f>
        <v>25</v>
      </c>
    </row>
    <row r="28" spans="2:11" ht="29.25" customHeight="1" thickBot="1">
      <c r="B28" s="16" t="s">
        <v>38</v>
      </c>
      <c r="C28" s="61">
        <f>IF($J$20=1,IF((C26/C27)&gt;=1,1,(C26/C27)),IF($J$20=2,IF((1-(C26/C27))&lt;=0,0,1-(C26/C27)),""))</f>
        <v>0</v>
      </c>
      <c r="D28" s="61">
        <f>IF($J$20=1,IF((SUM(C26:D26)/D27)&gt;=1,1,(SUM(C26:D26)/D27)),IF($J$20=2,IF((1-(SUM(C26:D26)/D27))&lt;=0,0,1-(SUM(C26:D26)/D27)),""))</f>
        <v>0</v>
      </c>
      <c r="E28" s="61">
        <f>IF($J$20=1,IF((SUM(C26:E26)/E27)&gt;=1,1,(SUM(C26:E26)/E27)),IF($J$20=2,IF((1-(SUM(C26:E26)/E27))&lt;=0,0,1-(SUM(C26:E26)/E27)),""))</f>
        <v>0</v>
      </c>
      <c r="F28" s="61">
        <f>IF($J$20=1,IF((SUM(C26:F26)/F27)&gt;=1,1,(SUM(C26:F26)/F27)),IF($J$20=2,IF((1-(SUM(C26:F26)/F27))&lt;=0,0,1-(SUM(C26:F26)/F27)),""))</f>
        <v>0</v>
      </c>
      <c r="G28" s="61">
        <f>IF($J$20=1,IF((SUM(C26:G26)/G27)&gt;=1,1,(SUM(C26:G26)/G27)),IF($J$20=2,IF((1-(SUM(C26:G26)/G27))&lt;=0,0,1-(SUM(C26:G26)/G27)),""))</f>
        <v>0</v>
      </c>
      <c r="H28" s="61">
        <f>IF($J$20=1,IF((SUM(C26:H26)/H27)&gt;=1,1,(SUM(C26:H26)/H27)),IF($J$20=2,IF((1-(SUM(C26:H26)/H27))&lt;=0,0,1-(SUM(C26:H26)/H27)),""))</f>
        <v>0</v>
      </c>
    </row>
    <row r="29" spans="2:11" ht="24" customHeight="1">
      <c r="B29" s="6"/>
      <c r="C29" s="7" t="e">
        <f>C7=#REF!*1.3</f>
        <v>#REF!</v>
      </c>
      <c r="D29" s="7" t="e">
        <f>#REF!*1.3</f>
        <v>#REF!</v>
      </c>
      <c r="E29" s="7" t="e">
        <f>#REF!*1.3</f>
        <v>#REF!</v>
      </c>
      <c r="F29" s="7" t="e">
        <f>#REF!*1.3</f>
        <v>#REF!</v>
      </c>
      <c r="G29" s="7" t="e">
        <f>#REF!*1.3</f>
        <v>#REF!</v>
      </c>
      <c r="H29" s="7" t="e">
        <f>#REF!*1.3</f>
        <v>#REF!</v>
      </c>
    </row>
    <row r="30" spans="2:11" ht="24.75" customHeight="1" thickBot="1">
      <c r="B30" s="175" t="s">
        <v>57</v>
      </c>
      <c r="C30" s="175"/>
      <c r="D30" s="175"/>
      <c r="E30" s="175"/>
      <c r="F30" s="175"/>
      <c r="G30" s="175"/>
      <c r="H30" s="175"/>
    </row>
    <row r="31" spans="2:11" ht="40.5" customHeight="1" thickBot="1">
      <c r="B31" s="37" t="s">
        <v>44</v>
      </c>
      <c r="C31" s="44"/>
      <c r="D31" s="44"/>
      <c r="E31" s="44"/>
      <c r="F31" s="44"/>
      <c r="G31" s="44"/>
      <c r="H31" s="45"/>
    </row>
    <row r="32" spans="2:11" ht="26.25" thickBot="1">
      <c r="B32" s="37" t="s">
        <v>43</v>
      </c>
      <c r="C32" s="17" t="e">
        <f>(C31/$I20)</f>
        <v>#DIV/0!</v>
      </c>
      <c r="D32" s="17" t="e">
        <f>(D31/$I20)+C32</f>
        <v>#DIV/0!</v>
      </c>
      <c r="E32" s="17" t="e">
        <f>(E31/$I20)+D32</f>
        <v>#DIV/0!</v>
      </c>
      <c r="F32" s="17" t="e">
        <f>(F31/$I20)+E32</f>
        <v>#DIV/0!</v>
      </c>
      <c r="G32" s="17" t="e">
        <f>(G31/$I20)+F32</f>
        <v>#DIV/0!</v>
      </c>
      <c r="H32" s="18" t="e">
        <f>(H31/$I20)+G32</f>
        <v>#DIV/0!</v>
      </c>
    </row>
    <row r="33" spans="1:17">
      <c r="C33" s="7" t="e">
        <f>#REF!*1.1</f>
        <v>#REF!</v>
      </c>
      <c r="D33" s="7" t="e">
        <f>#REF!*1.1</f>
        <v>#REF!</v>
      </c>
      <c r="E33" s="7" t="e">
        <f>#REF!*1.1</f>
        <v>#REF!</v>
      </c>
      <c r="F33" s="7" t="e">
        <f>#REF!*1.1</f>
        <v>#REF!</v>
      </c>
      <c r="G33" s="7" t="e">
        <f>#REF!*1.1</f>
        <v>#REF!</v>
      </c>
      <c r="H33" s="7" t="e">
        <f>#REF!*1.1</f>
        <v>#REF!</v>
      </c>
    </row>
    <row r="34" spans="1:17" ht="15.75">
      <c r="B34" s="176" t="s">
        <v>8</v>
      </c>
      <c r="C34" s="176"/>
      <c r="D34" s="176"/>
      <c r="E34" s="176"/>
      <c r="G34" s="177" t="s">
        <v>52</v>
      </c>
      <c r="H34" s="177"/>
      <c r="I34" s="177"/>
      <c r="J34" s="51"/>
      <c r="K34" s="51"/>
      <c r="L34" s="168" t="s">
        <v>53</v>
      </c>
      <c r="M34" s="168"/>
      <c r="N34" s="168"/>
      <c r="O34" s="168"/>
    </row>
    <row r="35" spans="1:17" ht="12" customHeight="1">
      <c r="A35" s="1"/>
      <c r="B35" s="1"/>
      <c r="C35" s="9"/>
      <c r="D35" s="8"/>
      <c r="E35" s="8"/>
      <c r="F35" s="111" t="s">
        <v>49</v>
      </c>
      <c r="G35" s="140"/>
      <c r="H35" s="141"/>
      <c r="I35" s="141"/>
      <c r="J35" s="141"/>
      <c r="K35" s="142"/>
      <c r="L35" s="149"/>
      <c r="M35" s="150"/>
      <c r="N35" s="150"/>
      <c r="O35" s="151"/>
    </row>
    <row r="36" spans="1:17" ht="9" customHeight="1">
      <c r="A36" s="1"/>
      <c r="B36" s="1"/>
      <c r="C36" s="9"/>
      <c r="D36" s="1"/>
      <c r="E36" s="1"/>
      <c r="F36" s="111"/>
      <c r="G36" s="143"/>
      <c r="H36" s="144"/>
      <c r="I36" s="144"/>
      <c r="J36" s="144"/>
      <c r="K36" s="145"/>
      <c r="L36" s="152"/>
      <c r="M36" s="153"/>
      <c r="N36" s="153"/>
      <c r="O36" s="154"/>
      <c r="P36" s="1"/>
      <c r="Q36" s="1"/>
    </row>
    <row r="37" spans="1:17" ht="29.25" customHeight="1">
      <c r="A37" s="1"/>
      <c r="B37" s="1"/>
      <c r="C37" s="1"/>
      <c r="D37" s="1"/>
      <c r="E37" s="1"/>
      <c r="F37" s="111"/>
      <c r="G37" s="146"/>
      <c r="H37" s="147"/>
      <c r="I37" s="147"/>
      <c r="J37" s="147"/>
      <c r="K37" s="148"/>
      <c r="L37" s="155"/>
      <c r="M37" s="156"/>
      <c r="N37" s="156"/>
      <c r="O37" s="157"/>
      <c r="P37" s="1"/>
      <c r="Q37" s="1"/>
    </row>
    <row r="38" spans="1:17">
      <c r="A38" s="1"/>
      <c r="B38" s="1"/>
      <c r="C38" s="1"/>
      <c r="D38" s="1"/>
      <c r="E38" s="1"/>
      <c r="F38" s="111" t="s">
        <v>54</v>
      </c>
      <c r="G38" s="112"/>
      <c r="H38" s="158"/>
      <c r="I38" s="158"/>
      <c r="J38" s="158"/>
      <c r="K38" s="159"/>
      <c r="L38" s="139"/>
      <c r="M38" s="139"/>
      <c r="N38" s="139"/>
      <c r="O38" s="139"/>
      <c r="P38" s="1"/>
      <c r="Q38" s="1"/>
    </row>
    <row r="39" spans="1:17">
      <c r="A39" s="1"/>
      <c r="B39" s="1"/>
      <c r="C39" s="1"/>
      <c r="D39" s="1"/>
      <c r="E39" s="1"/>
      <c r="F39" s="111"/>
      <c r="G39" s="160"/>
      <c r="H39" s="161"/>
      <c r="I39" s="161"/>
      <c r="J39" s="161"/>
      <c r="K39" s="162"/>
      <c r="L39" s="139"/>
      <c r="M39" s="139"/>
      <c r="N39" s="139"/>
      <c r="O39" s="139"/>
      <c r="P39" s="1"/>
      <c r="Q39" s="1"/>
    </row>
    <row r="40" spans="1:17" ht="15" customHeight="1">
      <c r="A40" s="1"/>
      <c r="B40" s="1"/>
      <c r="C40" s="1"/>
      <c r="D40" s="1"/>
      <c r="E40" s="1"/>
      <c r="F40" s="111"/>
      <c r="G40" s="163"/>
      <c r="H40" s="164"/>
      <c r="I40" s="164"/>
      <c r="J40" s="164"/>
      <c r="K40" s="165"/>
      <c r="L40" s="139"/>
      <c r="M40" s="139"/>
      <c r="N40" s="139"/>
      <c r="O40" s="139"/>
      <c r="P40" s="1"/>
      <c r="Q40" s="1"/>
    </row>
    <row r="41" spans="1:17">
      <c r="A41" s="1"/>
      <c r="B41" s="1"/>
      <c r="C41" s="1"/>
      <c r="D41" s="1"/>
      <c r="E41" s="1"/>
      <c r="F41" s="111" t="s">
        <v>55</v>
      </c>
      <c r="G41" s="112"/>
      <c r="H41" s="113"/>
      <c r="I41" s="113"/>
      <c r="J41" s="113"/>
      <c r="K41" s="114"/>
      <c r="L41" s="112"/>
      <c r="M41" s="113"/>
      <c r="N41" s="113"/>
      <c r="O41" s="114"/>
      <c r="P41" s="1"/>
      <c r="Q41" s="1"/>
    </row>
    <row r="42" spans="1:17">
      <c r="A42" s="1"/>
      <c r="B42" s="1"/>
      <c r="C42" s="1"/>
      <c r="D42" s="1"/>
      <c r="E42" s="1"/>
      <c r="F42" s="111"/>
      <c r="G42" s="115"/>
      <c r="H42" s="116"/>
      <c r="I42" s="116"/>
      <c r="J42" s="116"/>
      <c r="K42" s="117"/>
      <c r="L42" s="115"/>
      <c r="M42" s="116"/>
      <c r="N42" s="116"/>
      <c r="O42" s="117"/>
      <c r="P42" s="1"/>
      <c r="Q42" s="1"/>
    </row>
    <row r="43" spans="1:17" ht="16.5" customHeight="1">
      <c r="A43" s="1"/>
      <c r="B43" s="1"/>
      <c r="C43" s="1"/>
      <c r="D43" s="1"/>
      <c r="E43" s="1"/>
      <c r="F43" s="111"/>
      <c r="G43" s="118"/>
      <c r="H43" s="119"/>
      <c r="I43" s="119"/>
      <c r="J43" s="119"/>
      <c r="K43" s="120"/>
      <c r="L43" s="118"/>
      <c r="M43" s="119"/>
      <c r="N43" s="119"/>
      <c r="O43" s="120"/>
      <c r="P43" s="1"/>
      <c r="Q43" s="1"/>
    </row>
    <row r="44" spans="1:17">
      <c r="A44" s="1"/>
      <c r="B44" s="1"/>
      <c r="C44" s="1"/>
      <c r="D44" s="1"/>
      <c r="E44" s="1"/>
      <c r="F44" s="111" t="s">
        <v>50</v>
      </c>
      <c r="G44" s="112"/>
      <c r="H44" s="113"/>
      <c r="I44" s="113"/>
      <c r="J44" s="113"/>
      <c r="K44" s="114"/>
      <c r="L44" s="166"/>
      <c r="M44" s="167"/>
      <c r="N44" s="167"/>
      <c r="O44" s="167"/>
      <c r="P44" s="1"/>
      <c r="Q44" s="1"/>
    </row>
    <row r="45" spans="1:17">
      <c r="A45" s="1"/>
      <c r="B45" s="1"/>
      <c r="C45" s="1"/>
      <c r="D45" s="1"/>
      <c r="E45" s="1"/>
      <c r="F45" s="111"/>
      <c r="G45" s="115"/>
      <c r="H45" s="116"/>
      <c r="I45" s="116"/>
      <c r="J45" s="116"/>
      <c r="K45" s="117"/>
      <c r="L45" s="167"/>
      <c r="M45" s="167"/>
      <c r="N45" s="167"/>
      <c r="O45" s="167"/>
      <c r="P45" s="1"/>
      <c r="Q45" s="1"/>
    </row>
    <row r="46" spans="1:17">
      <c r="A46" s="1"/>
      <c r="B46" s="1"/>
      <c r="C46" s="1"/>
      <c r="D46" s="1"/>
      <c r="E46" s="1"/>
      <c r="F46" s="111"/>
      <c r="G46" s="118"/>
      <c r="H46" s="119"/>
      <c r="I46" s="119"/>
      <c r="J46" s="119"/>
      <c r="K46" s="120"/>
      <c r="L46" s="167"/>
      <c r="M46" s="167"/>
      <c r="N46" s="167"/>
      <c r="O46" s="167"/>
      <c r="P46" s="1"/>
      <c r="Q46" s="1"/>
    </row>
    <row r="47" spans="1:17">
      <c r="A47" s="1"/>
      <c r="B47" s="1"/>
      <c r="C47" s="1"/>
      <c r="D47" s="1"/>
      <c r="E47" s="1"/>
      <c r="F47" s="111" t="s">
        <v>56</v>
      </c>
      <c r="G47" s="121"/>
      <c r="H47" s="122"/>
      <c r="I47" s="122"/>
      <c r="J47" s="122"/>
      <c r="K47" s="123"/>
      <c r="L47" s="121"/>
      <c r="M47" s="122"/>
      <c r="N47" s="122"/>
      <c r="O47" s="123"/>
      <c r="P47" s="1"/>
      <c r="Q47" s="1"/>
    </row>
    <row r="48" spans="1:17">
      <c r="A48" s="1"/>
      <c r="B48" s="1"/>
      <c r="C48" s="1"/>
      <c r="D48" s="1"/>
      <c r="E48" s="1"/>
      <c r="F48" s="111"/>
      <c r="G48" s="124"/>
      <c r="H48" s="125"/>
      <c r="I48" s="125"/>
      <c r="J48" s="125"/>
      <c r="K48" s="126"/>
      <c r="L48" s="124"/>
      <c r="M48" s="125"/>
      <c r="N48" s="125"/>
      <c r="O48" s="126"/>
      <c r="P48" s="1"/>
      <c r="Q48" s="1"/>
    </row>
    <row r="49" spans="1:17">
      <c r="A49" s="1"/>
      <c r="B49" s="1"/>
      <c r="C49" s="1"/>
      <c r="D49" s="1"/>
      <c r="E49" s="1"/>
      <c r="F49" s="111"/>
      <c r="G49" s="127"/>
      <c r="H49" s="128"/>
      <c r="I49" s="128"/>
      <c r="J49" s="128"/>
      <c r="K49" s="129"/>
      <c r="L49" s="127"/>
      <c r="M49" s="128"/>
      <c r="N49" s="128"/>
      <c r="O49" s="129"/>
      <c r="P49" s="1"/>
      <c r="Q49" s="1"/>
    </row>
    <row r="50" spans="1:17">
      <c r="A50" s="1"/>
      <c r="B50" s="1"/>
      <c r="C50" s="1"/>
      <c r="D50" s="1"/>
      <c r="E50" s="1"/>
      <c r="F50" s="111" t="s">
        <v>51</v>
      </c>
      <c r="G50" s="130"/>
      <c r="H50" s="131"/>
      <c r="I50" s="131"/>
      <c r="J50" s="131"/>
      <c r="K50" s="132"/>
      <c r="L50" s="121"/>
      <c r="M50" s="122"/>
      <c r="N50" s="122"/>
      <c r="O50" s="123"/>
      <c r="P50" s="1"/>
      <c r="Q50" s="1"/>
    </row>
    <row r="51" spans="1:17">
      <c r="A51" s="1"/>
      <c r="B51" s="1"/>
      <c r="C51" s="1"/>
      <c r="D51" s="1"/>
      <c r="E51" s="1"/>
      <c r="F51" s="111"/>
      <c r="G51" s="133"/>
      <c r="H51" s="134"/>
      <c r="I51" s="134"/>
      <c r="J51" s="134"/>
      <c r="K51" s="135"/>
      <c r="L51" s="124"/>
      <c r="M51" s="125"/>
      <c r="N51" s="125"/>
      <c r="O51" s="126"/>
      <c r="P51" s="1"/>
      <c r="Q51" s="1"/>
    </row>
    <row r="52" spans="1:17">
      <c r="A52" s="1"/>
      <c r="B52" s="1"/>
      <c r="C52" s="1"/>
      <c r="D52" s="1"/>
      <c r="E52" s="1"/>
      <c r="F52" s="111"/>
      <c r="G52" s="136"/>
      <c r="H52" s="137"/>
      <c r="I52" s="137"/>
      <c r="J52" s="137"/>
      <c r="K52" s="138"/>
      <c r="L52" s="127"/>
      <c r="M52" s="128"/>
      <c r="N52" s="128"/>
      <c r="O52" s="129"/>
      <c r="P52" s="1"/>
      <c r="Q52" s="1"/>
    </row>
    <row r="53" spans="1:17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</row>
    <row r="54" spans="1:17"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</row>
    <row r="55" spans="1:17" ht="25.5" customHeight="1">
      <c r="B55" s="104" t="s">
        <v>25</v>
      </c>
      <c r="C55" s="106" t="s">
        <v>26</v>
      </c>
      <c r="D55" s="107"/>
      <c r="E55" s="107"/>
      <c r="F55" s="107"/>
      <c r="G55" s="107"/>
      <c r="H55" s="107"/>
      <c r="I55" s="107"/>
      <c r="J55" s="107"/>
      <c r="K55" s="107"/>
      <c r="L55" s="107"/>
      <c r="M55" s="107"/>
      <c r="N55" s="108"/>
      <c r="O55" s="109" t="s">
        <v>27</v>
      </c>
      <c r="P55" s="1"/>
      <c r="Q55" s="1"/>
    </row>
    <row r="56" spans="1:17">
      <c r="B56" s="105"/>
      <c r="C56" s="38" t="s">
        <v>28</v>
      </c>
      <c r="D56" s="38" t="s">
        <v>29</v>
      </c>
      <c r="E56" s="38" t="s">
        <v>30</v>
      </c>
      <c r="F56" s="39" t="s">
        <v>31</v>
      </c>
      <c r="G56" s="39" t="s">
        <v>30</v>
      </c>
      <c r="H56" s="40" t="s">
        <v>32</v>
      </c>
      <c r="I56" s="40" t="s">
        <v>32</v>
      </c>
      <c r="J56" s="40" t="s">
        <v>31</v>
      </c>
      <c r="K56" s="40" t="s">
        <v>33</v>
      </c>
      <c r="L56" s="39" t="s">
        <v>34</v>
      </c>
      <c r="M56" s="39" t="s">
        <v>35</v>
      </c>
      <c r="N56" s="39" t="s">
        <v>36</v>
      </c>
      <c r="O56" s="110"/>
      <c r="P56" s="1"/>
      <c r="Q56" s="1"/>
    </row>
    <row r="57" spans="1:17" s="46" customFormat="1" ht="25.5">
      <c r="B57" s="83" t="s">
        <v>289</v>
      </c>
      <c r="C57" s="84"/>
      <c r="D57" s="85"/>
      <c r="E57" s="84" t="s">
        <v>263</v>
      </c>
      <c r="F57" s="78"/>
      <c r="G57" s="78"/>
      <c r="H57" s="86"/>
      <c r="I57" s="86"/>
      <c r="J57" s="86"/>
      <c r="K57" s="86"/>
      <c r="L57" s="78"/>
      <c r="M57" s="78"/>
      <c r="N57" s="78"/>
      <c r="O57" s="82">
        <f>COUNTA(C57:N57)</f>
        <v>1</v>
      </c>
      <c r="P57" s="47"/>
      <c r="Q57" s="47"/>
    </row>
    <row r="58" spans="1:17" s="46" customFormat="1" ht="38.25">
      <c r="B58" s="83" t="s">
        <v>290</v>
      </c>
      <c r="C58" s="84"/>
      <c r="D58" s="85"/>
      <c r="E58" s="84"/>
      <c r="F58" s="78"/>
      <c r="G58" s="78"/>
      <c r="H58" s="86" t="s">
        <v>263</v>
      </c>
      <c r="I58" s="86" t="s">
        <v>263</v>
      </c>
      <c r="J58" s="86" t="s">
        <v>263</v>
      </c>
      <c r="K58" s="86" t="s">
        <v>263</v>
      </c>
      <c r="L58" s="78" t="s">
        <v>263</v>
      </c>
      <c r="M58" s="78"/>
      <c r="N58" s="78"/>
      <c r="O58" s="82">
        <f>COUNTA(C58:N58)</f>
        <v>5</v>
      </c>
      <c r="P58" s="47"/>
      <c r="Q58" s="47"/>
    </row>
    <row r="59" spans="1:17" s="46" customFormat="1">
      <c r="B59" s="83" t="s">
        <v>291</v>
      </c>
      <c r="C59" s="84"/>
      <c r="D59" s="85"/>
      <c r="E59" s="84"/>
      <c r="F59" s="78"/>
      <c r="G59" s="78"/>
      <c r="H59" s="86"/>
      <c r="I59" s="86"/>
      <c r="J59" s="86"/>
      <c r="K59" s="86"/>
      <c r="L59" s="78" t="s">
        <v>263</v>
      </c>
      <c r="M59" s="78" t="s">
        <v>263</v>
      </c>
      <c r="N59" s="78" t="s">
        <v>263</v>
      </c>
      <c r="O59" s="82">
        <f>COUNTA(C59:N59)</f>
        <v>3</v>
      </c>
      <c r="P59" s="47"/>
      <c r="Q59" s="47"/>
    </row>
    <row r="60" spans="1:17" s="46" customFormat="1">
      <c r="B60" s="83"/>
      <c r="C60" s="84"/>
      <c r="D60" s="85"/>
      <c r="E60" s="84"/>
      <c r="F60" s="78"/>
      <c r="G60" s="78"/>
      <c r="H60" s="86"/>
      <c r="I60" s="86"/>
      <c r="J60" s="86"/>
      <c r="K60" s="86"/>
      <c r="L60" s="78"/>
      <c r="M60" s="78"/>
      <c r="N60" s="78"/>
      <c r="O60" s="82"/>
      <c r="P60" s="47"/>
      <c r="Q60" s="47"/>
    </row>
    <row r="61" spans="1:17" s="46" customFormat="1">
      <c r="B61" s="83"/>
      <c r="C61" s="84"/>
      <c r="D61" s="85"/>
      <c r="E61" s="84"/>
      <c r="F61" s="78"/>
      <c r="G61" s="78"/>
      <c r="H61" s="86"/>
      <c r="I61" s="86"/>
      <c r="J61" s="86"/>
      <c r="K61" s="86"/>
      <c r="L61" s="78"/>
      <c r="M61" s="78"/>
      <c r="N61" s="78"/>
      <c r="O61" s="82"/>
      <c r="P61" s="47"/>
      <c r="Q61" s="47"/>
    </row>
    <row r="62" spans="1:17" s="46" customFormat="1">
      <c r="B62" s="83"/>
      <c r="C62" s="84"/>
      <c r="D62" s="85"/>
      <c r="E62" s="84"/>
      <c r="F62" s="78"/>
      <c r="G62" s="78"/>
      <c r="H62" s="86"/>
      <c r="I62" s="86"/>
      <c r="J62" s="86"/>
      <c r="K62" s="86"/>
      <c r="L62" s="78"/>
      <c r="M62" s="78"/>
      <c r="N62" s="78"/>
      <c r="O62" s="82"/>
      <c r="P62" s="47"/>
      <c r="Q62" s="47"/>
    </row>
    <row r="63" spans="1:17" s="46" customFormat="1">
      <c r="B63" s="83"/>
      <c r="C63" s="84"/>
      <c r="D63" s="85"/>
      <c r="E63" s="84"/>
      <c r="F63" s="78"/>
      <c r="G63" s="78"/>
      <c r="H63" s="86"/>
      <c r="I63" s="86"/>
      <c r="J63" s="86"/>
      <c r="K63" s="86"/>
      <c r="L63" s="78"/>
      <c r="M63" s="78"/>
      <c r="N63" s="78"/>
      <c r="O63" s="82"/>
      <c r="P63" s="47"/>
      <c r="Q63" s="47"/>
    </row>
    <row r="64" spans="1:17" s="46" customFormat="1">
      <c r="B64" s="83"/>
      <c r="C64" s="84"/>
      <c r="D64" s="85"/>
      <c r="E64" s="84"/>
      <c r="F64" s="78"/>
      <c r="G64" s="78"/>
      <c r="H64" s="86"/>
      <c r="I64" s="86"/>
      <c r="J64" s="86"/>
      <c r="K64" s="86"/>
      <c r="L64" s="78"/>
      <c r="M64" s="78"/>
      <c r="N64" s="78"/>
      <c r="O64" s="82"/>
      <c r="P64" s="47"/>
      <c r="Q64" s="47"/>
    </row>
    <row r="65" spans="2:18" s="46" customFormat="1">
      <c r="B65" s="83"/>
      <c r="C65" s="84"/>
      <c r="D65" s="85"/>
      <c r="E65" s="84"/>
      <c r="F65" s="78"/>
      <c r="G65" s="78"/>
      <c r="H65" s="86"/>
      <c r="I65" s="86"/>
      <c r="J65" s="86"/>
      <c r="K65" s="86"/>
      <c r="L65" s="78"/>
      <c r="M65" s="78"/>
      <c r="N65" s="78"/>
      <c r="O65" s="82"/>
      <c r="P65" s="47"/>
      <c r="Q65" s="47"/>
    </row>
    <row r="66" spans="2:18" s="46" customFormat="1">
      <c r="B66" s="83"/>
      <c r="C66" s="84"/>
      <c r="D66" s="85"/>
      <c r="E66" s="84"/>
      <c r="F66" s="78"/>
      <c r="G66" s="78"/>
      <c r="H66" s="86"/>
      <c r="I66" s="86"/>
      <c r="J66" s="86"/>
      <c r="K66" s="86"/>
      <c r="L66" s="78"/>
      <c r="M66" s="78"/>
      <c r="N66" s="78"/>
      <c r="O66" s="82"/>
      <c r="P66" s="47"/>
      <c r="Q66" s="47"/>
    </row>
    <row r="67" spans="2:18" s="46" customFormat="1">
      <c r="B67" s="83"/>
      <c r="C67" s="84"/>
      <c r="D67" s="85"/>
      <c r="E67" s="84"/>
      <c r="F67" s="78"/>
      <c r="G67" s="78"/>
      <c r="H67" s="86"/>
      <c r="I67" s="86"/>
      <c r="J67" s="86"/>
      <c r="K67" s="86"/>
      <c r="L67" s="78"/>
      <c r="M67" s="78"/>
      <c r="N67" s="78"/>
      <c r="O67" s="82"/>
      <c r="P67" s="47"/>
      <c r="Q67" s="47"/>
    </row>
    <row r="68" spans="2:18" s="46" customFormat="1">
      <c r="B68" s="83"/>
      <c r="C68" s="84"/>
      <c r="D68" s="85"/>
      <c r="E68" s="84"/>
      <c r="F68" s="78"/>
      <c r="G68" s="78"/>
      <c r="H68" s="86"/>
      <c r="I68" s="86"/>
      <c r="J68" s="86"/>
      <c r="K68" s="86"/>
      <c r="L68" s="78"/>
      <c r="M68" s="78"/>
      <c r="N68" s="78"/>
      <c r="O68" s="82"/>
      <c r="P68" s="47"/>
      <c r="Q68" s="47"/>
    </row>
    <row r="69" spans="2:18" s="46" customFormat="1">
      <c r="B69" s="83"/>
      <c r="C69" s="84"/>
      <c r="D69" s="85"/>
      <c r="E69" s="84"/>
      <c r="F69" s="78"/>
      <c r="G69" s="78"/>
      <c r="H69" s="86"/>
      <c r="I69" s="86"/>
      <c r="J69" s="86"/>
      <c r="K69" s="86"/>
      <c r="L69" s="78"/>
      <c r="M69" s="78"/>
      <c r="N69" s="78"/>
      <c r="O69" s="82"/>
      <c r="P69" s="47"/>
      <c r="Q69" s="47"/>
    </row>
    <row r="70" spans="2:18" s="46" customFormat="1">
      <c r="B70" s="83"/>
      <c r="C70" s="84"/>
      <c r="D70" s="85"/>
      <c r="E70" s="84"/>
      <c r="F70" s="78"/>
      <c r="G70" s="78"/>
      <c r="H70" s="86"/>
      <c r="I70" s="86"/>
      <c r="J70" s="86"/>
      <c r="K70" s="86"/>
      <c r="L70" s="78"/>
      <c r="M70" s="78"/>
      <c r="N70" s="78"/>
      <c r="O70" s="82"/>
      <c r="P70" s="47"/>
      <c r="Q70" s="47"/>
    </row>
    <row r="71" spans="2:18" s="46" customFormat="1">
      <c r="B71" s="83"/>
      <c r="C71" s="84"/>
      <c r="D71" s="85"/>
      <c r="E71" s="84"/>
      <c r="F71" s="78"/>
      <c r="G71" s="78"/>
      <c r="H71" s="86"/>
      <c r="I71" s="86"/>
      <c r="J71" s="86"/>
      <c r="K71" s="86"/>
      <c r="L71" s="78"/>
      <c r="M71" s="78"/>
      <c r="N71" s="78"/>
      <c r="O71" s="82"/>
      <c r="P71" s="47"/>
      <c r="Q71" s="47"/>
    </row>
    <row r="72" spans="2:18" s="46" customFormat="1">
      <c r="B72" s="83"/>
      <c r="C72" s="84"/>
      <c r="D72" s="85"/>
      <c r="E72" s="84"/>
      <c r="F72" s="78"/>
      <c r="G72" s="78"/>
      <c r="H72" s="86"/>
      <c r="I72" s="86"/>
      <c r="J72" s="86"/>
      <c r="K72" s="86"/>
      <c r="L72" s="78"/>
      <c r="M72" s="78"/>
      <c r="N72" s="78"/>
      <c r="O72" s="82"/>
      <c r="P72" s="47"/>
      <c r="Q72" s="47"/>
    </row>
    <row r="73" spans="2:18" s="46" customFormat="1">
      <c r="B73" s="83"/>
      <c r="C73" s="84"/>
      <c r="D73" s="85"/>
      <c r="E73" s="84"/>
      <c r="F73" s="78"/>
      <c r="G73" s="78"/>
      <c r="H73" s="86"/>
      <c r="I73" s="86"/>
      <c r="J73" s="86"/>
      <c r="K73" s="86"/>
      <c r="L73" s="78"/>
      <c r="M73" s="78"/>
      <c r="N73" s="78"/>
      <c r="O73" s="82"/>
      <c r="P73" s="47"/>
      <c r="Q73" s="47"/>
    </row>
    <row r="74" spans="2:18" s="46" customFormat="1">
      <c r="B74" s="83"/>
      <c r="C74" s="84"/>
      <c r="D74" s="85"/>
      <c r="E74" s="84"/>
      <c r="F74" s="78"/>
      <c r="G74" s="78"/>
      <c r="H74" s="86"/>
      <c r="I74" s="86"/>
      <c r="J74" s="86"/>
      <c r="K74" s="86"/>
      <c r="L74" s="78"/>
      <c r="M74" s="78"/>
      <c r="N74" s="78"/>
      <c r="O74" s="82"/>
      <c r="P74" s="47"/>
      <c r="Q74" s="47"/>
    </row>
    <row r="75" spans="2:18" s="46" customFormat="1">
      <c r="B75" s="83"/>
      <c r="C75" s="84"/>
      <c r="D75" s="85"/>
      <c r="E75" s="84"/>
      <c r="F75" s="78"/>
      <c r="G75" s="78"/>
      <c r="H75" s="86"/>
      <c r="I75" s="86"/>
      <c r="J75" s="86"/>
      <c r="K75" s="86"/>
      <c r="L75" s="78"/>
      <c r="M75" s="78"/>
      <c r="N75" s="78"/>
      <c r="O75" s="82"/>
      <c r="P75" s="47"/>
      <c r="Q75" s="47"/>
    </row>
    <row r="76" spans="2:18" s="46" customFormat="1">
      <c r="B76" s="83"/>
      <c r="C76" s="84"/>
      <c r="D76" s="85"/>
      <c r="E76" s="84"/>
      <c r="F76" s="78"/>
      <c r="G76" s="78"/>
      <c r="H76" s="86"/>
      <c r="I76" s="86"/>
      <c r="J76" s="86"/>
      <c r="K76" s="86"/>
      <c r="L76" s="78"/>
      <c r="M76" s="78"/>
      <c r="N76" s="78"/>
      <c r="O76" s="82"/>
      <c r="P76" s="47"/>
      <c r="Q76" s="47"/>
    </row>
    <row r="77" spans="2:18" s="46" customFormat="1">
      <c r="B77" s="76"/>
      <c r="C77" s="73"/>
      <c r="D77" s="87"/>
      <c r="E77" s="73"/>
      <c r="F77" s="73"/>
      <c r="G77" s="73"/>
      <c r="H77" s="73"/>
      <c r="I77" s="73"/>
      <c r="J77" s="73"/>
      <c r="K77" s="73"/>
      <c r="L77" s="73"/>
      <c r="M77" s="73"/>
      <c r="N77" s="73"/>
      <c r="O77" s="82">
        <f>COUNTA(C77:N77)</f>
        <v>0</v>
      </c>
      <c r="P77" s="47"/>
      <c r="Q77" s="47"/>
    </row>
    <row r="78" spans="2:18" s="46" customFormat="1">
      <c r="B78" s="75"/>
      <c r="C78" s="73"/>
      <c r="D78" s="74"/>
      <c r="E78" s="73"/>
      <c r="F78" s="73"/>
      <c r="G78" s="73"/>
      <c r="H78" s="73"/>
      <c r="I78" s="73"/>
      <c r="J78" s="73"/>
      <c r="K78" s="73"/>
      <c r="L78" s="73"/>
      <c r="M78" s="73"/>
      <c r="N78" s="73"/>
      <c r="O78" s="82">
        <f>COUNTA(C78:N78)</f>
        <v>0</v>
      </c>
      <c r="P78" s="47"/>
      <c r="Q78" s="47"/>
      <c r="R78" s="47"/>
    </row>
    <row r="79" spans="2:18" s="46" customFormat="1"/>
    <row r="80" spans="2:18" s="46" customFormat="1"/>
    <row r="81" s="46" customFormat="1"/>
    <row r="82" s="46" customFormat="1"/>
    <row r="83" s="46" customFormat="1"/>
    <row r="84" s="46" customFormat="1"/>
  </sheetData>
  <sheetProtection password="CDA8" sheet="1" formatCells="0" formatColumns="0" formatRows="0" insertRows="0" selectLockedCells="1" sort="0" autoFilter="0"/>
  <mergeCells count="54">
    <mergeCell ref="B1:B3"/>
    <mergeCell ref="C1:L1"/>
    <mergeCell ref="M1:O1"/>
    <mergeCell ref="C2:L2"/>
    <mergeCell ref="M2:O2"/>
    <mergeCell ref="C3:L3"/>
    <mergeCell ref="M3:O3"/>
    <mergeCell ref="C5:D5"/>
    <mergeCell ref="F5:O5"/>
    <mergeCell ref="C7:D7"/>
    <mergeCell ref="F7:O7"/>
    <mergeCell ref="C9:D9"/>
    <mergeCell ref="F9:O9"/>
    <mergeCell ref="C11:D11"/>
    <mergeCell ref="F11:O11"/>
    <mergeCell ref="C13:D13"/>
    <mergeCell ref="F13:O13"/>
    <mergeCell ref="C15:D15"/>
    <mergeCell ref="F15:O15"/>
    <mergeCell ref="B34:E34"/>
    <mergeCell ref="G34:I34"/>
    <mergeCell ref="B17:H17"/>
    <mergeCell ref="B18:B19"/>
    <mergeCell ref="C18:C19"/>
    <mergeCell ref="D18:G18"/>
    <mergeCell ref="H18:H19"/>
    <mergeCell ref="I18:I19"/>
    <mergeCell ref="J18:K19"/>
    <mergeCell ref="J20:K20"/>
    <mergeCell ref="B22:H22"/>
    <mergeCell ref="B24:H24"/>
    <mergeCell ref="B30:H30"/>
    <mergeCell ref="L34:O34"/>
    <mergeCell ref="F35:F37"/>
    <mergeCell ref="G35:K37"/>
    <mergeCell ref="L35:O37"/>
    <mergeCell ref="F38:F40"/>
    <mergeCell ref="G38:K40"/>
    <mergeCell ref="L38:O40"/>
    <mergeCell ref="F41:F43"/>
    <mergeCell ref="G41:K43"/>
    <mergeCell ref="L41:O43"/>
    <mergeCell ref="F44:F46"/>
    <mergeCell ref="G44:K46"/>
    <mergeCell ref="L44:O46"/>
    <mergeCell ref="B55:B56"/>
    <mergeCell ref="C55:N55"/>
    <mergeCell ref="O55:O56"/>
    <mergeCell ref="F47:F49"/>
    <mergeCell ref="G47:K49"/>
    <mergeCell ref="L47:O49"/>
    <mergeCell ref="F50:F52"/>
    <mergeCell ref="G50:K52"/>
    <mergeCell ref="L50:O52"/>
  </mergeCells>
  <conditionalFormatting sqref="C28:H28">
    <cfRule type="expression" dxfId="38" priority="1">
      <formula>"($C$31&gt;0.9)"</formula>
    </cfRule>
    <cfRule type="cellIs" dxfId="37" priority="2" operator="between">
      <formula>"$C$31=0.6"</formula>
      <formula>"$C$31=0.89"</formula>
    </cfRule>
    <cfRule type="expression" dxfId="36" priority="3">
      <formula>"($C$31&lt;0.6)"</formula>
    </cfRule>
  </conditionalFormatting>
  <dataValidations count="1">
    <dataValidation type="decimal" operator="greaterThanOrEqual" allowBlank="1" showInputMessage="1" showErrorMessage="1" error="Debe digitar valores numéricos mayores o iguales a cero" sqref="C33:H33 C29:H29">
      <formula1>0</formula1>
    </dataValidation>
  </dataValidations>
  <printOptions horizontalCentered="1" verticalCentered="1"/>
  <pageMargins left="0.25" right="0.25" top="0.75" bottom="0.75" header="0.3" footer="0.3"/>
  <pageSetup paperSize="5" scale="45" orientation="landscape" r:id="rId1"/>
  <headerFooter alignWithMargins="0">
    <oddFooter>&amp;CPàgina &amp;P de &amp;N</oddFooter>
  </headerFooter>
  <drawing r:id="rId2"/>
  <legacyDrawing r:id="rId3"/>
</worksheet>
</file>

<file path=xl/worksheets/sheet23.xml><?xml version="1.0" encoding="utf-8"?>
<worksheet xmlns="http://schemas.openxmlformats.org/spreadsheetml/2006/main" xmlns:r="http://schemas.openxmlformats.org/officeDocument/2006/relationships">
  <dimension ref="A1:T84"/>
  <sheetViews>
    <sheetView view="pageBreakPreview" topLeftCell="A39" zoomScale="90" zoomScaleNormal="100" zoomScaleSheetLayoutView="90" workbookViewId="0">
      <selection activeCell="C5" sqref="C5:D5"/>
    </sheetView>
  </sheetViews>
  <sheetFormatPr baseColWidth="10" defaultRowHeight="12.75"/>
  <cols>
    <col min="1" max="1" width="1.7109375" style="2" customWidth="1"/>
    <col min="2" max="2" width="29.85546875" style="2" customWidth="1"/>
    <col min="3" max="3" width="15.85546875" style="2" customWidth="1"/>
    <col min="4" max="4" width="17" style="2" customWidth="1"/>
    <col min="5" max="5" width="23.5703125" style="2" customWidth="1"/>
    <col min="6" max="6" width="16.7109375" style="2" customWidth="1"/>
    <col min="7" max="7" width="21.85546875" style="2" customWidth="1"/>
    <col min="8" max="8" width="16.7109375" style="2" customWidth="1"/>
    <col min="9" max="9" width="16.140625" style="2" customWidth="1"/>
    <col min="10" max="10" width="11.42578125" style="2"/>
    <col min="11" max="11" width="8.28515625" style="2" customWidth="1"/>
    <col min="12" max="12" width="8.42578125" style="2" customWidth="1"/>
    <col min="13" max="13" width="10.7109375" style="2" customWidth="1"/>
    <col min="14" max="14" width="11.140625" style="2" bestFit="1" customWidth="1"/>
    <col min="15" max="15" width="16.140625" style="2" customWidth="1"/>
    <col min="16" max="16384" width="11.42578125" style="2"/>
  </cols>
  <sheetData>
    <row r="1" spans="1:20" ht="36.75" customHeight="1">
      <c r="A1" s="1"/>
      <c r="B1" s="195"/>
      <c r="C1" s="196" t="s">
        <v>70</v>
      </c>
      <c r="D1" s="196"/>
      <c r="E1" s="196"/>
      <c r="F1" s="196"/>
      <c r="G1" s="196"/>
      <c r="H1" s="196"/>
      <c r="I1" s="196"/>
      <c r="J1" s="196"/>
      <c r="K1" s="196"/>
      <c r="L1" s="197"/>
      <c r="M1" s="198" t="s">
        <v>47</v>
      </c>
      <c r="N1" s="199"/>
      <c r="O1" s="200"/>
      <c r="Q1" s="1"/>
    </row>
    <row r="2" spans="1:20" ht="27" customHeight="1" thickBot="1">
      <c r="A2" s="1"/>
      <c r="B2" s="195"/>
      <c r="C2" s="207" t="s">
        <v>71</v>
      </c>
      <c r="D2" s="207"/>
      <c r="E2" s="207"/>
      <c r="F2" s="207"/>
      <c r="G2" s="207"/>
      <c r="H2" s="207"/>
      <c r="I2" s="207"/>
      <c r="J2" s="207"/>
      <c r="K2" s="207"/>
      <c r="L2" s="208"/>
      <c r="M2" s="201" t="s">
        <v>69</v>
      </c>
      <c r="N2" s="202"/>
      <c r="O2" s="203"/>
      <c r="Q2" s="1"/>
    </row>
    <row r="3" spans="1:20" ht="34.5" customHeight="1" thickBot="1">
      <c r="A3" s="1"/>
      <c r="B3" s="195"/>
      <c r="C3" s="207" t="s">
        <v>48</v>
      </c>
      <c r="D3" s="209"/>
      <c r="E3" s="209"/>
      <c r="F3" s="209"/>
      <c r="G3" s="209"/>
      <c r="H3" s="209"/>
      <c r="I3" s="209"/>
      <c r="J3" s="209"/>
      <c r="K3" s="209"/>
      <c r="L3" s="210"/>
      <c r="M3" s="204" t="s">
        <v>1</v>
      </c>
      <c r="N3" s="205"/>
      <c r="O3" s="206"/>
      <c r="Q3" s="1"/>
    </row>
    <row r="4" spans="1:20" ht="15" customHeight="1">
      <c r="A4" s="1"/>
      <c r="B4" s="10"/>
      <c r="C4" s="3"/>
      <c r="D4" s="3"/>
      <c r="E4" s="3"/>
      <c r="F4" s="3"/>
      <c r="G4" s="3"/>
      <c r="H4" s="3"/>
      <c r="I4" s="3"/>
      <c r="J4" s="3"/>
      <c r="K4" s="3"/>
      <c r="L4" s="3"/>
      <c r="M4" s="25"/>
      <c r="N4" s="25"/>
      <c r="Q4" s="1"/>
    </row>
    <row r="5" spans="1:20" ht="33" customHeight="1">
      <c r="A5" s="1"/>
      <c r="B5" s="30" t="s">
        <v>9</v>
      </c>
      <c r="C5" s="186">
        <v>2013</v>
      </c>
      <c r="D5" s="194"/>
      <c r="E5" s="26" t="s">
        <v>10</v>
      </c>
      <c r="F5" s="186" t="s">
        <v>78</v>
      </c>
      <c r="G5" s="188"/>
      <c r="H5" s="188"/>
      <c r="I5" s="188"/>
      <c r="J5" s="188"/>
      <c r="K5" s="188"/>
      <c r="L5" s="188"/>
      <c r="M5" s="188"/>
      <c r="N5" s="188"/>
      <c r="O5" s="187"/>
      <c r="P5" s="12"/>
      <c r="Q5" s="11"/>
      <c r="R5" s="11"/>
      <c r="S5" s="11"/>
      <c r="T5" s="1"/>
    </row>
    <row r="6" spans="1:20" s="1" customFormat="1" ht="6" customHeight="1">
      <c r="B6" s="20"/>
      <c r="C6" s="50"/>
      <c r="D6" s="50"/>
      <c r="E6" s="5"/>
      <c r="F6" s="48"/>
      <c r="G6" s="48"/>
      <c r="H6" s="48"/>
      <c r="I6" s="48"/>
      <c r="J6" s="48"/>
      <c r="K6" s="48"/>
      <c r="L6" s="48"/>
      <c r="M6" s="48"/>
      <c r="N6" s="48"/>
      <c r="O6" s="11"/>
      <c r="P6" s="11"/>
      <c r="Q6" s="11"/>
      <c r="R6" s="11"/>
      <c r="S6" s="11"/>
    </row>
    <row r="7" spans="1:20" ht="79.5" customHeight="1">
      <c r="A7" s="1"/>
      <c r="B7" s="77" t="s">
        <v>64</v>
      </c>
      <c r="C7" s="186" t="s">
        <v>80</v>
      </c>
      <c r="D7" s="187"/>
      <c r="E7" s="26" t="s">
        <v>12</v>
      </c>
      <c r="F7" s="186" t="s">
        <v>79</v>
      </c>
      <c r="G7" s="188"/>
      <c r="H7" s="188"/>
      <c r="I7" s="188"/>
      <c r="J7" s="188"/>
      <c r="K7" s="188"/>
      <c r="L7" s="188"/>
      <c r="M7" s="188"/>
      <c r="N7" s="188"/>
      <c r="O7" s="187"/>
      <c r="P7" s="13"/>
      <c r="Q7" s="13"/>
      <c r="R7" s="13"/>
      <c r="S7" s="13"/>
      <c r="T7" s="1"/>
    </row>
    <row r="8" spans="1:20" ht="6" customHeight="1">
      <c r="A8" s="1"/>
      <c r="B8" s="20"/>
      <c r="C8" s="50"/>
      <c r="D8" s="50"/>
      <c r="E8" s="5"/>
      <c r="F8" s="48"/>
      <c r="G8" s="48"/>
      <c r="H8" s="48"/>
      <c r="I8" s="48"/>
      <c r="J8" s="48"/>
      <c r="K8" s="48"/>
      <c r="L8" s="48"/>
      <c r="M8" s="48"/>
      <c r="N8" s="48"/>
      <c r="O8" s="11"/>
      <c r="P8" s="11"/>
      <c r="Q8" s="11"/>
      <c r="R8" s="11"/>
      <c r="S8" s="11"/>
      <c r="T8" s="1"/>
    </row>
    <row r="9" spans="1:20" ht="130.5" customHeight="1">
      <c r="A9" s="1"/>
      <c r="B9" s="30" t="s">
        <v>13</v>
      </c>
      <c r="C9" s="186" t="s">
        <v>74</v>
      </c>
      <c r="D9" s="187"/>
      <c r="E9" s="26" t="s">
        <v>65</v>
      </c>
      <c r="F9" s="186" t="s">
        <v>73</v>
      </c>
      <c r="G9" s="188"/>
      <c r="H9" s="188"/>
      <c r="I9" s="188"/>
      <c r="J9" s="188"/>
      <c r="K9" s="188"/>
      <c r="L9" s="188"/>
      <c r="M9" s="188"/>
      <c r="N9" s="188"/>
      <c r="O9" s="187"/>
      <c r="P9" s="12"/>
      <c r="Q9" s="12"/>
      <c r="R9" s="12"/>
      <c r="S9" s="12"/>
      <c r="T9" s="1"/>
    </row>
    <row r="10" spans="1:20" ht="10.5" customHeight="1">
      <c r="A10" s="1"/>
      <c r="B10" s="20"/>
      <c r="C10" s="50"/>
      <c r="D10" s="50"/>
      <c r="E10" s="5"/>
      <c r="F10" s="48"/>
      <c r="G10" s="48"/>
      <c r="H10" s="48"/>
      <c r="I10" s="48"/>
      <c r="J10" s="48"/>
      <c r="K10" s="48"/>
      <c r="L10" s="48"/>
      <c r="M10" s="48"/>
      <c r="N10" s="48"/>
      <c r="O10" s="11"/>
      <c r="P10" s="11"/>
      <c r="Q10" s="11"/>
      <c r="R10" s="11"/>
      <c r="S10" s="11"/>
      <c r="T10" s="1"/>
    </row>
    <row r="11" spans="1:20" ht="82.5" customHeight="1">
      <c r="A11" s="1"/>
      <c r="B11" s="31" t="s">
        <v>15</v>
      </c>
      <c r="C11" s="186" t="s">
        <v>186</v>
      </c>
      <c r="D11" s="187"/>
      <c r="E11" s="26" t="s">
        <v>66</v>
      </c>
      <c r="F11" s="192" t="s">
        <v>187</v>
      </c>
      <c r="G11" s="192"/>
      <c r="H11" s="192"/>
      <c r="I11" s="192"/>
      <c r="J11" s="192"/>
      <c r="K11" s="192"/>
      <c r="L11" s="192"/>
      <c r="M11" s="192"/>
      <c r="N11" s="192"/>
      <c r="O11" s="192"/>
      <c r="P11" s="13"/>
      <c r="Q11" s="13"/>
      <c r="R11" s="13"/>
      <c r="S11" s="13"/>
      <c r="T11" s="1"/>
    </row>
    <row r="12" spans="1:20" ht="6.75" customHeight="1">
      <c r="A12" s="1"/>
      <c r="B12" s="21"/>
      <c r="C12" s="50"/>
      <c r="D12" s="50"/>
      <c r="E12" s="19"/>
      <c r="F12" s="48"/>
      <c r="G12" s="48"/>
      <c r="H12" s="48"/>
      <c r="I12" s="48"/>
      <c r="J12" s="48"/>
      <c r="K12" s="48"/>
      <c r="L12" s="48"/>
      <c r="M12" s="48"/>
      <c r="N12" s="48"/>
      <c r="O12" s="11"/>
      <c r="P12" s="11"/>
      <c r="Q12" s="11"/>
      <c r="R12" s="11"/>
      <c r="S12" s="11"/>
      <c r="T12" s="1"/>
    </row>
    <row r="13" spans="1:20" ht="74.25" customHeight="1">
      <c r="A13" s="1"/>
      <c r="B13" s="31" t="s">
        <v>16</v>
      </c>
      <c r="C13" s="186" t="s">
        <v>188</v>
      </c>
      <c r="D13" s="187"/>
      <c r="E13" s="26" t="s">
        <v>67</v>
      </c>
      <c r="F13" s="192" t="s">
        <v>189</v>
      </c>
      <c r="G13" s="192"/>
      <c r="H13" s="192"/>
      <c r="I13" s="192"/>
      <c r="J13" s="192"/>
      <c r="K13" s="192"/>
      <c r="L13" s="192"/>
      <c r="M13" s="192"/>
      <c r="N13" s="192"/>
      <c r="O13" s="192"/>
      <c r="P13" s="13"/>
      <c r="Q13" s="13"/>
      <c r="R13" s="13"/>
      <c r="S13" s="13"/>
      <c r="T13" s="1"/>
    </row>
    <row r="14" spans="1:20" ht="8.25" customHeight="1">
      <c r="B14" s="22"/>
      <c r="F14" s="49"/>
      <c r="G14" s="49"/>
      <c r="H14" s="49"/>
      <c r="I14" s="49"/>
      <c r="J14" s="49"/>
      <c r="K14" s="49"/>
      <c r="L14" s="49"/>
      <c r="M14" s="49"/>
      <c r="N14" s="49"/>
    </row>
    <row r="15" spans="1:20" ht="51" customHeight="1">
      <c r="B15" s="79" t="s">
        <v>20</v>
      </c>
      <c r="C15" s="193" t="s">
        <v>192</v>
      </c>
      <c r="D15" s="193"/>
      <c r="E15" s="81" t="s">
        <v>68</v>
      </c>
      <c r="F15" s="189" t="s">
        <v>192</v>
      </c>
      <c r="G15" s="190"/>
      <c r="H15" s="190"/>
      <c r="I15" s="190"/>
      <c r="J15" s="190"/>
      <c r="K15" s="190"/>
      <c r="L15" s="190"/>
      <c r="M15" s="190"/>
      <c r="N15" s="190"/>
      <c r="O15" s="191"/>
    </row>
    <row r="16" spans="1:20" ht="24.75" customHeight="1">
      <c r="B16" s="23"/>
      <c r="C16" s="10"/>
      <c r="D16" s="24"/>
      <c r="E16" s="24"/>
      <c r="F16" s="10"/>
    </row>
    <row r="17" spans="2:11" ht="16.5" thickBot="1">
      <c r="B17" s="178" t="s">
        <v>18</v>
      </c>
      <c r="C17" s="178"/>
      <c r="D17" s="178"/>
      <c r="E17" s="178"/>
      <c r="F17" s="178"/>
      <c r="G17" s="178"/>
      <c r="H17" s="178"/>
    </row>
    <row r="18" spans="2:11" ht="12.75" customHeight="1">
      <c r="B18" s="179" t="s">
        <v>19</v>
      </c>
      <c r="C18" s="181" t="s">
        <v>39</v>
      </c>
      <c r="D18" s="183" t="s">
        <v>21</v>
      </c>
      <c r="E18" s="184"/>
      <c r="F18" s="184"/>
      <c r="G18" s="185"/>
      <c r="H18" s="169" t="s">
        <v>41</v>
      </c>
      <c r="I18" s="169" t="s">
        <v>42</v>
      </c>
      <c r="J18" s="171" t="s">
        <v>61</v>
      </c>
      <c r="K18" s="171"/>
    </row>
    <row r="19" spans="2:11" ht="41.25" customHeight="1">
      <c r="B19" s="180"/>
      <c r="C19" s="182"/>
      <c r="D19" s="28" t="s">
        <v>22</v>
      </c>
      <c r="E19" s="29" t="s">
        <v>23</v>
      </c>
      <c r="F19" s="29" t="s">
        <v>24</v>
      </c>
      <c r="G19" s="29" t="s">
        <v>72</v>
      </c>
      <c r="H19" s="170"/>
      <c r="I19" s="170"/>
      <c r="J19" s="171"/>
      <c r="K19" s="171"/>
    </row>
    <row r="20" spans="2:11" ht="126.75" customHeight="1">
      <c r="B20" s="65" t="s">
        <v>259</v>
      </c>
      <c r="C20" s="80"/>
      <c r="D20" s="68"/>
      <c r="E20" s="89">
        <v>6</v>
      </c>
      <c r="F20" s="67" t="s">
        <v>195</v>
      </c>
      <c r="G20" s="66" t="s">
        <v>196</v>
      </c>
      <c r="H20" s="69"/>
      <c r="I20" s="70"/>
      <c r="J20" s="172">
        <v>1</v>
      </c>
      <c r="K20" s="172"/>
    </row>
    <row r="22" spans="2:11" ht="15.75">
      <c r="B22" s="173" t="s">
        <v>37</v>
      </c>
      <c r="C22" s="173"/>
      <c r="D22" s="173"/>
      <c r="E22" s="173"/>
      <c r="F22" s="173"/>
      <c r="G22" s="173"/>
      <c r="H22" s="173"/>
      <c r="J22" s="2" t="s">
        <v>62</v>
      </c>
    </row>
    <row r="23" spans="2:11">
      <c r="J23" s="2" t="s">
        <v>63</v>
      </c>
    </row>
    <row r="24" spans="2:11" ht="21" customHeight="1" thickBot="1">
      <c r="B24" s="174" t="s">
        <v>58</v>
      </c>
      <c r="C24" s="174"/>
      <c r="D24" s="174"/>
      <c r="E24" s="174"/>
      <c r="F24" s="174"/>
      <c r="G24" s="174"/>
      <c r="H24" s="174"/>
    </row>
    <row r="25" spans="2:11" ht="13.5" thickBot="1">
      <c r="B25" s="53" t="s">
        <v>59</v>
      </c>
      <c r="C25" s="34" t="s">
        <v>2</v>
      </c>
      <c r="D25" s="35" t="s">
        <v>3</v>
      </c>
      <c r="E25" s="35" t="s">
        <v>4</v>
      </c>
      <c r="F25" s="35" t="s">
        <v>5</v>
      </c>
      <c r="G25" s="35" t="s">
        <v>6</v>
      </c>
      <c r="H25" s="36" t="s">
        <v>7</v>
      </c>
    </row>
    <row r="26" spans="2:11" ht="39.75" customHeight="1">
      <c r="B26" s="71" t="s">
        <v>200</v>
      </c>
      <c r="C26" s="62"/>
      <c r="D26" s="63"/>
      <c r="E26" s="63"/>
      <c r="F26" s="63"/>
      <c r="G26" s="63"/>
      <c r="H26" s="64"/>
    </row>
    <row r="27" spans="2:11" ht="36.75" customHeight="1" thickBot="1">
      <c r="B27" s="72" t="s">
        <v>199</v>
      </c>
      <c r="C27" s="14">
        <f>E20</f>
        <v>6</v>
      </c>
      <c r="D27" s="15">
        <f>E20</f>
        <v>6</v>
      </c>
      <c r="E27" s="15">
        <f>E20</f>
        <v>6</v>
      </c>
      <c r="F27" s="15">
        <f>E20</f>
        <v>6</v>
      </c>
      <c r="G27" s="15">
        <f>E20</f>
        <v>6</v>
      </c>
      <c r="H27" s="15">
        <f>E20</f>
        <v>6</v>
      </c>
    </row>
    <row r="28" spans="2:11" ht="29.25" customHeight="1" thickBot="1">
      <c r="B28" s="16" t="s">
        <v>38</v>
      </c>
      <c r="C28" s="61">
        <f>IF($J$20=1,IF((C26/C27)&gt;=1,1,(C26/C27)),IF($J$20=2,IF((1-(C26/C27))&lt;=0,0,1-(C26/C27)),""))</f>
        <v>0</v>
      </c>
      <c r="D28" s="61">
        <f>IF($J$20=1,IF((SUM(C26:D26)/D27)&gt;=1,1,(SUM(C26:D26)/D27)),IF($J$20=2,IF((1-(SUM(C26:D26)/D27))&lt;=0,0,1-(SUM(C26:D26)/D27)),""))</f>
        <v>0</v>
      </c>
      <c r="E28" s="61">
        <f>IF($J$20=1,IF((SUM(C26:E26)/E27)&gt;=1,1,(SUM(C26:E26)/E27)),IF($J$20=2,IF((1-(SUM(C26:E26)/E27))&lt;=0,0,1-(SUM(C26:E26)/E27)),""))</f>
        <v>0</v>
      </c>
      <c r="F28" s="61">
        <f>IF($J$20=1,IF((SUM(C26:F26)/F27)&gt;=1,1,(SUM(C26:F26)/F27)),IF($J$20=2,IF((1-(SUM(C26:F26)/F27))&lt;=0,0,1-(SUM(C26:F26)/F27)),""))</f>
        <v>0</v>
      </c>
      <c r="G28" s="61">
        <f>IF($J$20=1,IF((SUM(C26:G26)/G27)&gt;=1,1,(SUM(C26:G26)/G27)),IF($J$20=2,IF((1-(SUM(C26:G26)/G27))&lt;=0,0,1-(SUM(C26:G26)/G27)),""))</f>
        <v>0</v>
      </c>
      <c r="H28" s="61">
        <f>IF($J$20=1,IF((SUM(C26:H26)/H27)&gt;=1,1,(SUM(C26:H26)/H27)),IF($J$20=2,IF((1-(SUM(C26:H26)/H27))&lt;=0,0,1-(SUM(C26:H26)/H27)),""))</f>
        <v>0</v>
      </c>
    </row>
    <row r="29" spans="2:11" ht="24" customHeight="1">
      <c r="B29" s="6"/>
      <c r="C29" s="7" t="e">
        <f>C7=#REF!*1.3</f>
        <v>#REF!</v>
      </c>
      <c r="D29" s="7" t="e">
        <f>#REF!*1.3</f>
        <v>#REF!</v>
      </c>
      <c r="E29" s="7" t="e">
        <f>#REF!*1.3</f>
        <v>#REF!</v>
      </c>
      <c r="F29" s="7" t="e">
        <f>#REF!*1.3</f>
        <v>#REF!</v>
      </c>
      <c r="G29" s="7" t="e">
        <f>#REF!*1.3</f>
        <v>#REF!</v>
      </c>
      <c r="H29" s="7" t="e">
        <f>#REF!*1.3</f>
        <v>#REF!</v>
      </c>
    </row>
    <row r="30" spans="2:11" ht="24.75" customHeight="1" thickBot="1">
      <c r="B30" s="175" t="s">
        <v>57</v>
      </c>
      <c r="C30" s="175"/>
      <c r="D30" s="175"/>
      <c r="E30" s="175"/>
      <c r="F30" s="175"/>
      <c r="G30" s="175"/>
      <c r="H30" s="175"/>
    </row>
    <row r="31" spans="2:11" ht="40.5" customHeight="1" thickBot="1">
      <c r="B31" s="37" t="s">
        <v>44</v>
      </c>
      <c r="C31" s="44"/>
      <c r="D31" s="44"/>
      <c r="E31" s="44"/>
      <c r="F31" s="44"/>
      <c r="G31" s="44"/>
      <c r="H31" s="45"/>
    </row>
    <row r="32" spans="2:11" ht="26.25" thickBot="1">
      <c r="B32" s="37" t="s">
        <v>43</v>
      </c>
      <c r="C32" s="17" t="e">
        <f>(C31/$I20)</f>
        <v>#DIV/0!</v>
      </c>
      <c r="D32" s="17" t="e">
        <f>(D31/$I20)+C32</f>
        <v>#DIV/0!</v>
      </c>
      <c r="E32" s="17" t="e">
        <f>(E31/$I20)+D32</f>
        <v>#DIV/0!</v>
      </c>
      <c r="F32" s="17" t="e">
        <f>(F31/$I20)+E32</f>
        <v>#DIV/0!</v>
      </c>
      <c r="G32" s="17" t="e">
        <f>(G31/$I20)+F32</f>
        <v>#DIV/0!</v>
      </c>
      <c r="H32" s="18" t="e">
        <f>(H31/$I20)+G32</f>
        <v>#DIV/0!</v>
      </c>
    </row>
    <row r="33" spans="1:17">
      <c r="C33" s="7" t="e">
        <f>#REF!*1.1</f>
        <v>#REF!</v>
      </c>
      <c r="D33" s="7" t="e">
        <f>#REF!*1.1</f>
        <v>#REF!</v>
      </c>
      <c r="E33" s="7" t="e">
        <f>#REF!*1.1</f>
        <v>#REF!</v>
      </c>
      <c r="F33" s="7" t="e">
        <f>#REF!*1.1</f>
        <v>#REF!</v>
      </c>
      <c r="G33" s="7" t="e">
        <f>#REF!*1.1</f>
        <v>#REF!</v>
      </c>
      <c r="H33" s="7" t="e">
        <f>#REF!*1.1</f>
        <v>#REF!</v>
      </c>
    </row>
    <row r="34" spans="1:17" ht="15.75">
      <c r="B34" s="176" t="s">
        <v>8</v>
      </c>
      <c r="C34" s="176"/>
      <c r="D34" s="176"/>
      <c r="E34" s="176"/>
      <c r="G34" s="177" t="s">
        <v>52</v>
      </c>
      <c r="H34" s="177"/>
      <c r="I34" s="177"/>
      <c r="J34" s="51"/>
      <c r="K34" s="51"/>
      <c r="L34" s="168" t="s">
        <v>53</v>
      </c>
      <c r="M34" s="168"/>
      <c r="N34" s="168"/>
      <c r="O34" s="168"/>
    </row>
    <row r="35" spans="1:17" ht="12" customHeight="1">
      <c r="A35" s="1"/>
      <c r="B35" s="1"/>
      <c r="C35" s="9"/>
      <c r="D35" s="8"/>
      <c r="E35" s="8"/>
      <c r="F35" s="111" t="s">
        <v>49</v>
      </c>
      <c r="G35" s="140"/>
      <c r="H35" s="141"/>
      <c r="I35" s="141"/>
      <c r="J35" s="141"/>
      <c r="K35" s="142"/>
      <c r="L35" s="149"/>
      <c r="M35" s="150"/>
      <c r="N35" s="150"/>
      <c r="O35" s="151"/>
    </row>
    <row r="36" spans="1:17" ht="9" customHeight="1">
      <c r="A36" s="1"/>
      <c r="B36" s="1"/>
      <c r="C36" s="9"/>
      <c r="D36" s="1"/>
      <c r="E36" s="1"/>
      <c r="F36" s="111"/>
      <c r="G36" s="143"/>
      <c r="H36" s="144"/>
      <c r="I36" s="144"/>
      <c r="J36" s="144"/>
      <c r="K36" s="145"/>
      <c r="L36" s="152"/>
      <c r="M36" s="153"/>
      <c r="N36" s="153"/>
      <c r="O36" s="154"/>
      <c r="P36" s="1"/>
      <c r="Q36" s="1"/>
    </row>
    <row r="37" spans="1:17" ht="29.25" customHeight="1">
      <c r="A37" s="1"/>
      <c r="B37" s="1"/>
      <c r="C37" s="1"/>
      <c r="D37" s="1"/>
      <c r="E37" s="1"/>
      <c r="F37" s="111"/>
      <c r="G37" s="146"/>
      <c r="H37" s="147"/>
      <c r="I37" s="147"/>
      <c r="J37" s="147"/>
      <c r="K37" s="148"/>
      <c r="L37" s="155"/>
      <c r="M37" s="156"/>
      <c r="N37" s="156"/>
      <c r="O37" s="157"/>
      <c r="P37" s="1"/>
      <c r="Q37" s="1"/>
    </row>
    <row r="38" spans="1:17">
      <c r="A38" s="1"/>
      <c r="B38" s="1"/>
      <c r="C38" s="1"/>
      <c r="D38" s="1"/>
      <c r="E38" s="1"/>
      <c r="F38" s="111" t="s">
        <v>54</v>
      </c>
      <c r="G38" s="112"/>
      <c r="H38" s="158"/>
      <c r="I38" s="158"/>
      <c r="J38" s="158"/>
      <c r="K38" s="159"/>
      <c r="L38" s="139"/>
      <c r="M38" s="139"/>
      <c r="N38" s="139"/>
      <c r="O38" s="139"/>
      <c r="P38" s="1"/>
      <c r="Q38" s="1"/>
    </row>
    <row r="39" spans="1:17">
      <c r="A39" s="1"/>
      <c r="B39" s="1"/>
      <c r="C39" s="1"/>
      <c r="D39" s="1"/>
      <c r="E39" s="1"/>
      <c r="F39" s="111"/>
      <c r="G39" s="160"/>
      <c r="H39" s="161"/>
      <c r="I39" s="161"/>
      <c r="J39" s="161"/>
      <c r="K39" s="162"/>
      <c r="L39" s="139"/>
      <c r="M39" s="139"/>
      <c r="N39" s="139"/>
      <c r="O39" s="139"/>
      <c r="P39" s="1"/>
      <c r="Q39" s="1"/>
    </row>
    <row r="40" spans="1:17" ht="15" customHeight="1">
      <c r="A40" s="1"/>
      <c r="B40" s="1"/>
      <c r="C40" s="1"/>
      <c r="D40" s="1"/>
      <c r="E40" s="1"/>
      <c r="F40" s="111"/>
      <c r="G40" s="163"/>
      <c r="H40" s="164"/>
      <c r="I40" s="164"/>
      <c r="J40" s="164"/>
      <c r="K40" s="165"/>
      <c r="L40" s="139"/>
      <c r="M40" s="139"/>
      <c r="N40" s="139"/>
      <c r="O40" s="139"/>
      <c r="P40" s="1"/>
      <c r="Q40" s="1"/>
    </row>
    <row r="41" spans="1:17">
      <c r="A41" s="1"/>
      <c r="B41" s="1"/>
      <c r="C41" s="1"/>
      <c r="D41" s="1"/>
      <c r="E41" s="1"/>
      <c r="F41" s="111" t="s">
        <v>55</v>
      </c>
      <c r="G41" s="112"/>
      <c r="H41" s="113"/>
      <c r="I41" s="113"/>
      <c r="J41" s="113"/>
      <c r="K41" s="114"/>
      <c r="L41" s="112"/>
      <c r="M41" s="113"/>
      <c r="N41" s="113"/>
      <c r="O41" s="114"/>
      <c r="P41" s="1"/>
      <c r="Q41" s="1"/>
    </row>
    <row r="42" spans="1:17">
      <c r="A42" s="1"/>
      <c r="B42" s="1"/>
      <c r="C42" s="1"/>
      <c r="D42" s="1"/>
      <c r="E42" s="1"/>
      <c r="F42" s="111"/>
      <c r="G42" s="115"/>
      <c r="H42" s="116"/>
      <c r="I42" s="116"/>
      <c r="J42" s="116"/>
      <c r="K42" s="117"/>
      <c r="L42" s="115"/>
      <c r="M42" s="116"/>
      <c r="N42" s="116"/>
      <c r="O42" s="117"/>
      <c r="P42" s="1"/>
      <c r="Q42" s="1"/>
    </row>
    <row r="43" spans="1:17" ht="16.5" customHeight="1">
      <c r="A43" s="1"/>
      <c r="B43" s="1"/>
      <c r="C43" s="1"/>
      <c r="D43" s="1"/>
      <c r="E43" s="1"/>
      <c r="F43" s="111"/>
      <c r="G43" s="118"/>
      <c r="H43" s="119"/>
      <c r="I43" s="119"/>
      <c r="J43" s="119"/>
      <c r="K43" s="120"/>
      <c r="L43" s="118"/>
      <c r="M43" s="119"/>
      <c r="N43" s="119"/>
      <c r="O43" s="120"/>
      <c r="P43" s="1"/>
      <c r="Q43" s="1"/>
    </row>
    <row r="44" spans="1:17">
      <c r="A44" s="1"/>
      <c r="B44" s="1"/>
      <c r="C44" s="1"/>
      <c r="D44" s="1"/>
      <c r="E44" s="1"/>
      <c r="F44" s="111" t="s">
        <v>50</v>
      </c>
      <c r="G44" s="112"/>
      <c r="H44" s="113"/>
      <c r="I44" s="113"/>
      <c r="J44" s="113"/>
      <c r="K44" s="114"/>
      <c r="L44" s="166"/>
      <c r="M44" s="167"/>
      <c r="N44" s="167"/>
      <c r="O44" s="167"/>
      <c r="P44" s="1"/>
      <c r="Q44" s="1"/>
    </row>
    <row r="45" spans="1:17">
      <c r="A45" s="1"/>
      <c r="B45" s="1"/>
      <c r="C45" s="1"/>
      <c r="D45" s="1"/>
      <c r="E45" s="1"/>
      <c r="F45" s="111"/>
      <c r="G45" s="115"/>
      <c r="H45" s="116"/>
      <c r="I45" s="116"/>
      <c r="J45" s="116"/>
      <c r="K45" s="117"/>
      <c r="L45" s="167"/>
      <c r="M45" s="167"/>
      <c r="N45" s="167"/>
      <c r="O45" s="167"/>
      <c r="P45" s="1"/>
      <c r="Q45" s="1"/>
    </row>
    <row r="46" spans="1:17">
      <c r="A46" s="1"/>
      <c r="B46" s="1"/>
      <c r="C46" s="1"/>
      <c r="D46" s="1"/>
      <c r="E46" s="1"/>
      <c r="F46" s="111"/>
      <c r="G46" s="118"/>
      <c r="H46" s="119"/>
      <c r="I46" s="119"/>
      <c r="J46" s="119"/>
      <c r="K46" s="120"/>
      <c r="L46" s="167"/>
      <c r="M46" s="167"/>
      <c r="N46" s="167"/>
      <c r="O46" s="167"/>
      <c r="P46" s="1"/>
      <c r="Q46" s="1"/>
    </row>
    <row r="47" spans="1:17">
      <c r="A47" s="1"/>
      <c r="B47" s="1"/>
      <c r="C47" s="1"/>
      <c r="D47" s="1"/>
      <c r="E47" s="1"/>
      <c r="F47" s="111" t="s">
        <v>56</v>
      </c>
      <c r="G47" s="121"/>
      <c r="H47" s="122"/>
      <c r="I47" s="122"/>
      <c r="J47" s="122"/>
      <c r="K47" s="123"/>
      <c r="L47" s="121"/>
      <c r="M47" s="122"/>
      <c r="N47" s="122"/>
      <c r="O47" s="123"/>
      <c r="P47" s="1"/>
      <c r="Q47" s="1"/>
    </row>
    <row r="48" spans="1:17">
      <c r="A48" s="1"/>
      <c r="B48" s="1"/>
      <c r="C48" s="1"/>
      <c r="D48" s="1"/>
      <c r="E48" s="1"/>
      <c r="F48" s="111"/>
      <c r="G48" s="124"/>
      <c r="H48" s="125"/>
      <c r="I48" s="125"/>
      <c r="J48" s="125"/>
      <c r="K48" s="126"/>
      <c r="L48" s="124"/>
      <c r="M48" s="125"/>
      <c r="N48" s="125"/>
      <c r="O48" s="126"/>
      <c r="P48" s="1"/>
      <c r="Q48" s="1"/>
    </row>
    <row r="49" spans="1:17">
      <c r="A49" s="1"/>
      <c r="B49" s="1"/>
      <c r="C49" s="1"/>
      <c r="D49" s="1"/>
      <c r="E49" s="1"/>
      <c r="F49" s="111"/>
      <c r="G49" s="127"/>
      <c r="H49" s="128"/>
      <c r="I49" s="128"/>
      <c r="J49" s="128"/>
      <c r="K49" s="129"/>
      <c r="L49" s="127"/>
      <c r="M49" s="128"/>
      <c r="N49" s="128"/>
      <c r="O49" s="129"/>
      <c r="P49" s="1"/>
      <c r="Q49" s="1"/>
    </row>
    <row r="50" spans="1:17">
      <c r="A50" s="1"/>
      <c r="B50" s="1"/>
      <c r="C50" s="1"/>
      <c r="D50" s="1"/>
      <c r="E50" s="1"/>
      <c r="F50" s="111" t="s">
        <v>51</v>
      </c>
      <c r="G50" s="130"/>
      <c r="H50" s="131"/>
      <c r="I50" s="131"/>
      <c r="J50" s="131"/>
      <c r="K50" s="132"/>
      <c r="L50" s="121"/>
      <c r="M50" s="122"/>
      <c r="N50" s="122"/>
      <c r="O50" s="123"/>
      <c r="P50" s="1"/>
      <c r="Q50" s="1"/>
    </row>
    <row r="51" spans="1:17">
      <c r="A51" s="1"/>
      <c r="B51" s="1"/>
      <c r="C51" s="1"/>
      <c r="D51" s="1"/>
      <c r="E51" s="1"/>
      <c r="F51" s="111"/>
      <c r="G51" s="133"/>
      <c r="H51" s="134"/>
      <c r="I51" s="134"/>
      <c r="J51" s="134"/>
      <c r="K51" s="135"/>
      <c r="L51" s="124"/>
      <c r="M51" s="125"/>
      <c r="N51" s="125"/>
      <c r="O51" s="126"/>
      <c r="P51" s="1"/>
      <c r="Q51" s="1"/>
    </row>
    <row r="52" spans="1:17">
      <c r="A52" s="1"/>
      <c r="B52" s="1"/>
      <c r="C52" s="1"/>
      <c r="D52" s="1"/>
      <c r="E52" s="1"/>
      <c r="F52" s="111"/>
      <c r="G52" s="136"/>
      <c r="H52" s="137"/>
      <c r="I52" s="137"/>
      <c r="J52" s="137"/>
      <c r="K52" s="138"/>
      <c r="L52" s="127"/>
      <c r="M52" s="128"/>
      <c r="N52" s="128"/>
      <c r="O52" s="129"/>
      <c r="P52" s="1"/>
      <c r="Q52" s="1"/>
    </row>
    <row r="53" spans="1:17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</row>
    <row r="54" spans="1:17"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</row>
    <row r="55" spans="1:17" ht="25.5" customHeight="1">
      <c r="B55" s="104" t="s">
        <v>25</v>
      </c>
      <c r="C55" s="106" t="s">
        <v>26</v>
      </c>
      <c r="D55" s="107"/>
      <c r="E55" s="107"/>
      <c r="F55" s="107"/>
      <c r="G55" s="107"/>
      <c r="H55" s="107"/>
      <c r="I55" s="107"/>
      <c r="J55" s="107"/>
      <c r="K55" s="107"/>
      <c r="L55" s="107"/>
      <c r="M55" s="107"/>
      <c r="N55" s="108"/>
      <c r="O55" s="109" t="s">
        <v>27</v>
      </c>
      <c r="P55" s="1"/>
      <c r="Q55" s="1"/>
    </row>
    <row r="56" spans="1:17">
      <c r="B56" s="105"/>
      <c r="C56" s="38" t="s">
        <v>28</v>
      </c>
      <c r="D56" s="38" t="s">
        <v>29</v>
      </c>
      <c r="E56" s="38" t="s">
        <v>30</v>
      </c>
      <c r="F56" s="39" t="s">
        <v>31</v>
      </c>
      <c r="G56" s="39" t="s">
        <v>30</v>
      </c>
      <c r="H56" s="40" t="s">
        <v>32</v>
      </c>
      <c r="I56" s="40" t="s">
        <v>32</v>
      </c>
      <c r="J56" s="40" t="s">
        <v>31</v>
      </c>
      <c r="K56" s="40" t="s">
        <v>33</v>
      </c>
      <c r="L56" s="39" t="s">
        <v>34</v>
      </c>
      <c r="M56" s="39" t="s">
        <v>35</v>
      </c>
      <c r="N56" s="39" t="s">
        <v>36</v>
      </c>
      <c r="O56" s="110"/>
      <c r="P56" s="1"/>
      <c r="Q56" s="1"/>
    </row>
    <row r="57" spans="1:17" s="46" customFormat="1" ht="38.25">
      <c r="B57" s="83" t="s">
        <v>292</v>
      </c>
      <c r="C57" s="84"/>
      <c r="D57" s="85"/>
      <c r="E57" s="84"/>
      <c r="F57" s="78"/>
      <c r="G57" s="78" t="s">
        <v>263</v>
      </c>
      <c r="H57" s="78" t="s">
        <v>263</v>
      </c>
      <c r="I57" s="78" t="s">
        <v>263</v>
      </c>
      <c r="J57" s="78" t="s">
        <v>263</v>
      </c>
      <c r="K57" s="78" t="s">
        <v>263</v>
      </c>
      <c r="L57" s="78" t="s">
        <v>263</v>
      </c>
      <c r="M57" s="78" t="s">
        <v>263</v>
      </c>
      <c r="N57" s="78" t="s">
        <v>263</v>
      </c>
      <c r="O57" s="82">
        <f>COUNTA(C57:N57)</f>
        <v>8</v>
      </c>
      <c r="P57" s="47"/>
      <c r="Q57" s="47"/>
    </row>
    <row r="58" spans="1:17" s="46" customFormat="1">
      <c r="B58" s="83"/>
      <c r="C58" s="84"/>
      <c r="D58" s="85"/>
      <c r="E58" s="84"/>
      <c r="F58" s="78"/>
      <c r="G58" s="78"/>
      <c r="H58" s="86"/>
      <c r="I58" s="86"/>
      <c r="J58" s="86"/>
      <c r="K58" s="86"/>
      <c r="L58" s="78"/>
      <c r="M58" s="78"/>
      <c r="N58" s="78"/>
      <c r="O58" s="82">
        <f>COUNTA(C58:N58)</f>
        <v>0</v>
      </c>
      <c r="P58" s="47"/>
      <c r="Q58" s="47"/>
    </row>
    <row r="59" spans="1:17" s="46" customFormat="1">
      <c r="B59" s="83"/>
      <c r="C59" s="84"/>
      <c r="D59" s="85"/>
      <c r="E59" s="84"/>
      <c r="F59" s="78"/>
      <c r="G59" s="78"/>
      <c r="H59" s="86"/>
      <c r="I59" s="86"/>
      <c r="J59" s="86"/>
      <c r="K59" s="86"/>
      <c r="L59" s="78"/>
      <c r="M59" s="78"/>
      <c r="N59" s="78"/>
      <c r="O59" s="82"/>
      <c r="P59" s="47"/>
      <c r="Q59" s="47"/>
    </row>
    <row r="60" spans="1:17" s="46" customFormat="1">
      <c r="B60" s="83"/>
      <c r="C60" s="84"/>
      <c r="D60" s="85"/>
      <c r="E60" s="84"/>
      <c r="F60" s="78"/>
      <c r="G60" s="78"/>
      <c r="H60" s="86"/>
      <c r="I60" s="86"/>
      <c r="J60" s="86"/>
      <c r="K60" s="86"/>
      <c r="L60" s="78"/>
      <c r="M60" s="78"/>
      <c r="N60" s="78"/>
      <c r="O60" s="82"/>
      <c r="P60" s="47"/>
      <c r="Q60" s="47"/>
    </row>
    <row r="61" spans="1:17" s="46" customFormat="1">
      <c r="B61" s="83"/>
      <c r="C61" s="84"/>
      <c r="D61" s="85"/>
      <c r="E61" s="84"/>
      <c r="F61" s="78"/>
      <c r="G61" s="78"/>
      <c r="H61" s="86"/>
      <c r="I61" s="86"/>
      <c r="J61" s="86"/>
      <c r="K61" s="86"/>
      <c r="L61" s="78"/>
      <c r="M61" s="78"/>
      <c r="N61" s="78"/>
      <c r="O61" s="82"/>
      <c r="P61" s="47"/>
      <c r="Q61" s="47"/>
    </row>
    <row r="62" spans="1:17" s="46" customFormat="1">
      <c r="B62" s="83"/>
      <c r="C62" s="84"/>
      <c r="D62" s="85"/>
      <c r="E62" s="84"/>
      <c r="F62" s="78"/>
      <c r="G62" s="78"/>
      <c r="H62" s="86"/>
      <c r="I62" s="86"/>
      <c r="J62" s="86"/>
      <c r="K62" s="86"/>
      <c r="L62" s="78"/>
      <c r="M62" s="78"/>
      <c r="N62" s="78"/>
      <c r="O62" s="82"/>
      <c r="P62" s="47"/>
      <c r="Q62" s="47"/>
    </row>
    <row r="63" spans="1:17" s="46" customFormat="1">
      <c r="B63" s="83"/>
      <c r="C63" s="84"/>
      <c r="D63" s="85"/>
      <c r="E63" s="84"/>
      <c r="F63" s="78"/>
      <c r="G63" s="78"/>
      <c r="H63" s="86"/>
      <c r="I63" s="86"/>
      <c r="J63" s="86"/>
      <c r="K63" s="86"/>
      <c r="L63" s="78"/>
      <c r="M63" s="78"/>
      <c r="N63" s="78"/>
      <c r="O63" s="82"/>
      <c r="P63" s="47"/>
      <c r="Q63" s="47"/>
    </row>
    <row r="64" spans="1:17" s="46" customFormat="1">
      <c r="B64" s="83"/>
      <c r="C64" s="84"/>
      <c r="D64" s="85"/>
      <c r="E64" s="84"/>
      <c r="F64" s="78"/>
      <c r="G64" s="78"/>
      <c r="H64" s="86"/>
      <c r="I64" s="86"/>
      <c r="J64" s="86"/>
      <c r="K64" s="86"/>
      <c r="L64" s="78"/>
      <c r="M64" s="78"/>
      <c r="N64" s="78"/>
      <c r="O64" s="82"/>
      <c r="P64" s="47"/>
      <c r="Q64" s="47"/>
    </row>
    <row r="65" spans="2:18" s="46" customFormat="1">
      <c r="B65" s="83"/>
      <c r="C65" s="84"/>
      <c r="D65" s="85"/>
      <c r="E65" s="84"/>
      <c r="F65" s="78"/>
      <c r="G65" s="78"/>
      <c r="H65" s="86"/>
      <c r="I65" s="86"/>
      <c r="J65" s="86"/>
      <c r="K65" s="86"/>
      <c r="L65" s="78"/>
      <c r="M65" s="78"/>
      <c r="N65" s="78"/>
      <c r="O65" s="82"/>
      <c r="P65" s="47"/>
      <c r="Q65" s="47"/>
    </row>
    <row r="66" spans="2:18" s="46" customFormat="1">
      <c r="B66" s="83"/>
      <c r="C66" s="84"/>
      <c r="D66" s="85"/>
      <c r="E66" s="84"/>
      <c r="F66" s="78"/>
      <c r="G66" s="78"/>
      <c r="H66" s="86"/>
      <c r="I66" s="86"/>
      <c r="J66" s="86"/>
      <c r="K66" s="86"/>
      <c r="L66" s="78"/>
      <c r="M66" s="78"/>
      <c r="N66" s="78"/>
      <c r="O66" s="82"/>
      <c r="P66" s="47"/>
      <c r="Q66" s="47"/>
    </row>
    <row r="67" spans="2:18" s="46" customFormat="1">
      <c r="B67" s="83"/>
      <c r="C67" s="84"/>
      <c r="D67" s="85"/>
      <c r="E67" s="84"/>
      <c r="F67" s="78"/>
      <c r="G67" s="78"/>
      <c r="H67" s="86"/>
      <c r="I67" s="86"/>
      <c r="J67" s="86"/>
      <c r="K67" s="86"/>
      <c r="L67" s="78"/>
      <c r="M67" s="78"/>
      <c r="N67" s="78"/>
      <c r="O67" s="82"/>
      <c r="P67" s="47"/>
      <c r="Q67" s="47"/>
    </row>
    <row r="68" spans="2:18" s="46" customFormat="1">
      <c r="B68" s="83"/>
      <c r="C68" s="84"/>
      <c r="D68" s="85"/>
      <c r="E68" s="84"/>
      <c r="F68" s="78"/>
      <c r="G68" s="78"/>
      <c r="H68" s="86"/>
      <c r="I68" s="86"/>
      <c r="J68" s="86"/>
      <c r="K68" s="86"/>
      <c r="L68" s="78"/>
      <c r="M68" s="78"/>
      <c r="N68" s="78"/>
      <c r="O68" s="82"/>
      <c r="P68" s="47"/>
      <c r="Q68" s="47"/>
    </row>
    <row r="69" spans="2:18" s="46" customFormat="1">
      <c r="B69" s="83"/>
      <c r="C69" s="84"/>
      <c r="D69" s="85"/>
      <c r="E69" s="84"/>
      <c r="F69" s="78"/>
      <c r="G69" s="78"/>
      <c r="H69" s="86"/>
      <c r="I69" s="86"/>
      <c r="J69" s="86"/>
      <c r="K69" s="86"/>
      <c r="L69" s="78"/>
      <c r="M69" s="78"/>
      <c r="N69" s="78"/>
      <c r="O69" s="82"/>
      <c r="P69" s="47"/>
      <c r="Q69" s="47"/>
    </row>
    <row r="70" spans="2:18" s="46" customFormat="1">
      <c r="B70" s="83"/>
      <c r="C70" s="84"/>
      <c r="D70" s="85"/>
      <c r="E70" s="84"/>
      <c r="F70" s="78"/>
      <c r="G70" s="78"/>
      <c r="H70" s="86"/>
      <c r="I70" s="86"/>
      <c r="J70" s="86"/>
      <c r="K70" s="86"/>
      <c r="L70" s="78"/>
      <c r="M70" s="78"/>
      <c r="N70" s="78"/>
      <c r="O70" s="82"/>
      <c r="P70" s="47"/>
      <c r="Q70" s="47"/>
    </row>
    <row r="71" spans="2:18" s="46" customFormat="1">
      <c r="B71" s="83"/>
      <c r="C71" s="84"/>
      <c r="D71" s="85"/>
      <c r="E71" s="84"/>
      <c r="F71" s="78"/>
      <c r="G71" s="78"/>
      <c r="H71" s="86"/>
      <c r="I71" s="86"/>
      <c r="J71" s="86"/>
      <c r="K71" s="86"/>
      <c r="L71" s="78"/>
      <c r="M71" s="78"/>
      <c r="N71" s="78"/>
      <c r="O71" s="82"/>
      <c r="P71" s="47"/>
      <c r="Q71" s="47"/>
    </row>
    <row r="72" spans="2:18" s="46" customFormat="1">
      <c r="B72" s="83"/>
      <c r="C72" s="84"/>
      <c r="D72" s="85"/>
      <c r="E72" s="84"/>
      <c r="F72" s="78"/>
      <c r="G72" s="78"/>
      <c r="H72" s="86"/>
      <c r="I72" s="86"/>
      <c r="J72" s="86"/>
      <c r="K72" s="86"/>
      <c r="L72" s="78"/>
      <c r="M72" s="78"/>
      <c r="N72" s="78"/>
      <c r="O72" s="82"/>
      <c r="P72" s="47"/>
      <c r="Q72" s="47"/>
    </row>
    <row r="73" spans="2:18" s="46" customFormat="1">
      <c r="B73" s="83"/>
      <c r="C73" s="84"/>
      <c r="D73" s="85"/>
      <c r="E73" s="84"/>
      <c r="F73" s="78"/>
      <c r="G73" s="78"/>
      <c r="H73" s="86"/>
      <c r="I73" s="86"/>
      <c r="J73" s="86"/>
      <c r="K73" s="86"/>
      <c r="L73" s="78"/>
      <c r="M73" s="78"/>
      <c r="N73" s="78"/>
      <c r="O73" s="82"/>
      <c r="P73" s="47"/>
      <c r="Q73" s="47"/>
    </row>
    <row r="74" spans="2:18" s="46" customFormat="1">
      <c r="B74" s="83"/>
      <c r="C74" s="84"/>
      <c r="D74" s="85"/>
      <c r="E74" s="84"/>
      <c r="F74" s="78"/>
      <c r="G74" s="78"/>
      <c r="H74" s="86"/>
      <c r="I74" s="86"/>
      <c r="J74" s="86"/>
      <c r="K74" s="86"/>
      <c r="L74" s="78"/>
      <c r="M74" s="78"/>
      <c r="N74" s="78"/>
      <c r="O74" s="82"/>
      <c r="P74" s="47"/>
      <c r="Q74" s="47"/>
    </row>
    <row r="75" spans="2:18" s="46" customFormat="1">
      <c r="B75" s="83"/>
      <c r="C75" s="84"/>
      <c r="D75" s="85"/>
      <c r="E75" s="84"/>
      <c r="F75" s="78"/>
      <c r="G75" s="78"/>
      <c r="H75" s="86"/>
      <c r="I75" s="86"/>
      <c r="J75" s="86"/>
      <c r="K75" s="86"/>
      <c r="L75" s="78"/>
      <c r="M75" s="78"/>
      <c r="N75" s="78"/>
      <c r="O75" s="82"/>
      <c r="P75" s="47"/>
      <c r="Q75" s="47"/>
    </row>
    <row r="76" spans="2:18" s="46" customFormat="1">
      <c r="B76" s="83"/>
      <c r="C76" s="84"/>
      <c r="D76" s="85"/>
      <c r="E76" s="84"/>
      <c r="F76" s="78"/>
      <c r="G76" s="78"/>
      <c r="H76" s="86"/>
      <c r="I76" s="86"/>
      <c r="J76" s="86"/>
      <c r="K76" s="86"/>
      <c r="L76" s="78"/>
      <c r="M76" s="78"/>
      <c r="N76" s="78"/>
      <c r="O76" s="82"/>
      <c r="P76" s="47"/>
      <c r="Q76" s="47"/>
    </row>
    <row r="77" spans="2:18" s="46" customFormat="1">
      <c r="B77" s="76"/>
      <c r="C77" s="73"/>
      <c r="D77" s="87"/>
      <c r="E77" s="73"/>
      <c r="F77" s="73"/>
      <c r="G77" s="73"/>
      <c r="H77" s="73"/>
      <c r="I77" s="73"/>
      <c r="J77" s="73"/>
      <c r="K77" s="73"/>
      <c r="L77" s="73"/>
      <c r="M77" s="73"/>
      <c r="N77" s="73"/>
      <c r="O77" s="82">
        <f>COUNTA(C77:N77)</f>
        <v>0</v>
      </c>
      <c r="P77" s="47"/>
      <c r="Q77" s="47"/>
    </row>
    <row r="78" spans="2:18" s="46" customFormat="1">
      <c r="B78" s="75"/>
      <c r="C78" s="73"/>
      <c r="D78" s="74"/>
      <c r="E78" s="73"/>
      <c r="F78" s="73"/>
      <c r="G78" s="73"/>
      <c r="H78" s="73"/>
      <c r="I78" s="73"/>
      <c r="J78" s="73"/>
      <c r="K78" s="73"/>
      <c r="L78" s="73"/>
      <c r="M78" s="73"/>
      <c r="N78" s="73"/>
      <c r="O78" s="82">
        <f>COUNTA(C78:N78)</f>
        <v>0</v>
      </c>
      <c r="P78" s="47"/>
      <c r="Q78" s="47"/>
      <c r="R78" s="47"/>
    </row>
    <row r="79" spans="2:18" s="46" customFormat="1"/>
    <row r="80" spans="2:18" s="46" customFormat="1"/>
    <row r="81" s="46" customFormat="1"/>
    <row r="82" s="46" customFormat="1"/>
    <row r="83" s="46" customFormat="1"/>
    <row r="84" s="46" customFormat="1"/>
  </sheetData>
  <sheetProtection password="CDA8" sheet="1" formatCells="0" formatColumns="0" formatRows="0" insertRows="0" selectLockedCells="1" sort="0" autoFilter="0"/>
  <mergeCells count="54">
    <mergeCell ref="B1:B3"/>
    <mergeCell ref="C1:L1"/>
    <mergeCell ref="M1:O1"/>
    <mergeCell ref="C2:L2"/>
    <mergeCell ref="M2:O2"/>
    <mergeCell ref="C3:L3"/>
    <mergeCell ref="M3:O3"/>
    <mergeCell ref="C5:D5"/>
    <mergeCell ref="F5:O5"/>
    <mergeCell ref="C7:D7"/>
    <mergeCell ref="F7:O7"/>
    <mergeCell ref="C9:D9"/>
    <mergeCell ref="F9:O9"/>
    <mergeCell ref="C11:D11"/>
    <mergeCell ref="F11:O11"/>
    <mergeCell ref="C13:D13"/>
    <mergeCell ref="F13:O13"/>
    <mergeCell ref="C15:D15"/>
    <mergeCell ref="F15:O15"/>
    <mergeCell ref="B34:E34"/>
    <mergeCell ref="G34:I34"/>
    <mergeCell ref="B17:H17"/>
    <mergeCell ref="B18:B19"/>
    <mergeCell ref="C18:C19"/>
    <mergeCell ref="D18:G18"/>
    <mergeCell ref="H18:H19"/>
    <mergeCell ref="I18:I19"/>
    <mergeCell ref="J18:K19"/>
    <mergeCell ref="J20:K20"/>
    <mergeCell ref="B22:H22"/>
    <mergeCell ref="B24:H24"/>
    <mergeCell ref="B30:H30"/>
    <mergeCell ref="L34:O34"/>
    <mergeCell ref="F35:F37"/>
    <mergeCell ref="G35:K37"/>
    <mergeCell ref="L35:O37"/>
    <mergeCell ref="F38:F40"/>
    <mergeCell ref="G38:K40"/>
    <mergeCell ref="L38:O40"/>
    <mergeCell ref="F41:F43"/>
    <mergeCell ref="G41:K43"/>
    <mergeCell ref="L41:O43"/>
    <mergeCell ref="F44:F46"/>
    <mergeCell ref="G44:K46"/>
    <mergeCell ref="L44:O46"/>
    <mergeCell ref="B55:B56"/>
    <mergeCell ref="C55:N55"/>
    <mergeCell ref="O55:O56"/>
    <mergeCell ref="F47:F49"/>
    <mergeCell ref="G47:K49"/>
    <mergeCell ref="L47:O49"/>
    <mergeCell ref="F50:F52"/>
    <mergeCell ref="G50:K52"/>
    <mergeCell ref="L50:O52"/>
  </mergeCells>
  <conditionalFormatting sqref="C28:H28">
    <cfRule type="expression" dxfId="35" priority="1">
      <formula>"($C$31&gt;0.9)"</formula>
    </cfRule>
    <cfRule type="cellIs" dxfId="34" priority="2" operator="between">
      <formula>"$C$31=0.6"</formula>
      <formula>"$C$31=0.89"</formula>
    </cfRule>
    <cfRule type="expression" dxfId="33" priority="3">
      <formula>"($C$31&lt;0.6)"</formula>
    </cfRule>
  </conditionalFormatting>
  <dataValidations count="1">
    <dataValidation type="decimal" operator="greaterThanOrEqual" allowBlank="1" showInputMessage="1" showErrorMessage="1" error="Debe digitar valores numéricos mayores o iguales a cero" sqref="C33:H33 C29:H29">
      <formula1>0</formula1>
    </dataValidation>
  </dataValidations>
  <printOptions horizontalCentered="1" verticalCentered="1"/>
  <pageMargins left="0.25" right="0.25" top="0.75" bottom="0.75" header="0.3" footer="0.3"/>
  <pageSetup paperSize="5" scale="45" orientation="landscape" r:id="rId1"/>
  <headerFooter alignWithMargins="0">
    <oddFooter>&amp;CPàgina &amp;P de &amp;N</oddFooter>
  </headerFooter>
  <drawing r:id="rId2"/>
  <legacyDrawing r:id="rId3"/>
</worksheet>
</file>

<file path=xl/worksheets/sheet24.xml><?xml version="1.0" encoding="utf-8"?>
<worksheet xmlns="http://schemas.openxmlformats.org/spreadsheetml/2006/main" xmlns:r="http://schemas.openxmlformats.org/officeDocument/2006/relationships">
  <dimension ref="A1:T84"/>
  <sheetViews>
    <sheetView view="pageBreakPreview" topLeftCell="C40" zoomScale="90" zoomScaleNormal="100" zoomScaleSheetLayoutView="90" workbookViewId="0">
      <selection activeCell="K58" sqref="K58"/>
    </sheetView>
  </sheetViews>
  <sheetFormatPr baseColWidth="10" defaultRowHeight="12.75"/>
  <cols>
    <col min="1" max="1" width="1.7109375" style="2" customWidth="1"/>
    <col min="2" max="2" width="29.85546875" style="2" customWidth="1"/>
    <col min="3" max="3" width="15.85546875" style="2" customWidth="1"/>
    <col min="4" max="4" width="17" style="2" customWidth="1"/>
    <col min="5" max="5" width="23.5703125" style="2" customWidth="1"/>
    <col min="6" max="6" width="16.7109375" style="2" customWidth="1"/>
    <col min="7" max="7" width="21.85546875" style="2" customWidth="1"/>
    <col min="8" max="8" width="16.7109375" style="2" customWidth="1"/>
    <col min="9" max="9" width="16.140625" style="2" customWidth="1"/>
    <col min="10" max="10" width="11.42578125" style="2"/>
    <col min="11" max="11" width="8.28515625" style="2" customWidth="1"/>
    <col min="12" max="12" width="8.42578125" style="2" customWidth="1"/>
    <col min="13" max="13" width="10.7109375" style="2" customWidth="1"/>
    <col min="14" max="14" width="11.140625" style="2" bestFit="1" customWidth="1"/>
    <col min="15" max="15" width="16.140625" style="2" customWidth="1"/>
    <col min="16" max="16384" width="11.42578125" style="2"/>
  </cols>
  <sheetData>
    <row r="1" spans="1:20" ht="36.75" customHeight="1">
      <c r="A1" s="1"/>
      <c r="B1" s="195"/>
      <c r="C1" s="196" t="s">
        <v>70</v>
      </c>
      <c r="D1" s="196"/>
      <c r="E1" s="196"/>
      <c r="F1" s="196"/>
      <c r="G1" s="196"/>
      <c r="H1" s="196"/>
      <c r="I1" s="196"/>
      <c r="J1" s="196"/>
      <c r="K1" s="196"/>
      <c r="L1" s="197"/>
      <c r="M1" s="198" t="s">
        <v>47</v>
      </c>
      <c r="N1" s="199"/>
      <c r="O1" s="200"/>
      <c r="Q1" s="1"/>
    </row>
    <row r="2" spans="1:20" ht="27" customHeight="1" thickBot="1">
      <c r="A2" s="1"/>
      <c r="B2" s="195"/>
      <c r="C2" s="207" t="s">
        <v>71</v>
      </c>
      <c r="D2" s="207"/>
      <c r="E2" s="207"/>
      <c r="F2" s="207"/>
      <c r="G2" s="207"/>
      <c r="H2" s="207"/>
      <c r="I2" s="207"/>
      <c r="J2" s="207"/>
      <c r="K2" s="207"/>
      <c r="L2" s="208"/>
      <c r="M2" s="201" t="s">
        <v>69</v>
      </c>
      <c r="N2" s="202"/>
      <c r="O2" s="203"/>
      <c r="Q2" s="1"/>
    </row>
    <row r="3" spans="1:20" ht="34.5" customHeight="1" thickBot="1">
      <c r="A3" s="1"/>
      <c r="B3" s="195"/>
      <c r="C3" s="207" t="s">
        <v>48</v>
      </c>
      <c r="D3" s="209"/>
      <c r="E3" s="209"/>
      <c r="F3" s="209"/>
      <c r="G3" s="209"/>
      <c r="H3" s="209"/>
      <c r="I3" s="209"/>
      <c r="J3" s="209"/>
      <c r="K3" s="209"/>
      <c r="L3" s="210"/>
      <c r="M3" s="204" t="s">
        <v>1</v>
      </c>
      <c r="N3" s="205"/>
      <c r="O3" s="206"/>
      <c r="Q3" s="1"/>
    </row>
    <row r="4" spans="1:20" ht="15" customHeight="1">
      <c r="A4" s="1"/>
      <c r="B4" s="10"/>
      <c r="C4" s="3"/>
      <c r="D4" s="3"/>
      <c r="E4" s="3"/>
      <c r="F4" s="3"/>
      <c r="G4" s="3"/>
      <c r="H4" s="3"/>
      <c r="I4" s="3"/>
      <c r="J4" s="3"/>
      <c r="K4" s="3"/>
      <c r="L4" s="3"/>
      <c r="M4" s="25"/>
      <c r="N4" s="25"/>
      <c r="Q4" s="1"/>
    </row>
    <row r="5" spans="1:20" ht="33" customHeight="1">
      <c r="A5" s="1"/>
      <c r="B5" s="30" t="s">
        <v>9</v>
      </c>
      <c r="C5" s="186">
        <v>2012</v>
      </c>
      <c r="D5" s="194"/>
      <c r="E5" s="26" t="s">
        <v>10</v>
      </c>
      <c r="F5" s="186" t="s">
        <v>78</v>
      </c>
      <c r="G5" s="188"/>
      <c r="H5" s="188"/>
      <c r="I5" s="188"/>
      <c r="J5" s="188"/>
      <c r="K5" s="188"/>
      <c r="L5" s="188"/>
      <c r="M5" s="188"/>
      <c r="N5" s="188"/>
      <c r="O5" s="187"/>
      <c r="P5" s="12"/>
      <c r="Q5" s="11"/>
      <c r="R5" s="11"/>
      <c r="S5" s="11"/>
      <c r="T5" s="1"/>
    </row>
    <row r="6" spans="1:20" s="1" customFormat="1" ht="6" customHeight="1">
      <c r="B6" s="20"/>
      <c r="C6" s="50"/>
      <c r="D6" s="50"/>
      <c r="E6" s="5"/>
      <c r="F6" s="48"/>
      <c r="G6" s="48"/>
      <c r="H6" s="48"/>
      <c r="I6" s="48"/>
      <c r="J6" s="48"/>
      <c r="K6" s="48"/>
      <c r="L6" s="48"/>
      <c r="M6" s="48"/>
      <c r="N6" s="48"/>
      <c r="O6" s="11"/>
      <c r="P6" s="11"/>
      <c r="Q6" s="11"/>
      <c r="R6" s="11"/>
      <c r="S6" s="11"/>
    </row>
    <row r="7" spans="1:20" ht="79.5" customHeight="1">
      <c r="A7" s="1"/>
      <c r="B7" s="77" t="s">
        <v>64</v>
      </c>
      <c r="C7" s="186" t="s">
        <v>80</v>
      </c>
      <c r="D7" s="187"/>
      <c r="E7" s="26" t="s">
        <v>12</v>
      </c>
      <c r="F7" s="186" t="s">
        <v>79</v>
      </c>
      <c r="G7" s="188"/>
      <c r="H7" s="188"/>
      <c r="I7" s="188"/>
      <c r="J7" s="188"/>
      <c r="K7" s="188"/>
      <c r="L7" s="188"/>
      <c r="M7" s="188"/>
      <c r="N7" s="188"/>
      <c r="O7" s="187"/>
      <c r="P7" s="13"/>
      <c r="Q7" s="13"/>
      <c r="R7" s="13"/>
      <c r="S7" s="13"/>
      <c r="T7" s="1"/>
    </row>
    <row r="8" spans="1:20" ht="6" customHeight="1">
      <c r="A8" s="1"/>
      <c r="B8" s="20"/>
      <c r="C8" s="50"/>
      <c r="D8" s="50"/>
      <c r="E8" s="5"/>
      <c r="F8" s="48"/>
      <c r="G8" s="48"/>
      <c r="H8" s="48"/>
      <c r="I8" s="48"/>
      <c r="J8" s="48"/>
      <c r="K8" s="48"/>
      <c r="L8" s="48"/>
      <c r="M8" s="48"/>
      <c r="N8" s="48"/>
      <c r="O8" s="11"/>
      <c r="P8" s="11"/>
      <c r="Q8" s="11"/>
      <c r="R8" s="11"/>
      <c r="S8" s="11"/>
      <c r="T8" s="1"/>
    </row>
    <row r="9" spans="1:20" ht="130.5" customHeight="1">
      <c r="A9" s="1"/>
      <c r="B9" s="30" t="s">
        <v>13</v>
      </c>
      <c r="C9" s="186" t="s">
        <v>74</v>
      </c>
      <c r="D9" s="187"/>
      <c r="E9" s="26" t="s">
        <v>65</v>
      </c>
      <c r="F9" s="186" t="s">
        <v>73</v>
      </c>
      <c r="G9" s="188"/>
      <c r="H9" s="188"/>
      <c r="I9" s="188"/>
      <c r="J9" s="188"/>
      <c r="K9" s="188"/>
      <c r="L9" s="188"/>
      <c r="M9" s="188"/>
      <c r="N9" s="188"/>
      <c r="O9" s="187"/>
      <c r="P9" s="12"/>
      <c r="Q9" s="12"/>
      <c r="R9" s="12"/>
      <c r="S9" s="12"/>
      <c r="T9" s="1"/>
    </row>
    <row r="10" spans="1:20" ht="10.5" customHeight="1">
      <c r="A10" s="1"/>
      <c r="B10" s="20"/>
      <c r="C10" s="50"/>
      <c r="D10" s="50"/>
      <c r="E10" s="5"/>
      <c r="F10" s="48"/>
      <c r="G10" s="48"/>
      <c r="H10" s="48"/>
      <c r="I10" s="48"/>
      <c r="J10" s="48"/>
      <c r="K10" s="48"/>
      <c r="L10" s="48"/>
      <c r="M10" s="48"/>
      <c r="N10" s="48"/>
      <c r="O10" s="11"/>
      <c r="P10" s="11"/>
      <c r="Q10" s="11"/>
      <c r="R10" s="11"/>
      <c r="S10" s="11"/>
      <c r="T10" s="1"/>
    </row>
    <row r="11" spans="1:20" ht="82.5" customHeight="1">
      <c r="A11" s="1"/>
      <c r="B11" s="31" t="s">
        <v>15</v>
      </c>
      <c r="C11" s="186" t="s">
        <v>186</v>
      </c>
      <c r="D11" s="187"/>
      <c r="E11" s="26" t="s">
        <v>66</v>
      </c>
      <c r="F11" s="192" t="s">
        <v>187</v>
      </c>
      <c r="G11" s="192"/>
      <c r="H11" s="192"/>
      <c r="I11" s="192"/>
      <c r="J11" s="192"/>
      <c r="K11" s="192"/>
      <c r="L11" s="192"/>
      <c r="M11" s="192"/>
      <c r="N11" s="192"/>
      <c r="O11" s="192"/>
      <c r="P11" s="13"/>
      <c r="Q11" s="13"/>
      <c r="R11" s="13"/>
      <c r="S11" s="13"/>
      <c r="T11" s="1"/>
    </row>
    <row r="12" spans="1:20" ht="6.75" customHeight="1">
      <c r="A12" s="1"/>
      <c r="B12" s="21"/>
      <c r="C12" s="50"/>
      <c r="D12" s="50"/>
      <c r="E12" s="19"/>
      <c r="F12" s="48"/>
      <c r="G12" s="48"/>
      <c r="H12" s="48"/>
      <c r="I12" s="48"/>
      <c r="J12" s="48"/>
      <c r="K12" s="48"/>
      <c r="L12" s="48"/>
      <c r="M12" s="48"/>
      <c r="N12" s="48"/>
      <c r="O12" s="11"/>
      <c r="P12" s="11"/>
      <c r="Q12" s="11"/>
      <c r="R12" s="11"/>
      <c r="S12" s="11"/>
      <c r="T12" s="1"/>
    </row>
    <row r="13" spans="1:20" ht="74.25" customHeight="1">
      <c r="A13" s="1"/>
      <c r="B13" s="31" t="s">
        <v>16</v>
      </c>
      <c r="C13" s="186" t="s">
        <v>188</v>
      </c>
      <c r="D13" s="187"/>
      <c r="E13" s="26" t="s">
        <v>67</v>
      </c>
      <c r="F13" s="192" t="s">
        <v>190</v>
      </c>
      <c r="G13" s="192"/>
      <c r="H13" s="192"/>
      <c r="I13" s="192"/>
      <c r="J13" s="192"/>
      <c r="K13" s="192"/>
      <c r="L13" s="192"/>
      <c r="M13" s="192"/>
      <c r="N13" s="192"/>
      <c r="O13" s="192"/>
      <c r="P13" s="13"/>
      <c r="Q13" s="13"/>
      <c r="R13" s="13"/>
      <c r="S13" s="13"/>
      <c r="T13" s="1"/>
    </row>
    <row r="14" spans="1:20" ht="8.25" customHeight="1">
      <c r="B14" s="22"/>
      <c r="F14" s="49"/>
      <c r="G14" s="49"/>
      <c r="H14" s="49"/>
      <c r="I14" s="49"/>
      <c r="J14" s="49"/>
      <c r="K14" s="49"/>
      <c r="L14" s="49"/>
      <c r="M14" s="49"/>
      <c r="N14" s="49"/>
    </row>
    <row r="15" spans="1:20" ht="51" customHeight="1">
      <c r="B15" s="79" t="s">
        <v>20</v>
      </c>
      <c r="C15" s="193" t="s">
        <v>355</v>
      </c>
      <c r="D15" s="193"/>
      <c r="E15" s="81" t="s">
        <v>68</v>
      </c>
      <c r="F15" s="189" t="s">
        <v>356</v>
      </c>
      <c r="G15" s="190"/>
      <c r="H15" s="190"/>
      <c r="I15" s="190"/>
      <c r="J15" s="190"/>
      <c r="K15" s="190"/>
      <c r="L15" s="190"/>
      <c r="M15" s="190"/>
      <c r="N15" s="190"/>
      <c r="O15" s="191"/>
    </row>
    <row r="16" spans="1:20" ht="24.75" customHeight="1">
      <c r="B16" s="23"/>
      <c r="C16" s="10"/>
      <c r="D16" s="24"/>
      <c r="E16" s="24"/>
      <c r="F16" s="10"/>
    </row>
    <row r="17" spans="2:11" ht="16.5" thickBot="1">
      <c r="B17" s="178" t="s">
        <v>18</v>
      </c>
      <c r="C17" s="178"/>
      <c r="D17" s="178"/>
      <c r="E17" s="178"/>
      <c r="F17" s="178"/>
      <c r="G17" s="178"/>
      <c r="H17" s="178"/>
    </row>
    <row r="18" spans="2:11" ht="12.75" customHeight="1">
      <c r="B18" s="179" t="s">
        <v>19</v>
      </c>
      <c r="C18" s="181" t="s">
        <v>39</v>
      </c>
      <c r="D18" s="183" t="s">
        <v>21</v>
      </c>
      <c r="E18" s="184"/>
      <c r="F18" s="184"/>
      <c r="G18" s="185"/>
      <c r="H18" s="169" t="s">
        <v>41</v>
      </c>
      <c r="I18" s="169" t="s">
        <v>42</v>
      </c>
      <c r="J18" s="171" t="s">
        <v>61</v>
      </c>
      <c r="K18" s="171"/>
    </row>
    <row r="19" spans="2:11" ht="41.25" customHeight="1">
      <c r="B19" s="180"/>
      <c r="C19" s="182"/>
      <c r="D19" s="28" t="s">
        <v>22</v>
      </c>
      <c r="E19" s="29" t="s">
        <v>23</v>
      </c>
      <c r="F19" s="29" t="s">
        <v>24</v>
      </c>
      <c r="G19" s="29" t="s">
        <v>72</v>
      </c>
      <c r="H19" s="170"/>
      <c r="I19" s="170"/>
      <c r="J19" s="171"/>
      <c r="K19" s="171"/>
    </row>
    <row r="20" spans="2:11" ht="126.75" customHeight="1">
      <c r="B20" s="65" t="s">
        <v>114</v>
      </c>
      <c r="C20" s="80"/>
      <c r="D20" s="68"/>
      <c r="E20" s="89">
        <v>16</v>
      </c>
      <c r="F20" s="67" t="s">
        <v>197</v>
      </c>
      <c r="G20" s="66" t="s">
        <v>198</v>
      </c>
      <c r="H20" s="69"/>
      <c r="I20" s="70"/>
      <c r="J20" s="172">
        <v>2</v>
      </c>
      <c r="K20" s="172"/>
    </row>
    <row r="22" spans="2:11" ht="15.75">
      <c r="B22" s="173" t="s">
        <v>37</v>
      </c>
      <c r="C22" s="173"/>
      <c r="D22" s="173"/>
      <c r="E22" s="173"/>
      <c r="F22" s="173"/>
      <c r="G22" s="173"/>
      <c r="H22" s="173"/>
      <c r="J22" s="2" t="s">
        <v>62</v>
      </c>
    </row>
    <row r="23" spans="2:11">
      <c r="J23" s="2" t="s">
        <v>63</v>
      </c>
    </row>
    <row r="24" spans="2:11" ht="21" customHeight="1" thickBot="1">
      <c r="B24" s="174" t="s">
        <v>58</v>
      </c>
      <c r="C24" s="174"/>
      <c r="D24" s="174"/>
      <c r="E24" s="174"/>
      <c r="F24" s="174"/>
      <c r="G24" s="174"/>
      <c r="H24" s="174"/>
    </row>
    <row r="25" spans="2:11" ht="13.5" thickBot="1">
      <c r="B25" s="53" t="s">
        <v>59</v>
      </c>
      <c r="C25" s="34" t="s">
        <v>2</v>
      </c>
      <c r="D25" s="35" t="s">
        <v>3</v>
      </c>
      <c r="E25" s="35" t="s">
        <v>4</v>
      </c>
      <c r="F25" s="35" t="s">
        <v>5</v>
      </c>
      <c r="G25" s="35" t="s">
        <v>6</v>
      </c>
      <c r="H25" s="36" t="s">
        <v>7</v>
      </c>
    </row>
    <row r="26" spans="2:11" ht="39.75" customHeight="1">
      <c r="B26" s="71" t="s">
        <v>202</v>
      </c>
      <c r="C26" s="62"/>
      <c r="D26" s="63"/>
      <c r="E26" s="63"/>
      <c r="F26" s="63"/>
      <c r="G26" s="63"/>
      <c r="H26" s="64"/>
    </row>
    <row r="27" spans="2:11" ht="36.75" customHeight="1" thickBot="1">
      <c r="B27" s="72" t="s">
        <v>201</v>
      </c>
      <c r="C27" s="14">
        <f>E20</f>
        <v>16</v>
      </c>
      <c r="D27" s="15">
        <f>E20</f>
        <v>16</v>
      </c>
      <c r="E27" s="15">
        <f>E20</f>
        <v>16</v>
      </c>
      <c r="F27" s="15">
        <f>E20</f>
        <v>16</v>
      </c>
      <c r="G27" s="15">
        <f>E20</f>
        <v>16</v>
      </c>
      <c r="H27" s="15">
        <f>E20</f>
        <v>16</v>
      </c>
    </row>
    <row r="28" spans="2:11" ht="29.25" customHeight="1" thickBot="1">
      <c r="B28" s="16" t="s">
        <v>38</v>
      </c>
      <c r="C28" s="61">
        <f>IF($J$20=1,IF((C26/C27)&gt;=1,1,(C26/C27)),IF($J$20=2,IF((1-(C26/C27))&lt;=0,0,1-(C26/C27)),""))</f>
        <v>1</v>
      </c>
      <c r="D28" s="61">
        <f>IF($J$20=1,IF((SUM(C26:D26)/D27)&gt;=1,1,(SUM(C26:D26)/D27)),IF($J$20=2,IF((1-(SUM(C26:D26)/D27))&lt;=0,0,1-(SUM(C26:D26)/D27)),""))</f>
        <v>1</v>
      </c>
      <c r="E28" s="61">
        <f>IF($J$20=1,IF((SUM(C26:E26)/E27)&gt;=1,1,(SUM(C26:E26)/E27)),IF($J$20=2,IF((1-(SUM(C26:E26)/E27))&lt;=0,0,1-(SUM(C26:E26)/E27)),""))</f>
        <v>1</v>
      </c>
      <c r="F28" s="61">
        <f>IF($J$20=1,IF((SUM(C26:F26)/F27)&gt;=1,1,(SUM(C26:F26)/F27)),IF($J$20=2,IF((1-(SUM(C26:F26)/F27))&lt;=0,0,1-(SUM(C26:F26)/F27)),""))</f>
        <v>1</v>
      </c>
      <c r="G28" s="61">
        <f>IF($J$20=1,IF((SUM(C26:G26)/G27)&gt;=1,1,(SUM(C26:G26)/G27)),IF($J$20=2,IF((1-(SUM(C26:G26)/G27))&lt;=0,0,1-(SUM(C26:G26)/G27)),""))</f>
        <v>1</v>
      </c>
      <c r="H28" s="61">
        <f>IF($J$20=1,IF((SUM(C26:H26)/H27)&gt;=1,1,(SUM(C26:H26)/H27)),IF($J$20=2,IF((1-(SUM(C26:H26)/H27))&lt;=0,0,1-(SUM(C26:H26)/H27)),""))</f>
        <v>1</v>
      </c>
    </row>
    <row r="29" spans="2:11" ht="24" customHeight="1">
      <c r="B29" s="6"/>
      <c r="C29" s="7" t="e">
        <f>C7=#REF!*1.3</f>
        <v>#REF!</v>
      </c>
      <c r="D29" s="7" t="e">
        <f>#REF!*1.3</f>
        <v>#REF!</v>
      </c>
      <c r="E29" s="7" t="e">
        <f>#REF!*1.3</f>
        <v>#REF!</v>
      </c>
      <c r="F29" s="7" t="e">
        <f>#REF!*1.3</f>
        <v>#REF!</v>
      </c>
      <c r="G29" s="7" t="e">
        <f>#REF!*1.3</f>
        <v>#REF!</v>
      </c>
      <c r="H29" s="7" t="e">
        <f>#REF!*1.3</f>
        <v>#REF!</v>
      </c>
    </row>
    <row r="30" spans="2:11" ht="24.75" customHeight="1" thickBot="1">
      <c r="B30" s="175" t="s">
        <v>57</v>
      </c>
      <c r="C30" s="175"/>
      <c r="D30" s="175"/>
      <c r="E30" s="175"/>
      <c r="F30" s="175"/>
      <c r="G30" s="175"/>
      <c r="H30" s="175"/>
    </row>
    <row r="31" spans="2:11" ht="40.5" customHeight="1" thickBot="1">
      <c r="B31" s="37" t="s">
        <v>44</v>
      </c>
      <c r="C31" s="44"/>
      <c r="D31" s="44"/>
      <c r="E31" s="44"/>
      <c r="F31" s="44"/>
      <c r="G31" s="44"/>
      <c r="H31" s="45"/>
    </row>
    <row r="32" spans="2:11" ht="26.25" thickBot="1">
      <c r="B32" s="37" t="s">
        <v>43</v>
      </c>
      <c r="C32" s="17" t="e">
        <f>(C31/$I20)</f>
        <v>#DIV/0!</v>
      </c>
      <c r="D32" s="17" t="e">
        <f>(D31/$I20)+C32</f>
        <v>#DIV/0!</v>
      </c>
      <c r="E32" s="17" t="e">
        <f>(E31/$I20)+D32</f>
        <v>#DIV/0!</v>
      </c>
      <c r="F32" s="17" t="e">
        <f>(F31/$I20)+E32</f>
        <v>#DIV/0!</v>
      </c>
      <c r="G32" s="17" t="e">
        <f>(G31/$I20)+F32</f>
        <v>#DIV/0!</v>
      </c>
      <c r="H32" s="18" t="e">
        <f>(H31/$I20)+G32</f>
        <v>#DIV/0!</v>
      </c>
    </row>
    <row r="33" spans="1:17">
      <c r="C33" s="7" t="e">
        <f>#REF!*1.1</f>
        <v>#REF!</v>
      </c>
      <c r="D33" s="7" t="e">
        <f>#REF!*1.1</f>
        <v>#REF!</v>
      </c>
      <c r="E33" s="7" t="e">
        <f>#REF!*1.1</f>
        <v>#REF!</v>
      </c>
      <c r="F33" s="7" t="e">
        <f>#REF!*1.1</f>
        <v>#REF!</v>
      </c>
      <c r="G33" s="7" t="e">
        <f>#REF!*1.1</f>
        <v>#REF!</v>
      </c>
      <c r="H33" s="7" t="e">
        <f>#REF!*1.1</f>
        <v>#REF!</v>
      </c>
    </row>
    <row r="34" spans="1:17" ht="15.75">
      <c r="B34" s="176" t="s">
        <v>8</v>
      </c>
      <c r="C34" s="176"/>
      <c r="D34" s="176"/>
      <c r="E34" s="176"/>
      <c r="G34" s="177" t="s">
        <v>52</v>
      </c>
      <c r="H34" s="177"/>
      <c r="I34" s="177"/>
      <c r="J34" s="51"/>
      <c r="K34" s="51"/>
      <c r="L34" s="168" t="s">
        <v>53</v>
      </c>
      <c r="M34" s="168"/>
      <c r="N34" s="168"/>
      <c r="O34" s="168"/>
    </row>
    <row r="35" spans="1:17" ht="12" customHeight="1">
      <c r="A35" s="1"/>
      <c r="B35" s="1"/>
      <c r="C35" s="9"/>
      <c r="D35" s="8"/>
      <c r="E35" s="8"/>
      <c r="F35" s="111" t="s">
        <v>49</v>
      </c>
      <c r="G35" s="140"/>
      <c r="H35" s="141"/>
      <c r="I35" s="141"/>
      <c r="J35" s="141"/>
      <c r="K35" s="142"/>
      <c r="L35" s="149"/>
      <c r="M35" s="150"/>
      <c r="N35" s="150"/>
      <c r="O35" s="151"/>
    </row>
    <row r="36" spans="1:17" ht="9" customHeight="1">
      <c r="A36" s="1"/>
      <c r="B36" s="1"/>
      <c r="C36" s="9"/>
      <c r="D36" s="1"/>
      <c r="E36" s="1"/>
      <c r="F36" s="111"/>
      <c r="G36" s="143"/>
      <c r="H36" s="144"/>
      <c r="I36" s="144"/>
      <c r="J36" s="144"/>
      <c r="K36" s="145"/>
      <c r="L36" s="152"/>
      <c r="M36" s="153"/>
      <c r="N36" s="153"/>
      <c r="O36" s="154"/>
      <c r="P36" s="1"/>
      <c r="Q36" s="1"/>
    </row>
    <row r="37" spans="1:17" ht="29.25" customHeight="1">
      <c r="A37" s="1"/>
      <c r="B37" s="1"/>
      <c r="C37" s="1"/>
      <c r="D37" s="1"/>
      <c r="E37" s="1"/>
      <c r="F37" s="111"/>
      <c r="G37" s="146"/>
      <c r="H37" s="147"/>
      <c r="I37" s="147"/>
      <c r="J37" s="147"/>
      <c r="K37" s="148"/>
      <c r="L37" s="155"/>
      <c r="M37" s="156"/>
      <c r="N37" s="156"/>
      <c r="O37" s="157"/>
      <c r="P37" s="1"/>
      <c r="Q37" s="1"/>
    </row>
    <row r="38" spans="1:17">
      <c r="A38" s="1"/>
      <c r="B38" s="1"/>
      <c r="C38" s="1"/>
      <c r="D38" s="1"/>
      <c r="E38" s="1"/>
      <c r="F38" s="111" t="s">
        <v>54</v>
      </c>
      <c r="G38" s="112"/>
      <c r="H38" s="158"/>
      <c r="I38" s="158"/>
      <c r="J38" s="158"/>
      <c r="K38" s="159"/>
      <c r="L38" s="139"/>
      <c r="M38" s="139"/>
      <c r="N38" s="139"/>
      <c r="O38" s="139"/>
      <c r="P38" s="1"/>
      <c r="Q38" s="1"/>
    </row>
    <row r="39" spans="1:17">
      <c r="A39" s="1"/>
      <c r="B39" s="1"/>
      <c r="C39" s="1"/>
      <c r="D39" s="1"/>
      <c r="E39" s="1"/>
      <c r="F39" s="111"/>
      <c r="G39" s="160"/>
      <c r="H39" s="161"/>
      <c r="I39" s="161"/>
      <c r="J39" s="161"/>
      <c r="K39" s="162"/>
      <c r="L39" s="139"/>
      <c r="M39" s="139"/>
      <c r="N39" s="139"/>
      <c r="O39" s="139"/>
      <c r="P39" s="1"/>
      <c r="Q39" s="1"/>
    </row>
    <row r="40" spans="1:17" ht="15" customHeight="1">
      <c r="A40" s="1"/>
      <c r="B40" s="1"/>
      <c r="C40" s="1"/>
      <c r="D40" s="1"/>
      <c r="E40" s="1"/>
      <c r="F40" s="111"/>
      <c r="G40" s="163"/>
      <c r="H40" s="164"/>
      <c r="I40" s="164"/>
      <c r="J40" s="164"/>
      <c r="K40" s="165"/>
      <c r="L40" s="139"/>
      <c r="M40" s="139"/>
      <c r="N40" s="139"/>
      <c r="O40" s="139"/>
      <c r="P40" s="1"/>
      <c r="Q40" s="1"/>
    </row>
    <row r="41" spans="1:17">
      <c r="A41" s="1"/>
      <c r="B41" s="1"/>
      <c r="C41" s="1"/>
      <c r="D41" s="1"/>
      <c r="E41" s="1"/>
      <c r="F41" s="111" t="s">
        <v>55</v>
      </c>
      <c r="G41" s="112"/>
      <c r="H41" s="113"/>
      <c r="I41" s="113"/>
      <c r="J41" s="113"/>
      <c r="K41" s="114"/>
      <c r="L41" s="112"/>
      <c r="M41" s="113"/>
      <c r="N41" s="113"/>
      <c r="O41" s="114"/>
      <c r="P41" s="1"/>
      <c r="Q41" s="1"/>
    </row>
    <row r="42" spans="1:17">
      <c r="A42" s="1"/>
      <c r="B42" s="1"/>
      <c r="C42" s="1"/>
      <c r="D42" s="1"/>
      <c r="E42" s="1"/>
      <c r="F42" s="111"/>
      <c r="G42" s="115"/>
      <c r="H42" s="116"/>
      <c r="I42" s="116"/>
      <c r="J42" s="116"/>
      <c r="K42" s="117"/>
      <c r="L42" s="115"/>
      <c r="M42" s="116"/>
      <c r="N42" s="116"/>
      <c r="O42" s="117"/>
      <c r="P42" s="1"/>
      <c r="Q42" s="1"/>
    </row>
    <row r="43" spans="1:17" ht="16.5" customHeight="1">
      <c r="A43" s="1"/>
      <c r="B43" s="1"/>
      <c r="C43" s="1"/>
      <c r="D43" s="1"/>
      <c r="E43" s="1"/>
      <c r="F43" s="111"/>
      <c r="G43" s="118"/>
      <c r="H43" s="119"/>
      <c r="I43" s="119"/>
      <c r="J43" s="119"/>
      <c r="K43" s="120"/>
      <c r="L43" s="118"/>
      <c r="M43" s="119"/>
      <c r="N43" s="119"/>
      <c r="O43" s="120"/>
      <c r="P43" s="1"/>
      <c r="Q43" s="1"/>
    </row>
    <row r="44" spans="1:17">
      <c r="A44" s="1"/>
      <c r="B44" s="1"/>
      <c r="C44" s="1"/>
      <c r="D44" s="1"/>
      <c r="E44" s="1"/>
      <c r="F44" s="111" t="s">
        <v>50</v>
      </c>
      <c r="G44" s="112"/>
      <c r="H44" s="113"/>
      <c r="I44" s="113"/>
      <c r="J44" s="113"/>
      <c r="K44" s="114"/>
      <c r="L44" s="166"/>
      <c r="M44" s="167"/>
      <c r="N44" s="167"/>
      <c r="O44" s="167"/>
      <c r="P44" s="1"/>
      <c r="Q44" s="1"/>
    </row>
    <row r="45" spans="1:17">
      <c r="A45" s="1"/>
      <c r="B45" s="1"/>
      <c r="C45" s="1"/>
      <c r="D45" s="1"/>
      <c r="E45" s="1"/>
      <c r="F45" s="111"/>
      <c r="G45" s="115"/>
      <c r="H45" s="116"/>
      <c r="I45" s="116"/>
      <c r="J45" s="116"/>
      <c r="K45" s="117"/>
      <c r="L45" s="167"/>
      <c r="M45" s="167"/>
      <c r="N45" s="167"/>
      <c r="O45" s="167"/>
      <c r="P45" s="1"/>
      <c r="Q45" s="1"/>
    </row>
    <row r="46" spans="1:17">
      <c r="A46" s="1"/>
      <c r="B46" s="1"/>
      <c r="C46" s="1"/>
      <c r="D46" s="1"/>
      <c r="E46" s="1"/>
      <c r="F46" s="111"/>
      <c r="G46" s="118"/>
      <c r="H46" s="119"/>
      <c r="I46" s="119"/>
      <c r="J46" s="119"/>
      <c r="K46" s="120"/>
      <c r="L46" s="167"/>
      <c r="M46" s="167"/>
      <c r="N46" s="167"/>
      <c r="O46" s="167"/>
      <c r="P46" s="1"/>
      <c r="Q46" s="1"/>
    </row>
    <row r="47" spans="1:17">
      <c r="A47" s="1"/>
      <c r="B47" s="1"/>
      <c r="C47" s="1"/>
      <c r="D47" s="1"/>
      <c r="E47" s="1"/>
      <c r="F47" s="111" t="s">
        <v>56</v>
      </c>
      <c r="G47" s="121"/>
      <c r="H47" s="122"/>
      <c r="I47" s="122"/>
      <c r="J47" s="122"/>
      <c r="K47" s="123"/>
      <c r="L47" s="121"/>
      <c r="M47" s="122"/>
      <c r="N47" s="122"/>
      <c r="O47" s="123"/>
      <c r="P47" s="1"/>
      <c r="Q47" s="1"/>
    </row>
    <row r="48" spans="1:17">
      <c r="A48" s="1"/>
      <c r="B48" s="1"/>
      <c r="C48" s="1"/>
      <c r="D48" s="1"/>
      <c r="E48" s="1"/>
      <c r="F48" s="111"/>
      <c r="G48" s="124"/>
      <c r="H48" s="125"/>
      <c r="I48" s="125"/>
      <c r="J48" s="125"/>
      <c r="K48" s="126"/>
      <c r="L48" s="124"/>
      <c r="M48" s="125"/>
      <c r="N48" s="125"/>
      <c r="O48" s="126"/>
      <c r="P48" s="1"/>
      <c r="Q48" s="1"/>
    </row>
    <row r="49" spans="1:17">
      <c r="A49" s="1"/>
      <c r="B49" s="1"/>
      <c r="C49" s="1"/>
      <c r="D49" s="1"/>
      <c r="E49" s="1"/>
      <c r="F49" s="111"/>
      <c r="G49" s="127"/>
      <c r="H49" s="128"/>
      <c r="I49" s="128"/>
      <c r="J49" s="128"/>
      <c r="K49" s="129"/>
      <c r="L49" s="127"/>
      <c r="M49" s="128"/>
      <c r="N49" s="128"/>
      <c r="O49" s="129"/>
      <c r="P49" s="1"/>
      <c r="Q49" s="1"/>
    </row>
    <row r="50" spans="1:17">
      <c r="A50" s="1"/>
      <c r="B50" s="1"/>
      <c r="C50" s="1"/>
      <c r="D50" s="1"/>
      <c r="E50" s="1"/>
      <c r="F50" s="111" t="s">
        <v>51</v>
      </c>
      <c r="G50" s="130"/>
      <c r="H50" s="131"/>
      <c r="I50" s="131"/>
      <c r="J50" s="131"/>
      <c r="K50" s="132"/>
      <c r="L50" s="121"/>
      <c r="M50" s="122"/>
      <c r="N50" s="122"/>
      <c r="O50" s="123"/>
      <c r="P50" s="1"/>
      <c r="Q50" s="1"/>
    </row>
    <row r="51" spans="1:17">
      <c r="A51" s="1"/>
      <c r="B51" s="1"/>
      <c r="C51" s="1"/>
      <c r="D51" s="1"/>
      <c r="E51" s="1"/>
      <c r="F51" s="111"/>
      <c r="G51" s="133"/>
      <c r="H51" s="134"/>
      <c r="I51" s="134"/>
      <c r="J51" s="134"/>
      <c r="K51" s="135"/>
      <c r="L51" s="124"/>
      <c r="M51" s="125"/>
      <c r="N51" s="125"/>
      <c r="O51" s="126"/>
      <c r="P51" s="1"/>
      <c r="Q51" s="1"/>
    </row>
    <row r="52" spans="1:17">
      <c r="A52" s="1"/>
      <c r="B52" s="1"/>
      <c r="C52" s="1"/>
      <c r="D52" s="1"/>
      <c r="E52" s="1"/>
      <c r="F52" s="111"/>
      <c r="G52" s="136"/>
      <c r="H52" s="137"/>
      <c r="I52" s="137"/>
      <c r="J52" s="137"/>
      <c r="K52" s="138"/>
      <c r="L52" s="127"/>
      <c r="M52" s="128"/>
      <c r="N52" s="128"/>
      <c r="O52" s="129"/>
      <c r="P52" s="1"/>
      <c r="Q52" s="1"/>
    </row>
    <row r="53" spans="1:17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</row>
    <row r="54" spans="1:17"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</row>
    <row r="55" spans="1:17" ht="25.5" customHeight="1">
      <c r="B55" s="104" t="s">
        <v>25</v>
      </c>
      <c r="C55" s="106" t="s">
        <v>26</v>
      </c>
      <c r="D55" s="107"/>
      <c r="E55" s="107"/>
      <c r="F55" s="107"/>
      <c r="G55" s="107"/>
      <c r="H55" s="107"/>
      <c r="I55" s="107"/>
      <c r="J55" s="107"/>
      <c r="K55" s="107"/>
      <c r="L55" s="107"/>
      <c r="M55" s="107"/>
      <c r="N55" s="108"/>
      <c r="O55" s="109" t="s">
        <v>27</v>
      </c>
      <c r="P55" s="1"/>
      <c r="Q55" s="1"/>
    </row>
    <row r="56" spans="1:17">
      <c r="B56" s="105"/>
      <c r="C56" s="38" t="s">
        <v>28</v>
      </c>
      <c r="D56" s="38" t="s">
        <v>29</v>
      </c>
      <c r="E56" s="38" t="s">
        <v>30</v>
      </c>
      <c r="F56" s="39" t="s">
        <v>31</v>
      </c>
      <c r="G56" s="39" t="s">
        <v>30</v>
      </c>
      <c r="H56" s="40" t="s">
        <v>32</v>
      </c>
      <c r="I56" s="40" t="s">
        <v>32</v>
      </c>
      <c r="J56" s="40" t="s">
        <v>31</v>
      </c>
      <c r="K56" s="40" t="s">
        <v>33</v>
      </c>
      <c r="L56" s="39" t="s">
        <v>34</v>
      </c>
      <c r="M56" s="39" t="s">
        <v>35</v>
      </c>
      <c r="N56" s="39" t="s">
        <v>36</v>
      </c>
      <c r="O56" s="110"/>
      <c r="P56" s="1"/>
      <c r="Q56" s="1"/>
    </row>
    <row r="57" spans="1:17" s="46" customFormat="1" ht="25.5">
      <c r="B57" s="83" t="s">
        <v>357</v>
      </c>
      <c r="C57" s="84"/>
      <c r="D57" s="85" t="s">
        <v>279</v>
      </c>
      <c r="E57" s="84" t="s">
        <v>279</v>
      </c>
      <c r="F57" s="78" t="s">
        <v>279</v>
      </c>
      <c r="G57" s="78"/>
      <c r="H57" s="86"/>
      <c r="I57" s="86"/>
      <c r="J57" s="86"/>
      <c r="K57" s="86"/>
      <c r="L57" s="78"/>
      <c r="M57" s="78"/>
      <c r="N57" s="78"/>
      <c r="O57" s="82">
        <f>COUNTA(C57:N57)</f>
        <v>3</v>
      </c>
      <c r="P57" s="47"/>
      <c r="Q57" s="47"/>
    </row>
    <row r="58" spans="1:17" s="46" customFormat="1" ht="63.75">
      <c r="B58" s="83" t="s">
        <v>358</v>
      </c>
      <c r="C58" s="84"/>
      <c r="D58" s="85"/>
      <c r="E58" s="84"/>
      <c r="F58" s="78" t="s">
        <v>279</v>
      </c>
      <c r="G58" s="78" t="s">
        <v>279</v>
      </c>
      <c r="H58" s="86" t="s">
        <v>279</v>
      </c>
      <c r="I58" s="86" t="s">
        <v>279</v>
      </c>
      <c r="J58" s="86"/>
      <c r="K58" s="86"/>
      <c r="L58" s="78"/>
      <c r="M58" s="78"/>
      <c r="N58" s="78"/>
      <c r="O58" s="82">
        <f>COUNTA(C58:N58)</f>
        <v>4</v>
      </c>
      <c r="P58" s="47"/>
      <c r="Q58" s="47"/>
    </row>
    <row r="59" spans="1:17" s="46" customFormat="1">
      <c r="B59" s="83" t="s">
        <v>359</v>
      </c>
      <c r="C59" s="84"/>
      <c r="D59" s="85"/>
      <c r="E59" s="84"/>
      <c r="F59" s="78"/>
      <c r="G59" s="78"/>
      <c r="H59" s="86"/>
      <c r="I59" s="86" t="s">
        <v>263</v>
      </c>
      <c r="J59" s="86" t="s">
        <v>263</v>
      </c>
      <c r="K59" s="86" t="s">
        <v>263</v>
      </c>
      <c r="L59" s="78" t="s">
        <v>263</v>
      </c>
      <c r="M59" s="78" t="s">
        <v>263</v>
      </c>
      <c r="N59" s="78" t="s">
        <v>263</v>
      </c>
      <c r="O59" s="82">
        <f>COUNTA(C59:N59)</f>
        <v>6</v>
      </c>
      <c r="P59" s="47"/>
      <c r="Q59" s="47"/>
    </row>
    <row r="60" spans="1:17" s="46" customFormat="1">
      <c r="B60" s="83"/>
      <c r="C60" s="84"/>
      <c r="D60" s="85"/>
      <c r="E60" s="84"/>
      <c r="F60" s="78"/>
      <c r="G60" s="78"/>
      <c r="H60" s="86"/>
      <c r="I60" s="86"/>
      <c r="J60" s="86"/>
      <c r="K60" s="86"/>
      <c r="L60" s="78"/>
      <c r="M60" s="78"/>
      <c r="N60" s="78"/>
      <c r="O60" s="82"/>
      <c r="P60" s="47"/>
      <c r="Q60" s="47"/>
    </row>
    <row r="61" spans="1:17" s="46" customFormat="1">
      <c r="B61" s="83"/>
      <c r="C61" s="84"/>
      <c r="D61" s="85"/>
      <c r="E61" s="84"/>
      <c r="F61" s="78"/>
      <c r="G61" s="78"/>
      <c r="H61" s="86"/>
      <c r="I61" s="86"/>
      <c r="J61" s="86"/>
      <c r="K61" s="86"/>
      <c r="L61" s="78"/>
      <c r="M61" s="78"/>
      <c r="N61" s="78"/>
      <c r="O61" s="82"/>
      <c r="P61" s="47"/>
      <c r="Q61" s="47"/>
    </row>
    <row r="62" spans="1:17" s="46" customFormat="1">
      <c r="B62" s="83"/>
      <c r="C62" s="84"/>
      <c r="D62" s="85"/>
      <c r="E62" s="84"/>
      <c r="F62" s="78"/>
      <c r="G62" s="78"/>
      <c r="H62" s="86"/>
      <c r="I62" s="86"/>
      <c r="J62" s="86"/>
      <c r="K62" s="86"/>
      <c r="L62" s="78"/>
      <c r="M62" s="78"/>
      <c r="N62" s="78"/>
      <c r="O62" s="82"/>
      <c r="P62" s="47"/>
      <c r="Q62" s="47"/>
    </row>
    <row r="63" spans="1:17" s="46" customFormat="1">
      <c r="B63" s="83"/>
      <c r="C63" s="84"/>
      <c r="D63" s="85"/>
      <c r="E63" s="84"/>
      <c r="F63" s="78"/>
      <c r="G63" s="78"/>
      <c r="H63" s="86"/>
      <c r="I63" s="86"/>
      <c r="J63" s="86"/>
      <c r="K63" s="86"/>
      <c r="L63" s="78"/>
      <c r="M63" s="78"/>
      <c r="N63" s="78"/>
      <c r="O63" s="82"/>
      <c r="P63" s="47"/>
      <c r="Q63" s="47"/>
    </row>
    <row r="64" spans="1:17" s="46" customFormat="1">
      <c r="B64" s="83"/>
      <c r="C64" s="84"/>
      <c r="D64" s="85"/>
      <c r="E64" s="84"/>
      <c r="F64" s="78"/>
      <c r="G64" s="78"/>
      <c r="H64" s="86"/>
      <c r="I64" s="86"/>
      <c r="J64" s="86"/>
      <c r="K64" s="86"/>
      <c r="L64" s="78"/>
      <c r="M64" s="78"/>
      <c r="N64" s="78"/>
      <c r="O64" s="82"/>
      <c r="P64" s="47"/>
      <c r="Q64" s="47"/>
    </row>
    <row r="65" spans="2:18" s="46" customFormat="1">
      <c r="B65" s="83"/>
      <c r="C65" s="84"/>
      <c r="D65" s="85"/>
      <c r="E65" s="84"/>
      <c r="F65" s="78"/>
      <c r="G65" s="78"/>
      <c r="H65" s="86"/>
      <c r="I65" s="86"/>
      <c r="J65" s="86"/>
      <c r="K65" s="86"/>
      <c r="L65" s="78"/>
      <c r="M65" s="78"/>
      <c r="N65" s="78"/>
      <c r="O65" s="82"/>
      <c r="P65" s="47"/>
      <c r="Q65" s="47"/>
    </row>
    <row r="66" spans="2:18" s="46" customFormat="1">
      <c r="B66" s="83"/>
      <c r="C66" s="84"/>
      <c r="D66" s="85"/>
      <c r="E66" s="84"/>
      <c r="F66" s="78"/>
      <c r="G66" s="78"/>
      <c r="H66" s="86"/>
      <c r="I66" s="86"/>
      <c r="J66" s="86"/>
      <c r="K66" s="86"/>
      <c r="L66" s="78"/>
      <c r="M66" s="78"/>
      <c r="N66" s="78"/>
      <c r="O66" s="82"/>
      <c r="P66" s="47"/>
      <c r="Q66" s="47"/>
    </row>
    <row r="67" spans="2:18" s="46" customFormat="1">
      <c r="B67" s="83"/>
      <c r="C67" s="84"/>
      <c r="D67" s="85"/>
      <c r="E67" s="84"/>
      <c r="F67" s="78"/>
      <c r="G67" s="78"/>
      <c r="H67" s="86"/>
      <c r="I67" s="86"/>
      <c r="J67" s="86"/>
      <c r="K67" s="86"/>
      <c r="L67" s="78"/>
      <c r="M67" s="78"/>
      <c r="N67" s="78"/>
      <c r="O67" s="82"/>
      <c r="P67" s="47"/>
      <c r="Q67" s="47"/>
    </row>
    <row r="68" spans="2:18" s="46" customFormat="1">
      <c r="B68" s="83"/>
      <c r="C68" s="84"/>
      <c r="D68" s="85"/>
      <c r="E68" s="84"/>
      <c r="F68" s="78"/>
      <c r="G68" s="78"/>
      <c r="H68" s="86"/>
      <c r="I68" s="86"/>
      <c r="J68" s="86"/>
      <c r="K68" s="86"/>
      <c r="L68" s="78"/>
      <c r="M68" s="78"/>
      <c r="N68" s="78"/>
      <c r="O68" s="82"/>
      <c r="P68" s="47"/>
      <c r="Q68" s="47"/>
    </row>
    <row r="69" spans="2:18" s="46" customFormat="1">
      <c r="B69" s="83"/>
      <c r="C69" s="84"/>
      <c r="D69" s="85"/>
      <c r="E69" s="84"/>
      <c r="F69" s="78"/>
      <c r="G69" s="78"/>
      <c r="H69" s="86"/>
      <c r="I69" s="86"/>
      <c r="J69" s="86"/>
      <c r="K69" s="86"/>
      <c r="L69" s="78"/>
      <c r="M69" s="78"/>
      <c r="N69" s="78"/>
      <c r="O69" s="82"/>
      <c r="P69" s="47"/>
      <c r="Q69" s="47"/>
    </row>
    <row r="70" spans="2:18" s="46" customFormat="1">
      <c r="B70" s="83"/>
      <c r="C70" s="84"/>
      <c r="D70" s="85"/>
      <c r="E70" s="84"/>
      <c r="F70" s="78"/>
      <c r="G70" s="78"/>
      <c r="H70" s="86"/>
      <c r="I70" s="86"/>
      <c r="J70" s="86"/>
      <c r="K70" s="86"/>
      <c r="L70" s="78"/>
      <c r="M70" s="78"/>
      <c r="N70" s="78"/>
      <c r="O70" s="82"/>
      <c r="P70" s="47"/>
      <c r="Q70" s="47"/>
    </row>
    <row r="71" spans="2:18" s="46" customFormat="1">
      <c r="B71" s="83"/>
      <c r="C71" s="84"/>
      <c r="D71" s="85"/>
      <c r="E71" s="84"/>
      <c r="F71" s="78"/>
      <c r="G71" s="78"/>
      <c r="H71" s="86"/>
      <c r="I71" s="86"/>
      <c r="J71" s="86"/>
      <c r="K71" s="86"/>
      <c r="L71" s="78"/>
      <c r="M71" s="78"/>
      <c r="N71" s="78"/>
      <c r="O71" s="82"/>
      <c r="P71" s="47"/>
      <c r="Q71" s="47"/>
    </row>
    <row r="72" spans="2:18" s="46" customFormat="1">
      <c r="B72" s="83"/>
      <c r="C72" s="84"/>
      <c r="D72" s="85"/>
      <c r="E72" s="84"/>
      <c r="F72" s="78"/>
      <c r="G72" s="78"/>
      <c r="H72" s="86"/>
      <c r="I72" s="86"/>
      <c r="J72" s="86"/>
      <c r="K72" s="86"/>
      <c r="L72" s="78"/>
      <c r="M72" s="78"/>
      <c r="N72" s="78"/>
      <c r="O72" s="82"/>
      <c r="P72" s="47"/>
      <c r="Q72" s="47"/>
    </row>
    <row r="73" spans="2:18" s="46" customFormat="1">
      <c r="B73" s="83"/>
      <c r="C73" s="84"/>
      <c r="D73" s="85"/>
      <c r="E73" s="84"/>
      <c r="F73" s="78"/>
      <c r="G73" s="78"/>
      <c r="H73" s="86"/>
      <c r="I73" s="86"/>
      <c r="J73" s="86"/>
      <c r="K73" s="86"/>
      <c r="L73" s="78"/>
      <c r="M73" s="78"/>
      <c r="N73" s="78"/>
      <c r="O73" s="82"/>
      <c r="P73" s="47"/>
      <c r="Q73" s="47"/>
    </row>
    <row r="74" spans="2:18" s="46" customFormat="1">
      <c r="B74" s="83"/>
      <c r="C74" s="84"/>
      <c r="D74" s="85"/>
      <c r="E74" s="84"/>
      <c r="F74" s="78"/>
      <c r="G74" s="78"/>
      <c r="H74" s="86"/>
      <c r="I74" s="86"/>
      <c r="J74" s="86"/>
      <c r="K74" s="86"/>
      <c r="L74" s="78"/>
      <c r="M74" s="78"/>
      <c r="N74" s="78"/>
      <c r="O74" s="82"/>
      <c r="P74" s="47"/>
      <c r="Q74" s="47"/>
    </row>
    <row r="75" spans="2:18" s="46" customFormat="1">
      <c r="B75" s="83"/>
      <c r="C75" s="84"/>
      <c r="D75" s="85"/>
      <c r="E75" s="84"/>
      <c r="F75" s="78"/>
      <c r="G75" s="78"/>
      <c r="H75" s="86"/>
      <c r="I75" s="86"/>
      <c r="J75" s="86"/>
      <c r="K75" s="86"/>
      <c r="L75" s="78"/>
      <c r="M75" s="78"/>
      <c r="N75" s="78"/>
      <c r="O75" s="82"/>
      <c r="P75" s="47"/>
      <c r="Q75" s="47"/>
    </row>
    <row r="76" spans="2:18" s="46" customFormat="1">
      <c r="B76" s="83"/>
      <c r="C76" s="84"/>
      <c r="D76" s="85"/>
      <c r="E76" s="84"/>
      <c r="F76" s="78"/>
      <c r="G76" s="78"/>
      <c r="H76" s="86"/>
      <c r="I76" s="86"/>
      <c r="J76" s="86"/>
      <c r="K76" s="86"/>
      <c r="L76" s="78"/>
      <c r="M76" s="78"/>
      <c r="N76" s="78"/>
      <c r="O76" s="82"/>
      <c r="P76" s="47"/>
      <c r="Q76" s="47"/>
    </row>
    <row r="77" spans="2:18" s="46" customFormat="1">
      <c r="B77" s="76"/>
      <c r="C77" s="73"/>
      <c r="D77" s="87"/>
      <c r="E77" s="73"/>
      <c r="F77" s="73"/>
      <c r="G77" s="73"/>
      <c r="H77" s="73"/>
      <c r="I77" s="73"/>
      <c r="J77" s="73"/>
      <c r="K77" s="73"/>
      <c r="L77" s="73"/>
      <c r="M77" s="73"/>
      <c r="N77" s="73"/>
      <c r="O77" s="82">
        <f>COUNTA(C77:N77)</f>
        <v>0</v>
      </c>
      <c r="P77" s="47"/>
      <c r="Q77" s="47"/>
    </row>
    <row r="78" spans="2:18" s="46" customFormat="1">
      <c r="B78" s="75"/>
      <c r="C78" s="73"/>
      <c r="D78" s="74"/>
      <c r="E78" s="73"/>
      <c r="F78" s="73"/>
      <c r="G78" s="73"/>
      <c r="H78" s="73"/>
      <c r="I78" s="73"/>
      <c r="J78" s="73"/>
      <c r="K78" s="73"/>
      <c r="L78" s="73"/>
      <c r="M78" s="73"/>
      <c r="N78" s="73"/>
      <c r="O78" s="82">
        <f>COUNTA(C78:N78)</f>
        <v>0</v>
      </c>
      <c r="P78" s="47"/>
      <c r="Q78" s="47"/>
      <c r="R78" s="47"/>
    </row>
    <row r="79" spans="2:18" s="46" customFormat="1"/>
    <row r="80" spans="2:18" s="46" customFormat="1"/>
    <row r="81" s="46" customFormat="1"/>
    <row r="82" s="46" customFormat="1"/>
    <row r="83" s="46" customFormat="1"/>
    <row r="84" s="46" customFormat="1"/>
  </sheetData>
  <sheetProtection password="CDA8" sheet="1" formatCells="0" formatColumns="0" formatRows="0" insertRows="0" selectLockedCells="1" sort="0" autoFilter="0"/>
  <mergeCells count="54">
    <mergeCell ref="B1:B3"/>
    <mergeCell ref="C1:L1"/>
    <mergeCell ref="M1:O1"/>
    <mergeCell ref="C2:L2"/>
    <mergeCell ref="M2:O2"/>
    <mergeCell ref="C3:L3"/>
    <mergeCell ref="M3:O3"/>
    <mergeCell ref="C5:D5"/>
    <mergeCell ref="F5:O5"/>
    <mergeCell ref="C7:D7"/>
    <mergeCell ref="F7:O7"/>
    <mergeCell ref="C9:D9"/>
    <mergeCell ref="F9:O9"/>
    <mergeCell ref="C11:D11"/>
    <mergeCell ref="F11:O11"/>
    <mergeCell ref="C13:D13"/>
    <mergeCell ref="F13:O13"/>
    <mergeCell ref="C15:D15"/>
    <mergeCell ref="F15:O15"/>
    <mergeCell ref="B34:E34"/>
    <mergeCell ref="G34:I34"/>
    <mergeCell ref="B17:H17"/>
    <mergeCell ref="B18:B19"/>
    <mergeCell ref="C18:C19"/>
    <mergeCell ref="D18:G18"/>
    <mergeCell ref="H18:H19"/>
    <mergeCell ref="I18:I19"/>
    <mergeCell ref="J18:K19"/>
    <mergeCell ref="J20:K20"/>
    <mergeCell ref="B22:H22"/>
    <mergeCell ref="B24:H24"/>
    <mergeCell ref="B30:H30"/>
    <mergeCell ref="L34:O34"/>
    <mergeCell ref="F35:F37"/>
    <mergeCell ref="G35:K37"/>
    <mergeCell ref="L35:O37"/>
    <mergeCell ref="F38:F40"/>
    <mergeCell ref="G38:K40"/>
    <mergeCell ref="L38:O40"/>
    <mergeCell ref="F41:F43"/>
    <mergeCell ref="G41:K43"/>
    <mergeCell ref="L41:O43"/>
    <mergeCell ref="F44:F46"/>
    <mergeCell ref="G44:K46"/>
    <mergeCell ref="L44:O46"/>
    <mergeCell ref="B55:B56"/>
    <mergeCell ref="C55:N55"/>
    <mergeCell ref="O55:O56"/>
    <mergeCell ref="F47:F49"/>
    <mergeCell ref="G47:K49"/>
    <mergeCell ref="L47:O49"/>
    <mergeCell ref="F50:F52"/>
    <mergeCell ref="G50:K52"/>
    <mergeCell ref="L50:O52"/>
  </mergeCells>
  <conditionalFormatting sqref="C28:H28">
    <cfRule type="expression" dxfId="32" priority="1">
      <formula>"($C$31&gt;0.9)"</formula>
    </cfRule>
    <cfRule type="cellIs" dxfId="31" priority="2" operator="between">
      <formula>"$C$31=0.6"</formula>
      <formula>"$C$31=0.89"</formula>
    </cfRule>
    <cfRule type="expression" dxfId="30" priority="3">
      <formula>"($C$31&lt;0.6)"</formula>
    </cfRule>
  </conditionalFormatting>
  <dataValidations count="1">
    <dataValidation type="decimal" operator="greaterThanOrEqual" allowBlank="1" showInputMessage="1" showErrorMessage="1" error="Debe digitar valores numéricos mayores o iguales a cero" sqref="C33:H33 C29:H29">
      <formula1>0</formula1>
    </dataValidation>
  </dataValidations>
  <printOptions horizontalCentered="1" verticalCentered="1"/>
  <pageMargins left="0.25" right="0.25" top="0.75" bottom="0.75" header="0.3" footer="0.3"/>
  <pageSetup paperSize="5" scale="45" orientation="landscape" r:id="rId1"/>
  <headerFooter alignWithMargins="0">
    <oddFooter>&amp;CPàgina &amp;P de &amp;N</oddFooter>
  </headerFooter>
  <drawing r:id="rId2"/>
  <legacyDrawing r:id="rId3"/>
</worksheet>
</file>

<file path=xl/worksheets/sheet25.xml><?xml version="1.0" encoding="utf-8"?>
<worksheet xmlns="http://schemas.openxmlformats.org/spreadsheetml/2006/main" xmlns:r="http://schemas.openxmlformats.org/officeDocument/2006/relationships">
  <dimension ref="A1:T84"/>
  <sheetViews>
    <sheetView view="pageBreakPreview" topLeftCell="A26" zoomScale="90" zoomScaleNormal="100" zoomScaleSheetLayoutView="90" workbookViewId="0">
      <selection activeCell="B58" sqref="B58"/>
    </sheetView>
  </sheetViews>
  <sheetFormatPr baseColWidth="10" defaultRowHeight="12.75"/>
  <cols>
    <col min="1" max="1" width="1.7109375" style="2" customWidth="1"/>
    <col min="2" max="2" width="29.85546875" style="2" customWidth="1"/>
    <col min="3" max="3" width="15.85546875" style="2" customWidth="1"/>
    <col min="4" max="4" width="17" style="2" customWidth="1"/>
    <col min="5" max="5" width="23.5703125" style="2" customWidth="1"/>
    <col min="6" max="6" width="16.7109375" style="2" customWidth="1"/>
    <col min="7" max="7" width="21.85546875" style="2" customWidth="1"/>
    <col min="8" max="8" width="16.7109375" style="2" customWidth="1"/>
    <col min="9" max="9" width="16.140625" style="2" customWidth="1"/>
    <col min="10" max="10" width="11.42578125" style="2"/>
    <col min="11" max="11" width="8.28515625" style="2" customWidth="1"/>
    <col min="12" max="12" width="8.42578125" style="2" customWidth="1"/>
    <col min="13" max="13" width="10.7109375" style="2" customWidth="1"/>
    <col min="14" max="14" width="11.140625" style="2" bestFit="1" customWidth="1"/>
    <col min="15" max="15" width="16.140625" style="2" customWidth="1"/>
    <col min="16" max="16384" width="11.42578125" style="2"/>
  </cols>
  <sheetData>
    <row r="1" spans="1:20" ht="36.75" customHeight="1">
      <c r="A1" s="1"/>
      <c r="B1" s="195"/>
      <c r="C1" s="196" t="s">
        <v>70</v>
      </c>
      <c r="D1" s="196"/>
      <c r="E1" s="196"/>
      <c r="F1" s="196"/>
      <c r="G1" s="196"/>
      <c r="H1" s="196"/>
      <c r="I1" s="196"/>
      <c r="J1" s="196"/>
      <c r="K1" s="196"/>
      <c r="L1" s="197"/>
      <c r="M1" s="198" t="s">
        <v>47</v>
      </c>
      <c r="N1" s="199"/>
      <c r="O1" s="200"/>
      <c r="Q1" s="1"/>
    </row>
    <row r="2" spans="1:20" ht="27" customHeight="1" thickBot="1">
      <c r="A2" s="1"/>
      <c r="B2" s="195"/>
      <c r="C2" s="207" t="s">
        <v>71</v>
      </c>
      <c r="D2" s="207"/>
      <c r="E2" s="207"/>
      <c r="F2" s="207"/>
      <c r="G2" s="207"/>
      <c r="H2" s="207"/>
      <c r="I2" s="207"/>
      <c r="J2" s="207"/>
      <c r="K2" s="207"/>
      <c r="L2" s="208"/>
      <c r="M2" s="201" t="s">
        <v>69</v>
      </c>
      <c r="N2" s="202"/>
      <c r="O2" s="203"/>
      <c r="Q2" s="1"/>
    </row>
    <row r="3" spans="1:20" ht="34.5" customHeight="1" thickBot="1">
      <c r="A3" s="1"/>
      <c r="B3" s="195"/>
      <c r="C3" s="207" t="s">
        <v>48</v>
      </c>
      <c r="D3" s="209"/>
      <c r="E3" s="209"/>
      <c r="F3" s="209"/>
      <c r="G3" s="209"/>
      <c r="H3" s="209"/>
      <c r="I3" s="209"/>
      <c r="J3" s="209"/>
      <c r="K3" s="209"/>
      <c r="L3" s="210"/>
      <c r="M3" s="204" t="s">
        <v>1</v>
      </c>
      <c r="N3" s="205"/>
      <c r="O3" s="206"/>
      <c r="Q3" s="1"/>
    </row>
    <row r="4" spans="1:20" ht="15" customHeight="1">
      <c r="A4" s="1"/>
      <c r="B4" s="10"/>
      <c r="C4" s="3"/>
      <c r="D4" s="3"/>
      <c r="E4" s="3"/>
      <c r="F4" s="3"/>
      <c r="G4" s="3"/>
      <c r="H4" s="3"/>
      <c r="I4" s="3"/>
      <c r="J4" s="3"/>
      <c r="K4" s="3"/>
      <c r="L4" s="3"/>
      <c r="M4" s="25"/>
      <c r="N4" s="25"/>
      <c r="Q4" s="1"/>
    </row>
    <row r="5" spans="1:20" ht="33" customHeight="1">
      <c r="A5" s="1"/>
      <c r="B5" s="30" t="s">
        <v>9</v>
      </c>
      <c r="C5" s="186">
        <v>2013</v>
      </c>
      <c r="D5" s="194"/>
      <c r="E5" s="26" t="s">
        <v>10</v>
      </c>
      <c r="F5" s="186" t="s">
        <v>78</v>
      </c>
      <c r="G5" s="188"/>
      <c r="H5" s="188"/>
      <c r="I5" s="188"/>
      <c r="J5" s="188"/>
      <c r="K5" s="188"/>
      <c r="L5" s="188"/>
      <c r="M5" s="188"/>
      <c r="N5" s="188"/>
      <c r="O5" s="187"/>
      <c r="P5" s="12"/>
      <c r="Q5" s="11"/>
      <c r="R5" s="11"/>
      <c r="S5" s="11"/>
      <c r="T5" s="1"/>
    </row>
    <row r="6" spans="1:20" s="1" customFormat="1" ht="6" customHeight="1">
      <c r="B6" s="20"/>
      <c r="C6" s="50"/>
      <c r="D6" s="50"/>
      <c r="E6" s="5"/>
      <c r="F6" s="48"/>
      <c r="G6" s="48"/>
      <c r="H6" s="48"/>
      <c r="I6" s="48"/>
      <c r="J6" s="48"/>
      <c r="K6" s="48"/>
      <c r="L6" s="48"/>
      <c r="M6" s="48"/>
      <c r="N6" s="48"/>
      <c r="O6" s="11"/>
      <c r="P6" s="11"/>
      <c r="Q6" s="11"/>
      <c r="R6" s="11"/>
      <c r="S6" s="11"/>
    </row>
    <row r="7" spans="1:20" ht="79.5" customHeight="1">
      <c r="A7" s="1"/>
      <c r="B7" s="77" t="s">
        <v>64</v>
      </c>
      <c r="C7" s="186" t="s">
        <v>80</v>
      </c>
      <c r="D7" s="187"/>
      <c r="E7" s="26" t="s">
        <v>12</v>
      </c>
      <c r="F7" s="186" t="s">
        <v>79</v>
      </c>
      <c r="G7" s="188"/>
      <c r="H7" s="188"/>
      <c r="I7" s="188"/>
      <c r="J7" s="188"/>
      <c r="K7" s="188"/>
      <c r="L7" s="188"/>
      <c r="M7" s="188"/>
      <c r="N7" s="188"/>
      <c r="O7" s="187"/>
      <c r="P7" s="13"/>
      <c r="Q7" s="13"/>
      <c r="R7" s="13"/>
      <c r="S7" s="13"/>
      <c r="T7" s="1"/>
    </row>
    <row r="8" spans="1:20" ht="6" customHeight="1">
      <c r="A8" s="1"/>
      <c r="B8" s="20"/>
      <c r="C8" s="50"/>
      <c r="D8" s="50"/>
      <c r="E8" s="5"/>
      <c r="F8" s="48"/>
      <c r="G8" s="48"/>
      <c r="H8" s="48"/>
      <c r="I8" s="48"/>
      <c r="J8" s="48"/>
      <c r="K8" s="48"/>
      <c r="L8" s="48"/>
      <c r="M8" s="48"/>
      <c r="N8" s="48"/>
      <c r="O8" s="11"/>
      <c r="P8" s="11"/>
      <c r="Q8" s="11"/>
      <c r="R8" s="11"/>
      <c r="S8" s="11"/>
      <c r="T8" s="1"/>
    </row>
    <row r="9" spans="1:20" ht="130.5" customHeight="1">
      <c r="A9" s="1"/>
      <c r="B9" s="30" t="s">
        <v>13</v>
      </c>
      <c r="C9" s="186" t="s">
        <v>74</v>
      </c>
      <c r="D9" s="187"/>
      <c r="E9" s="26" t="s">
        <v>65</v>
      </c>
      <c r="F9" s="186" t="s">
        <v>73</v>
      </c>
      <c r="G9" s="188"/>
      <c r="H9" s="188"/>
      <c r="I9" s="188"/>
      <c r="J9" s="188"/>
      <c r="K9" s="188"/>
      <c r="L9" s="188"/>
      <c r="M9" s="188"/>
      <c r="N9" s="188"/>
      <c r="O9" s="187"/>
      <c r="P9" s="12"/>
      <c r="Q9" s="12"/>
      <c r="R9" s="12"/>
      <c r="S9" s="12"/>
      <c r="T9" s="1"/>
    </row>
    <row r="10" spans="1:20" ht="10.5" customHeight="1">
      <c r="A10" s="1"/>
      <c r="B10" s="20"/>
      <c r="C10" s="50"/>
      <c r="D10" s="50"/>
      <c r="E10" s="5"/>
      <c r="F10" s="48"/>
      <c r="G10" s="48"/>
      <c r="H10" s="48"/>
      <c r="I10" s="48"/>
      <c r="J10" s="48"/>
      <c r="K10" s="48"/>
      <c r="L10" s="48"/>
      <c r="M10" s="48"/>
      <c r="N10" s="48"/>
      <c r="O10" s="11"/>
      <c r="P10" s="11"/>
      <c r="Q10" s="11"/>
      <c r="R10" s="11"/>
      <c r="S10" s="11"/>
      <c r="T10" s="1"/>
    </row>
    <row r="11" spans="1:20" ht="82.5" customHeight="1">
      <c r="A11" s="1"/>
      <c r="B11" s="31" t="s">
        <v>15</v>
      </c>
      <c r="C11" s="186" t="s">
        <v>186</v>
      </c>
      <c r="D11" s="187"/>
      <c r="E11" s="26" t="s">
        <v>66</v>
      </c>
      <c r="F11" s="192" t="s">
        <v>187</v>
      </c>
      <c r="G11" s="192"/>
      <c r="H11" s="192"/>
      <c r="I11" s="192"/>
      <c r="J11" s="192"/>
      <c r="K11" s="192"/>
      <c r="L11" s="192"/>
      <c r="M11" s="192"/>
      <c r="N11" s="192"/>
      <c r="O11" s="192"/>
      <c r="P11" s="13"/>
      <c r="Q11" s="13"/>
      <c r="R11" s="13"/>
      <c r="S11" s="13"/>
      <c r="T11" s="1"/>
    </row>
    <row r="12" spans="1:20" ht="6.75" customHeight="1">
      <c r="A12" s="1"/>
      <c r="B12" s="21"/>
      <c r="C12" s="50"/>
      <c r="D12" s="50"/>
      <c r="E12" s="19"/>
      <c r="F12" s="48"/>
      <c r="G12" s="48"/>
      <c r="H12" s="48"/>
      <c r="I12" s="48"/>
      <c r="J12" s="48"/>
      <c r="K12" s="48"/>
      <c r="L12" s="48"/>
      <c r="M12" s="48"/>
      <c r="N12" s="48"/>
      <c r="O12" s="11"/>
      <c r="P12" s="11"/>
      <c r="Q12" s="11"/>
      <c r="R12" s="11"/>
      <c r="S12" s="11"/>
      <c r="T12" s="1"/>
    </row>
    <row r="13" spans="1:20" ht="74.25" customHeight="1">
      <c r="A13" s="1"/>
      <c r="B13" s="31" t="s">
        <v>16</v>
      </c>
      <c r="C13" s="186" t="s">
        <v>188</v>
      </c>
      <c r="D13" s="187"/>
      <c r="E13" s="26" t="s">
        <v>67</v>
      </c>
      <c r="F13" s="192" t="s">
        <v>191</v>
      </c>
      <c r="G13" s="192"/>
      <c r="H13" s="192"/>
      <c r="I13" s="192"/>
      <c r="J13" s="192"/>
      <c r="K13" s="192"/>
      <c r="L13" s="192"/>
      <c r="M13" s="192"/>
      <c r="N13" s="192"/>
      <c r="O13" s="192"/>
      <c r="P13" s="13"/>
      <c r="Q13" s="13"/>
      <c r="R13" s="13"/>
      <c r="S13" s="13"/>
      <c r="T13" s="1"/>
    </row>
    <row r="14" spans="1:20" ht="8.25" customHeight="1">
      <c r="B14" s="22"/>
      <c r="F14" s="49"/>
      <c r="G14" s="49"/>
      <c r="H14" s="49"/>
      <c r="I14" s="49"/>
      <c r="J14" s="49"/>
      <c r="K14" s="49"/>
      <c r="L14" s="49"/>
      <c r="M14" s="49"/>
      <c r="N14" s="49"/>
    </row>
    <row r="15" spans="1:20" ht="51" customHeight="1">
      <c r="B15" s="79" t="s">
        <v>20</v>
      </c>
      <c r="C15" s="193" t="s">
        <v>194</v>
      </c>
      <c r="D15" s="193"/>
      <c r="E15" s="81" t="s">
        <v>68</v>
      </c>
      <c r="F15" s="189" t="s">
        <v>193</v>
      </c>
      <c r="G15" s="190"/>
      <c r="H15" s="190"/>
      <c r="I15" s="190"/>
      <c r="J15" s="190"/>
      <c r="K15" s="190"/>
      <c r="L15" s="190"/>
      <c r="M15" s="190"/>
      <c r="N15" s="190"/>
      <c r="O15" s="191"/>
    </row>
    <row r="16" spans="1:20" ht="24.75" customHeight="1">
      <c r="B16" s="23"/>
      <c r="C16" s="10"/>
      <c r="D16" s="24"/>
      <c r="E16" s="24"/>
      <c r="F16" s="10"/>
    </row>
    <row r="17" spans="2:11" ht="16.5" thickBot="1">
      <c r="B17" s="178" t="s">
        <v>18</v>
      </c>
      <c r="C17" s="178"/>
      <c r="D17" s="178"/>
      <c r="E17" s="178"/>
      <c r="F17" s="178"/>
      <c r="G17" s="178"/>
      <c r="H17" s="178"/>
    </row>
    <row r="18" spans="2:11" ht="12.75" customHeight="1">
      <c r="B18" s="179" t="s">
        <v>19</v>
      </c>
      <c r="C18" s="181" t="s">
        <v>39</v>
      </c>
      <c r="D18" s="183" t="s">
        <v>21</v>
      </c>
      <c r="E18" s="184"/>
      <c r="F18" s="184"/>
      <c r="G18" s="185"/>
      <c r="H18" s="169" t="s">
        <v>41</v>
      </c>
      <c r="I18" s="169" t="s">
        <v>42</v>
      </c>
      <c r="J18" s="171" t="s">
        <v>61</v>
      </c>
      <c r="K18" s="171"/>
    </row>
    <row r="19" spans="2:11" ht="41.25" customHeight="1">
      <c r="B19" s="180"/>
      <c r="C19" s="182"/>
      <c r="D19" s="28" t="s">
        <v>22</v>
      </c>
      <c r="E19" s="29" t="s">
        <v>23</v>
      </c>
      <c r="F19" s="29" t="s">
        <v>24</v>
      </c>
      <c r="G19" s="29" t="s">
        <v>72</v>
      </c>
      <c r="H19" s="170"/>
      <c r="I19" s="170"/>
      <c r="J19" s="171"/>
      <c r="K19" s="171"/>
    </row>
    <row r="20" spans="2:11" ht="126.75" customHeight="1">
      <c r="B20" s="65" t="s">
        <v>309</v>
      </c>
      <c r="C20" s="80"/>
      <c r="D20" s="68"/>
      <c r="E20" s="89">
        <v>41</v>
      </c>
      <c r="F20" s="67" t="s">
        <v>150</v>
      </c>
      <c r="G20" s="66" t="s">
        <v>203</v>
      </c>
      <c r="H20" s="69"/>
      <c r="I20" s="70"/>
      <c r="J20" s="172">
        <v>1</v>
      </c>
      <c r="K20" s="172"/>
    </row>
    <row r="22" spans="2:11" ht="15.75">
      <c r="B22" s="173" t="s">
        <v>37</v>
      </c>
      <c r="C22" s="173"/>
      <c r="D22" s="173"/>
      <c r="E22" s="173"/>
      <c r="F22" s="173"/>
      <c r="G22" s="173"/>
      <c r="H22" s="173"/>
      <c r="J22" s="2" t="s">
        <v>62</v>
      </c>
    </row>
    <row r="23" spans="2:11">
      <c r="J23" s="2" t="s">
        <v>63</v>
      </c>
    </row>
    <row r="24" spans="2:11" ht="21" customHeight="1" thickBot="1">
      <c r="B24" s="174" t="s">
        <v>58</v>
      </c>
      <c r="C24" s="174"/>
      <c r="D24" s="174"/>
      <c r="E24" s="174"/>
      <c r="F24" s="174"/>
      <c r="G24" s="174"/>
      <c r="H24" s="174"/>
    </row>
    <row r="25" spans="2:11" ht="13.5" thickBot="1">
      <c r="B25" s="53" t="s">
        <v>59</v>
      </c>
      <c r="C25" s="34" t="s">
        <v>2</v>
      </c>
      <c r="D25" s="35" t="s">
        <v>3</v>
      </c>
      <c r="E25" s="35" t="s">
        <v>4</v>
      </c>
      <c r="F25" s="35" t="s">
        <v>5</v>
      </c>
      <c r="G25" s="35" t="s">
        <v>6</v>
      </c>
      <c r="H25" s="36" t="s">
        <v>7</v>
      </c>
    </row>
    <row r="26" spans="2:11" ht="39.75" customHeight="1">
      <c r="B26" s="71" t="s">
        <v>204</v>
      </c>
      <c r="C26" s="62"/>
      <c r="D26" s="63"/>
      <c r="E26" s="63"/>
      <c r="F26" s="63"/>
      <c r="G26" s="63"/>
      <c r="H26" s="64"/>
    </row>
    <row r="27" spans="2:11" ht="36.75" customHeight="1" thickBot="1">
      <c r="B27" s="72" t="s">
        <v>205</v>
      </c>
      <c r="C27" s="14">
        <f>E20</f>
        <v>41</v>
      </c>
      <c r="D27" s="15">
        <f>E20</f>
        <v>41</v>
      </c>
      <c r="E27" s="15">
        <f>E20</f>
        <v>41</v>
      </c>
      <c r="F27" s="15">
        <f>E20</f>
        <v>41</v>
      </c>
      <c r="G27" s="15">
        <f>E20</f>
        <v>41</v>
      </c>
      <c r="H27" s="15">
        <f>E20</f>
        <v>41</v>
      </c>
    </row>
    <row r="28" spans="2:11" ht="29.25" customHeight="1" thickBot="1">
      <c r="B28" s="16" t="s">
        <v>38</v>
      </c>
      <c r="C28" s="61">
        <f>IF($J$20=1,IF((C26/C27)&gt;=1,1,(C26/C27)),IF($J$20=2,IF((1-(C26/C27))&lt;=0,0,1-(C26/C27)),""))</f>
        <v>0</v>
      </c>
      <c r="D28" s="61">
        <f>IF($J$20=1,IF((SUM(C26:D26)/D27)&gt;=1,1,(SUM(C26:D26)/D27)),IF($J$20=2,IF((1-(SUM(C26:D26)/D27))&lt;=0,0,1-(SUM(C26:D26)/D27)),""))</f>
        <v>0</v>
      </c>
      <c r="E28" s="61">
        <f>IF($J$20=1,IF((SUM(C26:E26)/E27)&gt;=1,1,(SUM(C26:E26)/E27)),IF($J$20=2,IF((1-(SUM(C26:E26)/E27))&lt;=0,0,1-(SUM(C26:E26)/E27)),""))</f>
        <v>0</v>
      </c>
      <c r="F28" s="61">
        <f>IF($J$20=1,IF((SUM(C26:F26)/F27)&gt;=1,1,(SUM(C26:F26)/F27)),IF($J$20=2,IF((1-(SUM(C26:F26)/F27))&lt;=0,0,1-(SUM(C26:F26)/F27)),""))</f>
        <v>0</v>
      </c>
      <c r="G28" s="61">
        <f>IF($J$20=1,IF((SUM(C26:G26)/G27)&gt;=1,1,(SUM(C26:G26)/G27)),IF($J$20=2,IF((1-(SUM(C26:G26)/G27))&lt;=0,0,1-(SUM(C26:G26)/G27)),""))</f>
        <v>0</v>
      </c>
      <c r="H28" s="61">
        <f>IF($J$20=1,IF((SUM(C26:H26)/H27)&gt;=1,1,(SUM(C26:H26)/H27)),IF($J$20=2,IF((1-(SUM(C26:H26)/H27))&lt;=0,0,1-(SUM(C26:H26)/H27)),""))</f>
        <v>0</v>
      </c>
    </row>
    <row r="29" spans="2:11" ht="24" customHeight="1">
      <c r="B29" s="6"/>
      <c r="C29" s="7" t="e">
        <f>C7=#REF!*1.3</f>
        <v>#REF!</v>
      </c>
      <c r="D29" s="7" t="e">
        <f>#REF!*1.3</f>
        <v>#REF!</v>
      </c>
      <c r="E29" s="7" t="e">
        <f>#REF!*1.3</f>
        <v>#REF!</v>
      </c>
      <c r="F29" s="7" t="e">
        <f>#REF!*1.3</f>
        <v>#REF!</v>
      </c>
      <c r="G29" s="7" t="e">
        <f>#REF!*1.3</f>
        <v>#REF!</v>
      </c>
      <c r="H29" s="7" t="e">
        <f>#REF!*1.3</f>
        <v>#REF!</v>
      </c>
    </row>
    <row r="30" spans="2:11" ht="24.75" customHeight="1" thickBot="1">
      <c r="B30" s="175" t="s">
        <v>57</v>
      </c>
      <c r="C30" s="175"/>
      <c r="D30" s="175"/>
      <c r="E30" s="175"/>
      <c r="F30" s="175"/>
      <c r="G30" s="175"/>
      <c r="H30" s="175"/>
    </row>
    <row r="31" spans="2:11" ht="40.5" customHeight="1" thickBot="1">
      <c r="B31" s="37" t="s">
        <v>44</v>
      </c>
      <c r="C31" s="44"/>
      <c r="D31" s="44"/>
      <c r="E31" s="44"/>
      <c r="F31" s="44"/>
      <c r="G31" s="44"/>
      <c r="H31" s="45"/>
    </row>
    <row r="32" spans="2:11" ht="26.25" thickBot="1">
      <c r="B32" s="37" t="s">
        <v>43</v>
      </c>
      <c r="C32" s="17" t="e">
        <f>(C31/$I20)</f>
        <v>#DIV/0!</v>
      </c>
      <c r="D32" s="17" t="e">
        <f>(D31/$I20)+C32</f>
        <v>#DIV/0!</v>
      </c>
      <c r="E32" s="17" t="e">
        <f>(E31/$I20)+D32</f>
        <v>#DIV/0!</v>
      </c>
      <c r="F32" s="17" t="e">
        <f>(F31/$I20)+E32</f>
        <v>#DIV/0!</v>
      </c>
      <c r="G32" s="17" t="e">
        <f>(G31/$I20)+F32</f>
        <v>#DIV/0!</v>
      </c>
      <c r="H32" s="18" t="e">
        <f>(H31/$I20)+G32</f>
        <v>#DIV/0!</v>
      </c>
    </row>
    <row r="33" spans="1:17">
      <c r="C33" s="7" t="e">
        <f>#REF!*1.1</f>
        <v>#REF!</v>
      </c>
      <c r="D33" s="7" t="e">
        <f>#REF!*1.1</f>
        <v>#REF!</v>
      </c>
      <c r="E33" s="7" t="e">
        <f>#REF!*1.1</f>
        <v>#REF!</v>
      </c>
      <c r="F33" s="7" t="e">
        <f>#REF!*1.1</f>
        <v>#REF!</v>
      </c>
      <c r="G33" s="7" t="e">
        <f>#REF!*1.1</f>
        <v>#REF!</v>
      </c>
      <c r="H33" s="7" t="e">
        <f>#REF!*1.1</f>
        <v>#REF!</v>
      </c>
    </row>
    <row r="34" spans="1:17" ht="15.75">
      <c r="B34" s="176" t="s">
        <v>8</v>
      </c>
      <c r="C34" s="176"/>
      <c r="D34" s="176"/>
      <c r="E34" s="176"/>
      <c r="G34" s="177" t="s">
        <v>52</v>
      </c>
      <c r="H34" s="177"/>
      <c r="I34" s="177"/>
      <c r="J34" s="51"/>
      <c r="K34" s="51"/>
      <c r="L34" s="168" t="s">
        <v>53</v>
      </c>
      <c r="M34" s="168"/>
      <c r="N34" s="168"/>
      <c r="O34" s="168"/>
    </row>
    <row r="35" spans="1:17" ht="12" customHeight="1">
      <c r="A35" s="1"/>
      <c r="B35" s="1"/>
      <c r="C35" s="9"/>
      <c r="D35" s="8"/>
      <c r="E35" s="8"/>
      <c r="F35" s="111" t="s">
        <v>49</v>
      </c>
      <c r="G35" s="140"/>
      <c r="H35" s="141"/>
      <c r="I35" s="141"/>
      <c r="J35" s="141"/>
      <c r="K35" s="142"/>
      <c r="L35" s="149"/>
      <c r="M35" s="150"/>
      <c r="N35" s="150"/>
      <c r="O35" s="151"/>
    </row>
    <row r="36" spans="1:17" ht="9" customHeight="1">
      <c r="A36" s="1"/>
      <c r="B36" s="1"/>
      <c r="C36" s="9"/>
      <c r="D36" s="1"/>
      <c r="E36" s="1"/>
      <c r="F36" s="111"/>
      <c r="G36" s="143"/>
      <c r="H36" s="144"/>
      <c r="I36" s="144"/>
      <c r="J36" s="144"/>
      <c r="K36" s="145"/>
      <c r="L36" s="152"/>
      <c r="M36" s="153"/>
      <c r="N36" s="153"/>
      <c r="O36" s="154"/>
      <c r="P36" s="1"/>
      <c r="Q36" s="1"/>
    </row>
    <row r="37" spans="1:17" ht="29.25" customHeight="1">
      <c r="A37" s="1"/>
      <c r="B37" s="1"/>
      <c r="C37" s="1"/>
      <c r="D37" s="1"/>
      <c r="E37" s="1"/>
      <c r="F37" s="111"/>
      <c r="G37" s="146"/>
      <c r="H37" s="147"/>
      <c r="I37" s="147"/>
      <c r="J37" s="147"/>
      <c r="K37" s="148"/>
      <c r="L37" s="155"/>
      <c r="M37" s="156"/>
      <c r="N37" s="156"/>
      <c r="O37" s="157"/>
      <c r="P37" s="1"/>
      <c r="Q37" s="1"/>
    </row>
    <row r="38" spans="1:17">
      <c r="A38" s="1"/>
      <c r="B38" s="1"/>
      <c r="C38" s="1"/>
      <c r="D38" s="1"/>
      <c r="E38" s="1"/>
      <c r="F38" s="111" t="s">
        <v>54</v>
      </c>
      <c r="G38" s="112"/>
      <c r="H38" s="158"/>
      <c r="I38" s="158"/>
      <c r="J38" s="158"/>
      <c r="K38" s="159"/>
      <c r="L38" s="139"/>
      <c r="M38" s="139"/>
      <c r="N38" s="139"/>
      <c r="O38" s="139"/>
      <c r="P38" s="1"/>
      <c r="Q38" s="1"/>
    </row>
    <row r="39" spans="1:17">
      <c r="A39" s="1"/>
      <c r="B39" s="1"/>
      <c r="C39" s="1"/>
      <c r="D39" s="1"/>
      <c r="E39" s="1"/>
      <c r="F39" s="111"/>
      <c r="G39" s="160"/>
      <c r="H39" s="161"/>
      <c r="I39" s="161"/>
      <c r="J39" s="161"/>
      <c r="K39" s="162"/>
      <c r="L39" s="139"/>
      <c r="M39" s="139"/>
      <c r="N39" s="139"/>
      <c r="O39" s="139"/>
      <c r="P39" s="1"/>
      <c r="Q39" s="1"/>
    </row>
    <row r="40" spans="1:17" ht="15" customHeight="1">
      <c r="A40" s="1"/>
      <c r="B40" s="1"/>
      <c r="C40" s="1"/>
      <c r="D40" s="1"/>
      <c r="E40" s="1"/>
      <c r="F40" s="111"/>
      <c r="G40" s="163"/>
      <c r="H40" s="164"/>
      <c r="I40" s="164"/>
      <c r="J40" s="164"/>
      <c r="K40" s="165"/>
      <c r="L40" s="139"/>
      <c r="M40" s="139"/>
      <c r="N40" s="139"/>
      <c r="O40" s="139"/>
      <c r="P40" s="1"/>
      <c r="Q40" s="1"/>
    </row>
    <row r="41" spans="1:17">
      <c r="A41" s="1"/>
      <c r="B41" s="1"/>
      <c r="C41" s="1"/>
      <c r="D41" s="1"/>
      <c r="E41" s="1"/>
      <c r="F41" s="111" t="s">
        <v>55</v>
      </c>
      <c r="G41" s="112"/>
      <c r="H41" s="113"/>
      <c r="I41" s="113"/>
      <c r="J41" s="113"/>
      <c r="K41" s="114"/>
      <c r="L41" s="112"/>
      <c r="M41" s="113"/>
      <c r="N41" s="113"/>
      <c r="O41" s="114"/>
      <c r="P41" s="1"/>
      <c r="Q41" s="1"/>
    </row>
    <row r="42" spans="1:17">
      <c r="A42" s="1"/>
      <c r="B42" s="1"/>
      <c r="C42" s="1"/>
      <c r="D42" s="1"/>
      <c r="E42" s="1"/>
      <c r="F42" s="111"/>
      <c r="G42" s="115"/>
      <c r="H42" s="116"/>
      <c r="I42" s="116"/>
      <c r="J42" s="116"/>
      <c r="K42" s="117"/>
      <c r="L42" s="115"/>
      <c r="M42" s="116"/>
      <c r="N42" s="116"/>
      <c r="O42" s="117"/>
      <c r="P42" s="1"/>
      <c r="Q42" s="1"/>
    </row>
    <row r="43" spans="1:17" ht="16.5" customHeight="1">
      <c r="A43" s="1"/>
      <c r="B43" s="1"/>
      <c r="C43" s="1"/>
      <c r="D43" s="1"/>
      <c r="E43" s="1"/>
      <c r="F43" s="111"/>
      <c r="G43" s="118"/>
      <c r="H43" s="119"/>
      <c r="I43" s="119"/>
      <c r="J43" s="119"/>
      <c r="K43" s="120"/>
      <c r="L43" s="118"/>
      <c r="M43" s="119"/>
      <c r="N43" s="119"/>
      <c r="O43" s="120"/>
      <c r="P43" s="1"/>
      <c r="Q43" s="1"/>
    </row>
    <row r="44" spans="1:17">
      <c r="A44" s="1"/>
      <c r="B44" s="1"/>
      <c r="C44" s="1"/>
      <c r="D44" s="1"/>
      <c r="E44" s="1"/>
      <c r="F44" s="111" t="s">
        <v>50</v>
      </c>
      <c r="G44" s="112"/>
      <c r="H44" s="113"/>
      <c r="I44" s="113"/>
      <c r="J44" s="113"/>
      <c r="K44" s="114"/>
      <c r="L44" s="166"/>
      <c r="M44" s="167"/>
      <c r="N44" s="167"/>
      <c r="O44" s="167"/>
      <c r="P44" s="1"/>
      <c r="Q44" s="1"/>
    </row>
    <row r="45" spans="1:17">
      <c r="A45" s="1"/>
      <c r="B45" s="1"/>
      <c r="C45" s="1"/>
      <c r="D45" s="1"/>
      <c r="E45" s="1"/>
      <c r="F45" s="111"/>
      <c r="G45" s="115"/>
      <c r="H45" s="116"/>
      <c r="I45" s="116"/>
      <c r="J45" s="116"/>
      <c r="K45" s="117"/>
      <c r="L45" s="167"/>
      <c r="M45" s="167"/>
      <c r="N45" s="167"/>
      <c r="O45" s="167"/>
      <c r="P45" s="1"/>
      <c r="Q45" s="1"/>
    </row>
    <row r="46" spans="1:17">
      <c r="A46" s="1"/>
      <c r="B46" s="1"/>
      <c r="C46" s="1"/>
      <c r="D46" s="1"/>
      <c r="E46" s="1"/>
      <c r="F46" s="111"/>
      <c r="G46" s="118"/>
      <c r="H46" s="119"/>
      <c r="I46" s="119"/>
      <c r="J46" s="119"/>
      <c r="K46" s="120"/>
      <c r="L46" s="167"/>
      <c r="M46" s="167"/>
      <c r="N46" s="167"/>
      <c r="O46" s="167"/>
      <c r="P46" s="1"/>
      <c r="Q46" s="1"/>
    </row>
    <row r="47" spans="1:17">
      <c r="A47" s="1"/>
      <c r="B47" s="1"/>
      <c r="C47" s="1"/>
      <c r="D47" s="1"/>
      <c r="E47" s="1"/>
      <c r="F47" s="111" t="s">
        <v>56</v>
      </c>
      <c r="G47" s="121"/>
      <c r="H47" s="122"/>
      <c r="I47" s="122"/>
      <c r="J47" s="122"/>
      <c r="K47" s="123"/>
      <c r="L47" s="121"/>
      <c r="M47" s="122"/>
      <c r="N47" s="122"/>
      <c r="O47" s="123"/>
      <c r="P47" s="1"/>
      <c r="Q47" s="1"/>
    </row>
    <row r="48" spans="1:17">
      <c r="A48" s="1"/>
      <c r="B48" s="1"/>
      <c r="C48" s="1"/>
      <c r="D48" s="1"/>
      <c r="E48" s="1"/>
      <c r="F48" s="111"/>
      <c r="G48" s="124"/>
      <c r="H48" s="125"/>
      <c r="I48" s="125"/>
      <c r="J48" s="125"/>
      <c r="K48" s="126"/>
      <c r="L48" s="124"/>
      <c r="M48" s="125"/>
      <c r="N48" s="125"/>
      <c r="O48" s="126"/>
      <c r="P48" s="1"/>
      <c r="Q48" s="1"/>
    </row>
    <row r="49" spans="1:17">
      <c r="A49" s="1"/>
      <c r="B49" s="1"/>
      <c r="C49" s="1"/>
      <c r="D49" s="1"/>
      <c r="E49" s="1"/>
      <c r="F49" s="111"/>
      <c r="G49" s="127"/>
      <c r="H49" s="128"/>
      <c r="I49" s="128"/>
      <c r="J49" s="128"/>
      <c r="K49" s="129"/>
      <c r="L49" s="127"/>
      <c r="M49" s="128"/>
      <c r="N49" s="128"/>
      <c r="O49" s="129"/>
      <c r="P49" s="1"/>
      <c r="Q49" s="1"/>
    </row>
    <row r="50" spans="1:17">
      <c r="A50" s="1"/>
      <c r="B50" s="1"/>
      <c r="C50" s="1"/>
      <c r="D50" s="1"/>
      <c r="E50" s="1"/>
      <c r="F50" s="111" t="s">
        <v>51</v>
      </c>
      <c r="G50" s="130"/>
      <c r="H50" s="131"/>
      <c r="I50" s="131"/>
      <c r="J50" s="131"/>
      <c r="K50" s="132"/>
      <c r="L50" s="121"/>
      <c r="M50" s="122"/>
      <c r="N50" s="122"/>
      <c r="O50" s="123"/>
      <c r="P50" s="1"/>
      <c r="Q50" s="1"/>
    </row>
    <row r="51" spans="1:17">
      <c r="A51" s="1"/>
      <c r="B51" s="1"/>
      <c r="C51" s="1"/>
      <c r="D51" s="1"/>
      <c r="E51" s="1"/>
      <c r="F51" s="111"/>
      <c r="G51" s="133"/>
      <c r="H51" s="134"/>
      <c r="I51" s="134"/>
      <c r="J51" s="134"/>
      <c r="K51" s="135"/>
      <c r="L51" s="124"/>
      <c r="M51" s="125"/>
      <c r="N51" s="125"/>
      <c r="O51" s="126"/>
      <c r="P51" s="1"/>
      <c r="Q51" s="1"/>
    </row>
    <row r="52" spans="1:17">
      <c r="A52" s="1"/>
      <c r="B52" s="1"/>
      <c r="C52" s="1"/>
      <c r="D52" s="1"/>
      <c r="E52" s="1"/>
      <c r="F52" s="111"/>
      <c r="G52" s="136"/>
      <c r="H52" s="137"/>
      <c r="I52" s="137"/>
      <c r="J52" s="137"/>
      <c r="K52" s="138"/>
      <c r="L52" s="127"/>
      <c r="M52" s="128"/>
      <c r="N52" s="128"/>
      <c r="O52" s="129"/>
      <c r="P52" s="1"/>
      <c r="Q52" s="1"/>
    </row>
    <row r="53" spans="1:17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</row>
    <row r="54" spans="1:17"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</row>
    <row r="55" spans="1:17" ht="25.5" customHeight="1">
      <c r="B55" s="104" t="s">
        <v>25</v>
      </c>
      <c r="C55" s="106" t="s">
        <v>26</v>
      </c>
      <c r="D55" s="107"/>
      <c r="E55" s="107"/>
      <c r="F55" s="107"/>
      <c r="G55" s="107"/>
      <c r="H55" s="107"/>
      <c r="I55" s="107"/>
      <c r="J55" s="107"/>
      <c r="K55" s="107"/>
      <c r="L55" s="107"/>
      <c r="M55" s="107"/>
      <c r="N55" s="108"/>
      <c r="O55" s="109" t="s">
        <v>27</v>
      </c>
      <c r="P55" s="1"/>
      <c r="Q55" s="1"/>
    </row>
    <row r="56" spans="1:17">
      <c r="B56" s="105"/>
      <c r="C56" s="38" t="s">
        <v>28</v>
      </c>
      <c r="D56" s="38" t="s">
        <v>29</v>
      </c>
      <c r="E56" s="38" t="s">
        <v>30</v>
      </c>
      <c r="F56" s="39" t="s">
        <v>31</v>
      </c>
      <c r="G56" s="39" t="s">
        <v>30</v>
      </c>
      <c r="H56" s="40" t="s">
        <v>32</v>
      </c>
      <c r="I56" s="40" t="s">
        <v>32</v>
      </c>
      <c r="J56" s="40" t="s">
        <v>31</v>
      </c>
      <c r="K56" s="40" t="s">
        <v>33</v>
      </c>
      <c r="L56" s="39" t="s">
        <v>34</v>
      </c>
      <c r="M56" s="39" t="s">
        <v>35</v>
      </c>
      <c r="N56" s="39" t="s">
        <v>36</v>
      </c>
      <c r="O56" s="110"/>
      <c r="P56" s="1"/>
      <c r="Q56" s="1"/>
    </row>
    <row r="57" spans="1:17" s="46" customFormat="1" ht="25.5">
      <c r="B57" s="83" t="s">
        <v>360</v>
      </c>
      <c r="C57" s="84" t="s">
        <v>263</v>
      </c>
      <c r="D57" s="85" t="s">
        <v>263</v>
      </c>
      <c r="E57" s="84" t="s">
        <v>263</v>
      </c>
      <c r="F57" s="78" t="s">
        <v>263</v>
      </c>
      <c r="G57" s="78" t="s">
        <v>263</v>
      </c>
      <c r="H57" s="86" t="s">
        <v>263</v>
      </c>
      <c r="I57" s="86" t="s">
        <v>279</v>
      </c>
      <c r="J57" s="86" t="s">
        <v>279</v>
      </c>
      <c r="K57" s="86" t="s">
        <v>279</v>
      </c>
      <c r="L57" s="78" t="s">
        <v>279</v>
      </c>
      <c r="M57" s="78" t="s">
        <v>279</v>
      </c>
      <c r="N57" s="78" t="s">
        <v>279</v>
      </c>
      <c r="O57" s="82">
        <f>COUNTA(C57:N57)</f>
        <v>12</v>
      </c>
      <c r="P57" s="47"/>
      <c r="Q57" s="47"/>
    </row>
    <row r="58" spans="1:17" s="46" customFormat="1">
      <c r="B58" s="83"/>
      <c r="C58" s="84"/>
      <c r="D58" s="85"/>
      <c r="E58" s="84"/>
      <c r="F58" s="78"/>
      <c r="G58" s="78"/>
      <c r="H58" s="86"/>
      <c r="I58" s="86"/>
      <c r="J58" s="86"/>
      <c r="K58" s="86"/>
      <c r="L58" s="78"/>
      <c r="M58" s="78"/>
      <c r="N58" s="78"/>
      <c r="O58" s="82">
        <f>COUNTA(C58:N58)</f>
        <v>0</v>
      </c>
      <c r="P58" s="47"/>
      <c r="Q58" s="47"/>
    </row>
    <row r="59" spans="1:17" s="46" customFormat="1">
      <c r="B59" s="83"/>
      <c r="C59" s="84"/>
      <c r="D59" s="85"/>
      <c r="E59" s="84"/>
      <c r="F59" s="78"/>
      <c r="G59" s="78"/>
      <c r="H59" s="86"/>
      <c r="I59" s="86"/>
      <c r="J59" s="86"/>
      <c r="K59" s="86"/>
      <c r="L59" s="78"/>
      <c r="M59" s="78"/>
      <c r="N59" s="78"/>
      <c r="O59" s="82"/>
      <c r="P59" s="47"/>
      <c r="Q59" s="47"/>
    </row>
    <row r="60" spans="1:17" s="46" customFormat="1">
      <c r="B60" s="83"/>
      <c r="C60" s="84"/>
      <c r="D60" s="85"/>
      <c r="E60" s="84"/>
      <c r="F60" s="78"/>
      <c r="G60" s="78"/>
      <c r="H60" s="86"/>
      <c r="I60" s="86"/>
      <c r="J60" s="86"/>
      <c r="K60" s="86"/>
      <c r="L60" s="78"/>
      <c r="M60" s="78"/>
      <c r="N60" s="78"/>
      <c r="O60" s="82"/>
      <c r="P60" s="47"/>
      <c r="Q60" s="47"/>
    </row>
    <row r="61" spans="1:17" s="46" customFormat="1">
      <c r="B61" s="83"/>
      <c r="C61" s="84"/>
      <c r="D61" s="85"/>
      <c r="E61" s="84"/>
      <c r="F61" s="78"/>
      <c r="G61" s="78"/>
      <c r="H61" s="86"/>
      <c r="I61" s="86"/>
      <c r="J61" s="86"/>
      <c r="K61" s="86"/>
      <c r="L61" s="78"/>
      <c r="M61" s="78"/>
      <c r="N61" s="78"/>
      <c r="O61" s="82"/>
      <c r="P61" s="47"/>
      <c r="Q61" s="47"/>
    </row>
    <row r="62" spans="1:17" s="46" customFormat="1">
      <c r="B62" s="83"/>
      <c r="C62" s="84"/>
      <c r="D62" s="85"/>
      <c r="E62" s="84"/>
      <c r="F62" s="78"/>
      <c r="G62" s="78"/>
      <c r="H62" s="86"/>
      <c r="I62" s="86"/>
      <c r="J62" s="86"/>
      <c r="K62" s="86"/>
      <c r="L62" s="78"/>
      <c r="M62" s="78"/>
      <c r="N62" s="78"/>
      <c r="O62" s="82"/>
      <c r="P62" s="47"/>
      <c r="Q62" s="47"/>
    </row>
    <row r="63" spans="1:17" s="46" customFormat="1">
      <c r="B63" s="83"/>
      <c r="C63" s="84"/>
      <c r="D63" s="85"/>
      <c r="E63" s="84"/>
      <c r="F63" s="78"/>
      <c r="G63" s="78"/>
      <c r="H63" s="86"/>
      <c r="I63" s="86"/>
      <c r="J63" s="86"/>
      <c r="K63" s="86"/>
      <c r="L63" s="78"/>
      <c r="M63" s="78"/>
      <c r="N63" s="78"/>
      <c r="O63" s="82"/>
      <c r="P63" s="47"/>
      <c r="Q63" s="47"/>
    </row>
    <row r="64" spans="1:17" s="46" customFormat="1">
      <c r="B64" s="83"/>
      <c r="C64" s="84"/>
      <c r="D64" s="85"/>
      <c r="E64" s="84"/>
      <c r="F64" s="78"/>
      <c r="G64" s="78"/>
      <c r="H64" s="86"/>
      <c r="I64" s="86"/>
      <c r="J64" s="86"/>
      <c r="K64" s="86"/>
      <c r="L64" s="78"/>
      <c r="M64" s="78"/>
      <c r="N64" s="78"/>
      <c r="O64" s="82"/>
      <c r="P64" s="47"/>
      <c r="Q64" s="47"/>
    </row>
    <row r="65" spans="2:18" s="46" customFormat="1">
      <c r="B65" s="83"/>
      <c r="C65" s="84"/>
      <c r="D65" s="85"/>
      <c r="E65" s="84"/>
      <c r="F65" s="78"/>
      <c r="G65" s="78"/>
      <c r="H65" s="86"/>
      <c r="I65" s="86"/>
      <c r="J65" s="86"/>
      <c r="K65" s="86"/>
      <c r="L65" s="78"/>
      <c r="M65" s="78"/>
      <c r="N65" s="78"/>
      <c r="O65" s="82"/>
      <c r="P65" s="47"/>
      <c r="Q65" s="47"/>
    </row>
    <row r="66" spans="2:18" s="46" customFormat="1">
      <c r="B66" s="83"/>
      <c r="C66" s="84"/>
      <c r="D66" s="85"/>
      <c r="E66" s="84"/>
      <c r="F66" s="78"/>
      <c r="G66" s="78"/>
      <c r="H66" s="86"/>
      <c r="I66" s="86"/>
      <c r="J66" s="86"/>
      <c r="K66" s="86"/>
      <c r="L66" s="78"/>
      <c r="M66" s="78"/>
      <c r="N66" s="78"/>
      <c r="O66" s="82"/>
      <c r="P66" s="47"/>
      <c r="Q66" s="47"/>
    </row>
    <row r="67" spans="2:18" s="46" customFormat="1">
      <c r="B67" s="83"/>
      <c r="C67" s="84"/>
      <c r="D67" s="85"/>
      <c r="E67" s="84"/>
      <c r="F67" s="78"/>
      <c r="G67" s="78"/>
      <c r="H67" s="86"/>
      <c r="I67" s="86"/>
      <c r="J67" s="86"/>
      <c r="K67" s="86"/>
      <c r="L67" s="78"/>
      <c r="M67" s="78"/>
      <c r="N67" s="78"/>
      <c r="O67" s="82"/>
      <c r="P67" s="47"/>
      <c r="Q67" s="47"/>
    </row>
    <row r="68" spans="2:18" s="46" customFormat="1">
      <c r="B68" s="83"/>
      <c r="C68" s="84"/>
      <c r="D68" s="85"/>
      <c r="E68" s="84"/>
      <c r="F68" s="78"/>
      <c r="G68" s="78"/>
      <c r="H68" s="86"/>
      <c r="I68" s="86"/>
      <c r="J68" s="86"/>
      <c r="K68" s="86"/>
      <c r="L68" s="78"/>
      <c r="M68" s="78"/>
      <c r="N68" s="78"/>
      <c r="O68" s="82"/>
      <c r="P68" s="47"/>
      <c r="Q68" s="47"/>
    </row>
    <row r="69" spans="2:18" s="46" customFormat="1">
      <c r="B69" s="83"/>
      <c r="C69" s="84"/>
      <c r="D69" s="85"/>
      <c r="E69" s="84"/>
      <c r="F69" s="78"/>
      <c r="G69" s="78"/>
      <c r="H69" s="86"/>
      <c r="I69" s="86"/>
      <c r="J69" s="86"/>
      <c r="K69" s="86"/>
      <c r="L69" s="78"/>
      <c r="M69" s="78"/>
      <c r="N69" s="78"/>
      <c r="O69" s="82"/>
      <c r="P69" s="47"/>
      <c r="Q69" s="47"/>
    </row>
    <row r="70" spans="2:18" s="46" customFormat="1">
      <c r="B70" s="83"/>
      <c r="C70" s="84"/>
      <c r="D70" s="85"/>
      <c r="E70" s="84"/>
      <c r="F70" s="78"/>
      <c r="G70" s="78"/>
      <c r="H70" s="86"/>
      <c r="I70" s="86"/>
      <c r="J70" s="86"/>
      <c r="K70" s="86"/>
      <c r="L70" s="78"/>
      <c r="M70" s="78"/>
      <c r="N70" s="78"/>
      <c r="O70" s="82"/>
      <c r="P70" s="47"/>
      <c r="Q70" s="47"/>
    </row>
    <row r="71" spans="2:18" s="46" customFormat="1">
      <c r="B71" s="83"/>
      <c r="C71" s="84"/>
      <c r="D71" s="85"/>
      <c r="E71" s="84"/>
      <c r="F71" s="78"/>
      <c r="G71" s="78"/>
      <c r="H71" s="86"/>
      <c r="I71" s="86"/>
      <c r="J71" s="86"/>
      <c r="K71" s="86"/>
      <c r="L71" s="78"/>
      <c r="M71" s="78"/>
      <c r="N71" s="78"/>
      <c r="O71" s="82"/>
      <c r="P71" s="47"/>
      <c r="Q71" s="47"/>
    </row>
    <row r="72" spans="2:18" s="46" customFormat="1">
      <c r="B72" s="83"/>
      <c r="C72" s="84"/>
      <c r="D72" s="85"/>
      <c r="E72" s="84"/>
      <c r="F72" s="78"/>
      <c r="G72" s="78"/>
      <c r="H72" s="86"/>
      <c r="I72" s="86"/>
      <c r="J72" s="86"/>
      <c r="K72" s="86"/>
      <c r="L72" s="78"/>
      <c r="M72" s="78"/>
      <c r="N72" s="78"/>
      <c r="O72" s="82"/>
      <c r="P72" s="47"/>
      <c r="Q72" s="47"/>
    </row>
    <row r="73" spans="2:18" s="46" customFormat="1">
      <c r="B73" s="83"/>
      <c r="C73" s="84"/>
      <c r="D73" s="85"/>
      <c r="E73" s="84"/>
      <c r="F73" s="78"/>
      <c r="G73" s="78"/>
      <c r="H73" s="86"/>
      <c r="I73" s="86"/>
      <c r="J73" s="86"/>
      <c r="K73" s="86"/>
      <c r="L73" s="78"/>
      <c r="M73" s="78"/>
      <c r="N73" s="78"/>
      <c r="O73" s="82"/>
      <c r="P73" s="47"/>
      <c r="Q73" s="47"/>
    </row>
    <row r="74" spans="2:18" s="46" customFormat="1">
      <c r="B74" s="83"/>
      <c r="C74" s="84"/>
      <c r="D74" s="85"/>
      <c r="E74" s="84"/>
      <c r="F74" s="78"/>
      <c r="G74" s="78"/>
      <c r="H74" s="86"/>
      <c r="I74" s="86"/>
      <c r="J74" s="86"/>
      <c r="K74" s="86"/>
      <c r="L74" s="78"/>
      <c r="M74" s="78"/>
      <c r="N74" s="78"/>
      <c r="O74" s="82"/>
      <c r="P74" s="47"/>
      <c r="Q74" s="47"/>
    </row>
    <row r="75" spans="2:18" s="46" customFormat="1">
      <c r="B75" s="83"/>
      <c r="C75" s="84"/>
      <c r="D75" s="85"/>
      <c r="E75" s="84"/>
      <c r="F75" s="78"/>
      <c r="G75" s="78"/>
      <c r="H75" s="86"/>
      <c r="I75" s="86"/>
      <c r="J75" s="86"/>
      <c r="K75" s="86"/>
      <c r="L75" s="78"/>
      <c r="M75" s="78"/>
      <c r="N75" s="78"/>
      <c r="O75" s="82"/>
      <c r="P75" s="47"/>
      <c r="Q75" s="47"/>
    </row>
    <row r="76" spans="2:18" s="46" customFormat="1">
      <c r="B76" s="83"/>
      <c r="C76" s="84"/>
      <c r="D76" s="85"/>
      <c r="E76" s="84"/>
      <c r="F76" s="78"/>
      <c r="G76" s="78"/>
      <c r="H76" s="86"/>
      <c r="I76" s="86"/>
      <c r="J76" s="86"/>
      <c r="K76" s="86"/>
      <c r="L76" s="78"/>
      <c r="M76" s="78"/>
      <c r="N76" s="78"/>
      <c r="O76" s="82"/>
      <c r="P76" s="47"/>
      <c r="Q76" s="47"/>
    </row>
    <row r="77" spans="2:18" s="46" customFormat="1">
      <c r="B77" s="76"/>
      <c r="C77" s="73"/>
      <c r="D77" s="87"/>
      <c r="E77" s="73"/>
      <c r="F77" s="73"/>
      <c r="G77" s="73"/>
      <c r="H77" s="73"/>
      <c r="I77" s="73"/>
      <c r="J77" s="73"/>
      <c r="K77" s="73"/>
      <c r="L77" s="73"/>
      <c r="M77" s="73"/>
      <c r="N77" s="73"/>
      <c r="O77" s="82">
        <f>COUNTA(C77:N77)</f>
        <v>0</v>
      </c>
      <c r="P77" s="47"/>
      <c r="Q77" s="47"/>
    </row>
    <row r="78" spans="2:18" s="46" customFormat="1">
      <c r="B78" s="75"/>
      <c r="C78" s="73"/>
      <c r="D78" s="74"/>
      <c r="E78" s="73"/>
      <c r="F78" s="73"/>
      <c r="G78" s="73"/>
      <c r="H78" s="73"/>
      <c r="I78" s="73"/>
      <c r="J78" s="73"/>
      <c r="K78" s="73"/>
      <c r="L78" s="73"/>
      <c r="M78" s="73"/>
      <c r="N78" s="73"/>
      <c r="O78" s="82">
        <f>COUNTA(C78:N78)</f>
        <v>0</v>
      </c>
      <c r="P78" s="47"/>
      <c r="Q78" s="47"/>
      <c r="R78" s="47"/>
    </row>
    <row r="79" spans="2:18" s="46" customFormat="1"/>
    <row r="80" spans="2:18" s="46" customFormat="1"/>
    <row r="81" s="46" customFormat="1"/>
    <row r="82" s="46" customFormat="1"/>
    <row r="83" s="46" customFormat="1"/>
    <row r="84" s="46" customFormat="1"/>
  </sheetData>
  <sheetProtection password="CDA8" sheet="1" formatCells="0" formatColumns="0" formatRows="0" insertRows="0" selectLockedCells="1" sort="0" autoFilter="0"/>
  <mergeCells count="54">
    <mergeCell ref="B1:B3"/>
    <mergeCell ref="C1:L1"/>
    <mergeCell ref="M1:O1"/>
    <mergeCell ref="C2:L2"/>
    <mergeCell ref="M2:O2"/>
    <mergeCell ref="C3:L3"/>
    <mergeCell ref="M3:O3"/>
    <mergeCell ref="C5:D5"/>
    <mergeCell ref="F5:O5"/>
    <mergeCell ref="C7:D7"/>
    <mergeCell ref="F7:O7"/>
    <mergeCell ref="C9:D9"/>
    <mergeCell ref="F9:O9"/>
    <mergeCell ref="C11:D11"/>
    <mergeCell ref="F11:O11"/>
    <mergeCell ref="C13:D13"/>
    <mergeCell ref="F13:O13"/>
    <mergeCell ref="C15:D15"/>
    <mergeCell ref="F15:O15"/>
    <mergeCell ref="B34:E34"/>
    <mergeCell ref="G34:I34"/>
    <mergeCell ref="B17:H17"/>
    <mergeCell ref="B18:B19"/>
    <mergeCell ref="C18:C19"/>
    <mergeCell ref="D18:G18"/>
    <mergeCell ref="H18:H19"/>
    <mergeCell ref="I18:I19"/>
    <mergeCell ref="J18:K19"/>
    <mergeCell ref="J20:K20"/>
    <mergeCell ref="B22:H22"/>
    <mergeCell ref="B24:H24"/>
    <mergeCell ref="B30:H30"/>
    <mergeCell ref="L34:O34"/>
    <mergeCell ref="F35:F37"/>
    <mergeCell ref="G35:K37"/>
    <mergeCell ref="L35:O37"/>
    <mergeCell ref="F38:F40"/>
    <mergeCell ref="G38:K40"/>
    <mergeCell ref="L38:O40"/>
    <mergeCell ref="F41:F43"/>
    <mergeCell ref="G41:K43"/>
    <mergeCell ref="L41:O43"/>
    <mergeCell ref="F44:F46"/>
    <mergeCell ref="G44:K46"/>
    <mergeCell ref="L44:O46"/>
    <mergeCell ref="B55:B56"/>
    <mergeCell ref="C55:N55"/>
    <mergeCell ref="O55:O56"/>
    <mergeCell ref="F47:F49"/>
    <mergeCell ref="G47:K49"/>
    <mergeCell ref="L47:O49"/>
    <mergeCell ref="F50:F52"/>
    <mergeCell ref="G50:K52"/>
    <mergeCell ref="L50:O52"/>
  </mergeCells>
  <conditionalFormatting sqref="C28:H28">
    <cfRule type="expression" dxfId="29" priority="1">
      <formula>"($C$31&gt;0.9)"</formula>
    </cfRule>
    <cfRule type="cellIs" dxfId="28" priority="2" operator="between">
      <formula>"$C$31=0.6"</formula>
      <formula>"$C$31=0.89"</formula>
    </cfRule>
    <cfRule type="expression" dxfId="27" priority="3">
      <formula>"($C$31&lt;0.6)"</formula>
    </cfRule>
  </conditionalFormatting>
  <dataValidations count="1">
    <dataValidation type="decimal" operator="greaterThanOrEqual" allowBlank="1" showInputMessage="1" showErrorMessage="1" error="Debe digitar valores numéricos mayores o iguales a cero" sqref="C33:H33 C29:H29">
      <formula1>0</formula1>
    </dataValidation>
  </dataValidations>
  <printOptions horizontalCentered="1" verticalCentered="1"/>
  <pageMargins left="0.25" right="0.25" top="0.75" bottom="0.75" header="0.3" footer="0.3"/>
  <pageSetup paperSize="5" scale="45" orientation="landscape" r:id="rId1"/>
  <headerFooter alignWithMargins="0">
    <oddFooter>&amp;CPàgina &amp;P de &amp;N</oddFooter>
  </headerFooter>
  <drawing r:id="rId2"/>
  <legacyDrawing r:id="rId3"/>
</worksheet>
</file>

<file path=xl/worksheets/sheet26.xml><?xml version="1.0" encoding="utf-8"?>
<worksheet xmlns="http://schemas.openxmlformats.org/spreadsheetml/2006/main" xmlns:r="http://schemas.openxmlformats.org/officeDocument/2006/relationships">
  <dimension ref="A1:T84"/>
  <sheetViews>
    <sheetView view="pageBreakPreview" topLeftCell="A26" zoomScale="90" zoomScaleNormal="100" zoomScaleSheetLayoutView="90" workbookViewId="0">
      <selection activeCell="C7" sqref="C7:D7"/>
    </sheetView>
  </sheetViews>
  <sheetFormatPr baseColWidth="10" defaultRowHeight="12.75"/>
  <cols>
    <col min="1" max="1" width="1.7109375" style="2" customWidth="1"/>
    <col min="2" max="2" width="29.85546875" style="2" customWidth="1"/>
    <col min="3" max="3" width="15.85546875" style="2" customWidth="1"/>
    <col min="4" max="4" width="17" style="2" customWidth="1"/>
    <col min="5" max="5" width="23.5703125" style="2" customWidth="1"/>
    <col min="6" max="6" width="16.7109375" style="2" customWidth="1"/>
    <col min="7" max="7" width="21.85546875" style="2" customWidth="1"/>
    <col min="8" max="8" width="16.7109375" style="2" customWidth="1"/>
    <col min="9" max="9" width="16.140625" style="2" customWidth="1"/>
    <col min="10" max="10" width="11.42578125" style="2"/>
    <col min="11" max="11" width="8.28515625" style="2" customWidth="1"/>
    <col min="12" max="12" width="8.42578125" style="2" customWidth="1"/>
    <col min="13" max="13" width="10.7109375" style="2" customWidth="1"/>
    <col min="14" max="14" width="11.140625" style="2" bestFit="1" customWidth="1"/>
    <col min="15" max="15" width="16.140625" style="2" customWidth="1"/>
    <col min="16" max="16384" width="11.42578125" style="2"/>
  </cols>
  <sheetData>
    <row r="1" spans="1:20" ht="36.75" customHeight="1">
      <c r="A1" s="1"/>
      <c r="B1" s="195"/>
      <c r="C1" s="196" t="s">
        <v>70</v>
      </c>
      <c r="D1" s="196"/>
      <c r="E1" s="196"/>
      <c r="F1" s="196"/>
      <c r="G1" s="196"/>
      <c r="H1" s="196"/>
      <c r="I1" s="196"/>
      <c r="J1" s="196"/>
      <c r="K1" s="196"/>
      <c r="L1" s="197"/>
      <c r="M1" s="198" t="s">
        <v>47</v>
      </c>
      <c r="N1" s="199"/>
      <c r="O1" s="200"/>
      <c r="Q1" s="1"/>
    </row>
    <row r="2" spans="1:20" ht="27" customHeight="1" thickBot="1">
      <c r="A2" s="1"/>
      <c r="B2" s="195"/>
      <c r="C2" s="207" t="s">
        <v>71</v>
      </c>
      <c r="D2" s="207"/>
      <c r="E2" s="207"/>
      <c r="F2" s="207"/>
      <c r="G2" s="207"/>
      <c r="H2" s="207"/>
      <c r="I2" s="207"/>
      <c r="J2" s="207"/>
      <c r="K2" s="207"/>
      <c r="L2" s="208"/>
      <c r="M2" s="201" t="s">
        <v>69</v>
      </c>
      <c r="N2" s="202"/>
      <c r="O2" s="203"/>
      <c r="Q2" s="1"/>
    </row>
    <row r="3" spans="1:20" ht="34.5" customHeight="1" thickBot="1">
      <c r="A3" s="1"/>
      <c r="B3" s="195"/>
      <c r="C3" s="207" t="s">
        <v>48</v>
      </c>
      <c r="D3" s="209"/>
      <c r="E3" s="209"/>
      <c r="F3" s="209"/>
      <c r="G3" s="209"/>
      <c r="H3" s="209"/>
      <c r="I3" s="209"/>
      <c r="J3" s="209"/>
      <c r="K3" s="209"/>
      <c r="L3" s="210"/>
      <c r="M3" s="204" t="s">
        <v>1</v>
      </c>
      <c r="N3" s="205"/>
      <c r="O3" s="206"/>
      <c r="Q3" s="1"/>
    </row>
    <row r="4" spans="1:20" ht="15" customHeight="1">
      <c r="A4" s="1"/>
      <c r="B4" s="10"/>
      <c r="C4" s="3"/>
      <c r="D4" s="3"/>
      <c r="E4" s="3"/>
      <c r="F4" s="3"/>
      <c r="G4" s="3"/>
      <c r="H4" s="3"/>
      <c r="I4" s="3"/>
      <c r="J4" s="3"/>
      <c r="K4" s="3"/>
      <c r="L4" s="3"/>
      <c r="M4" s="25"/>
      <c r="N4" s="25"/>
      <c r="Q4" s="1"/>
    </row>
    <row r="5" spans="1:20" ht="33" customHeight="1">
      <c r="A5" s="1"/>
      <c r="B5" s="30" t="s">
        <v>9</v>
      </c>
      <c r="C5" s="186">
        <v>2013</v>
      </c>
      <c r="D5" s="194"/>
      <c r="E5" s="26" t="s">
        <v>10</v>
      </c>
      <c r="F5" s="186" t="s">
        <v>78</v>
      </c>
      <c r="G5" s="188"/>
      <c r="H5" s="188"/>
      <c r="I5" s="188"/>
      <c r="J5" s="188"/>
      <c r="K5" s="188"/>
      <c r="L5" s="188"/>
      <c r="M5" s="188"/>
      <c r="N5" s="188"/>
      <c r="O5" s="187"/>
      <c r="P5" s="12"/>
      <c r="Q5" s="11"/>
      <c r="R5" s="11"/>
      <c r="S5" s="11"/>
      <c r="T5" s="1"/>
    </row>
    <row r="6" spans="1:20" s="1" customFormat="1" ht="6" customHeight="1">
      <c r="B6" s="20"/>
      <c r="C6" s="50"/>
      <c r="D6" s="50"/>
      <c r="E6" s="5"/>
      <c r="F6" s="48"/>
      <c r="G6" s="48"/>
      <c r="H6" s="48"/>
      <c r="I6" s="48"/>
      <c r="J6" s="48"/>
      <c r="K6" s="48"/>
      <c r="L6" s="48"/>
      <c r="M6" s="48"/>
      <c r="N6" s="48"/>
      <c r="O6" s="11"/>
      <c r="P6" s="11"/>
      <c r="Q6" s="11"/>
      <c r="R6" s="11"/>
      <c r="S6" s="11"/>
    </row>
    <row r="7" spans="1:20" ht="79.5" customHeight="1">
      <c r="A7" s="1"/>
      <c r="B7" s="77" t="s">
        <v>64</v>
      </c>
      <c r="C7" s="186" t="s">
        <v>80</v>
      </c>
      <c r="D7" s="187"/>
      <c r="E7" s="26" t="s">
        <v>12</v>
      </c>
      <c r="F7" s="186" t="s">
        <v>79</v>
      </c>
      <c r="G7" s="188"/>
      <c r="H7" s="188"/>
      <c r="I7" s="188"/>
      <c r="J7" s="188"/>
      <c r="K7" s="188"/>
      <c r="L7" s="188"/>
      <c r="M7" s="188"/>
      <c r="N7" s="188"/>
      <c r="O7" s="187"/>
      <c r="P7" s="13"/>
      <c r="Q7" s="13"/>
      <c r="R7" s="13"/>
      <c r="S7" s="13"/>
      <c r="T7" s="1"/>
    </row>
    <row r="8" spans="1:20" ht="6" customHeight="1">
      <c r="A8" s="1"/>
      <c r="B8" s="20"/>
      <c r="C8" s="50"/>
      <c r="D8" s="50"/>
      <c r="E8" s="5"/>
      <c r="F8" s="48"/>
      <c r="G8" s="48"/>
      <c r="H8" s="48"/>
      <c r="I8" s="48"/>
      <c r="J8" s="48"/>
      <c r="K8" s="48"/>
      <c r="L8" s="48"/>
      <c r="M8" s="48"/>
      <c r="N8" s="48"/>
      <c r="O8" s="11"/>
      <c r="P8" s="11"/>
      <c r="Q8" s="11"/>
      <c r="R8" s="11"/>
      <c r="S8" s="11"/>
      <c r="T8" s="1"/>
    </row>
    <row r="9" spans="1:20" ht="130.5" customHeight="1">
      <c r="A9" s="1"/>
      <c r="B9" s="30" t="s">
        <v>13</v>
      </c>
      <c r="C9" s="186" t="s">
        <v>74</v>
      </c>
      <c r="D9" s="187"/>
      <c r="E9" s="26" t="s">
        <v>65</v>
      </c>
      <c r="F9" s="186" t="s">
        <v>73</v>
      </c>
      <c r="G9" s="188"/>
      <c r="H9" s="188"/>
      <c r="I9" s="188"/>
      <c r="J9" s="188"/>
      <c r="K9" s="188"/>
      <c r="L9" s="188"/>
      <c r="M9" s="188"/>
      <c r="N9" s="188"/>
      <c r="O9" s="187"/>
      <c r="P9" s="12"/>
      <c r="Q9" s="12"/>
      <c r="R9" s="12"/>
      <c r="S9" s="12"/>
      <c r="T9" s="1"/>
    </row>
    <row r="10" spans="1:20" ht="10.5" customHeight="1">
      <c r="A10" s="1"/>
      <c r="B10" s="20"/>
      <c r="C10" s="50"/>
      <c r="D10" s="50"/>
      <c r="E10" s="5"/>
      <c r="F10" s="48"/>
      <c r="G10" s="48"/>
      <c r="H10" s="48"/>
      <c r="I10" s="48"/>
      <c r="J10" s="48"/>
      <c r="K10" s="48"/>
      <c r="L10" s="48"/>
      <c r="M10" s="48"/>
      <c r="N10" s="48"/>
      <c r="O10" s="11"/>
      <c r="P10" s="11"/>
      <c r="Q10" s="11"/>
      <c r="R10" s="11"/>
      <c r="S10" s="11"/>
      <c r="T10" s="1"/>
    </row>
    <row r="11" spans="1:20" ht="82.5" customHeight="1">
      <c r="A11" s="1"/>
      <c r="B11" s="31" t="s">
        <v>15</v>
      </c>
      <c r="C11" s="186" t="s">
        <v>186</v>
      </c>
      <c r="D11" s="187"/>
      <c r="E11" s="26" t="s">
        <v>66</v>
      </c>
      <c r="F11" s="192" t="s">
        <v>187</v>
      </c>
      <c r="G11" s="192"/>
      <c r="H11" s="192"/>
      <c r="I11" s="192"/>
      <c r="J11" s="192"/>
      <c r="K11" s="192"/>
      <c r="L11" s="192"/>
      <c r="M11" s="192"/>
      <c r="N11" s="192"/>
      <c r="O11" s="192"/>
      <c r="P11" s="13"/>
      <c r="Q11" s="13"/>
      <c r="R11" s="13"/>
      <c r="S11" s="13"/>
      <c r="T11" s="1"/>
    </row>
    <row r="12" spans="1:20" ht="6.75" customHeight="1">
      <c r="A12" s="1"/>
      <c r="B12" s="21"/>
      <c r="C12" s="50"/>
      <c r="D12" s="50"/>
      <c r="E12" s="19"/>
      <c r="F12" s="48"/>
      <c r="G12" s="48"/>
      <c r="H12" s="48"/>
      <c r="I12" s="48"/>
      <c r="J12" s="48"/>
      <c r="K12" s="48"/>
      <c r="L12" s="48"/>
      <c r="M12" s="48"/>
      <c r="N12" s="48"/>
      <c r="O12" s="11"/>
      <c r="P12" s="11"/>
      <c r="Q12" s="11"/>
      <c r="R12" s="11"/>
      <c r="S12" s="11"/>
      <c r="T12" s="1"/>
    </row>
    <row r="13" spans="1:20" ht="74.25" customHeight="1">
      <c r="A13" s="1"/>
      <c r="B13" s="31" t="s">
        <v>16</v>
      </c>
      <c r="C13" s="186" t="s">
        <v>206</v>
      </c>
      <c r="D13" s="187"/>
      <c r="E13" s="26" t="s">
        <v>67</v>
      </c>
      <c r="F13" s="192" t="s">
        <v>207</v>
      </c>
      <c r="G13" s="192"/>
      <c r="H13" s="192"/>
      <c r="I13" s="192"/>
      <c r="J13" s="192"/>
      <c r="K13" s="192"/>
      <c r="L13" s="192"/>
      <c r="M13" s="192"/>
      <c r="N13" s="192"/>
      <c r="O13" s="192"/>
      <c r="P13" s="13"/>
      <c r="Q13" s="13"/>
      <c r="R13" s="13"/>
      <c r="S13" s="13"/>
      <c r="T13" s="1"/>
    </row>
    <row r="14" spans="1:20" ht="8.25" customHeight="1">
      <c r="B14" s="22"/>
      <c r="F14" s="49"/>
      <c r="G14" s="49"/>
      <c r="H14" s="49"/>
      <c r="I14" s="49"/>
      <c r="J14" s="49"/>
      <c r="K14" s="49"/>
      <c r="L14" s="49"/>
      <c r="M14" s="49"/>
      <c r="N14" s="49"/>
    </row>
    <row r="15" spans="1:20" ht="51" customHeight="1">
      <c r="B15" s="79" t="s">
        <v>20</v>
      </c>
      <c r="C15" s="193" t="s">
        <v>209</v>
      </c>
      <c r="D15" s="193"/>
      <c r="E15" s="81" t="s">
        <v>68</v>
      </c>
      <c r="F15" s="189" t="s">
        <v>361</v>
      </c>
      <c r="G15" s="190"/>
      <c r="H15" s="190"/>
      <c r="I15" s="190"/>
      <c r="J15" s="190"/>
      <c r="K15" s="190"/>
      <c r="L15" s="190"/>
      <c r="M15" s="190"/>
      <c r="N15" s="190"/>
      <c r="O15" s="191"/>
    </row>
    <row r="16" spans="1:20" ht="24.75" customHeight="1">
      <c r="B16" s="23"/>
      <c r="C16" s="10"/>
      <c r="D16" s="24"/>
      <c r="E16" s="24"/>
      <c r="F16" s="10"/>
    </row>
    <row r="17" spans="2:11" ht="16.5" thickBot="1">
      <c r="B17" s="178" t="s">
        <v>18</v>
      </c>
      <c r="C17" s="178"/>
      <c r="D17" s="178"/>
      <c r="E17" s="178"/>
      <c r="F17" s="178"/>
      <c r="G17" s="178"/>
      <c r="H17" s="178"/>
    </row>
    <row r="18" spans="2:11" ht="12.75" customHeight="1">
      <c r="B18" s="179" t="s">
        <v>19</v>
      </c>
      <c r="C18" s="181" t="s">
        <v>39</v>
      </c>
      <c r="D18" s="183" t="s">
        <v>21</v>
      </c>
      <c r="E18" s="184"/>
      <c r="F18" s="184"/>
      <c r="G18" s="185"/>
      <c r="H18" s="169" t="s">
        <v>41</v>
      </c>
      <c r="I18" s="169" t="s">
        <v>42</v>
      </c>
      <c r="J18" s="171" t="s">
        <v>61</v>
      </c>
      <c r="K18" s="171"/>
    </row>
    <row r="19" spans="2:11" ht="41.25" customHeight="1">
      <c r="B19" s="180"/>
      <c r="C19" s="182"/>
      <c r="D19" s="28" t="s">
        <v>22</v>
      </c>
      <c r="E19" s="29" t="s">
        <v>23</v>
      </c>
      <c r="F19" s="29" t="s">
        <v>24</v>
      </c>
      <c r="G19" s="29" t="s">
        <v>72</v>
      </c>
      <c r="H19" s="170"/>
      <c r="I19" s="170"/>
      <c r="J19" s="171"/>
      <c r="K19" s="171"/>
    </row>
    <row r="20" spans="2:11" ht="126.75" customHeight="1">
      <c r="B20" s="65" t="s">
        <v>351</v>
      </c>
      <c r="C20" s="80"/>
      <c r="D20" s="68"/>
      <c r="E20" s="89">
        <v>16</v>
      </c>
      <c r="F20" s="67" t="s">
        <v>210</v>
      </c>
      <c r="G20" s="66" t="s">
        <v>208</v>
      </c>
      <c r="H20" s="99"/>
      <c r="I20" s="100"/>
      <c r="J20" s="172">
        <v>1</v>
      </c>
      <c r="K20" s="172"/>
    </row>
    <row r="22" spans="2:11" ht="15.75">
      <c r="B22" s="173" t="s">
        <v>37</v>
      </c>
      <c r="C22" s="173"/>
      <c r="D22" s="173"/>
      <c r="E22" s="173"/>
      <c r="F22" s="173"/>
      <c r="G22" s="173"/>
      <c r="H22" s="173"/>
      <c r="J22" s="2" t="s">
        <v>62</v>
      </c>
    </row>
    <row r="23" spans="2:11">
      <c r="J23" s="2" t="s">
        <v>63</v>
      </c>
    </row>
    <row r="24" spans="2:11" ht="21" customHeight="1" thickBot="1">
      <c r="B24" s="174" t="s">
        <v>58</v>
      </c>
      <c r="C24" s="174"/>
      <c r="D24" s="174"/>
      <c r="E24" s="174"/>
      <c r="F24" s="174"/>
      <c r="G24" s="174"/>
      <c r="H24" s="174"/>
    </row>
    <row r="25" spans="2:11" ht="13.5" thickBot="1">
      <c r="B25" s="53" t="s">
        <v>59</v>
      </c>
      <c r="C25" s="34" t="s">
        <v>2</v>
      </c>
      <c r="D25" s="35" t="s">
        <v>3</v>
      </c>
      <c r="E25" s="35" t="s">
        <v>4</v>
      </c>
      <c r="F25" s="35" t="s">
        <v>5</v>
      </c>
      <c r="G25" s="35" t="s">
        <v>6</v>
      </c>
      <c r="H25" s="36" t="s">
        <v>7</v>
      </c>
    </row>
    <row r="26" spans="2:11" ht="39.75" customHeight="1">
      <c r="B26" s="71" t="s">
        <v>213</v>
      </c>
      <c r="C26" s="62"/>
      <c r="D26" s="63"/>
      <c r="E26" s="63"/>
      <c r="F26" s="63"/>
      <c r="G26" s="63"/>
      <c r="H26" s="64"/>
    </row>
    <row r="27" spans="2:11" ht="36.75" customHeight="1" thickBot="1">
      <c r="B27" s="72" t="s">
        <v>212</v>
      </c>
      <c r="C27" s="14">
        <f>E20</f>
        <v>16</v>
      </c>
      <c r="D27" s="15">
        <f>E20</f>
        <v>16</v>
      </c>
      <c r="E27" s="15">
        <f>E20</f>
        <v>16</v>
      </c>
      <c r="F27" s="15">
        <f>E20</f>
        <v>16</v>
      </c>
      <c r="G27" s="15">
        <f>E20</f>
        <v>16</v>
      </c>
      <c r="H27" s="15">
        <f>E20</f>
        <v>16</v>
      </c>
    </row>
    <row r="28" spans="2:11" ht="29.25" customHeight="1" thickBot="1">
      <c r="B28" s="16" t="s">
        <v>38</v>
      </c>
      <c r="C28" s="61">
        <f>IF($J$20=1,IF((C26/C27)&gt;=1,1,(C26/C27)),IF($J$20=2,IF((1-(C26/C27))&lt;=0,0,1-(C26/C27)),""))</f>
        <v>0</v>
      </c>
      <c r="D28" s="61">
        <f>IF($J$20=1,IF((SUM(C26:D26)/D27)&gt;=1,1,(SUM(C26:D26)/D27)),IF($J$20=2,IF((1-(SUM(C26:D26)/D27))&lt;=0,0,1-(SUM(C26:D26)/D27)),""))</f>
        <v>0</v>
      </c>
      <c r="E28" s="61">
        <f>IF($J$20=1,IF((SUM(C26:E26)/E27)&gt;=1,1,(SUM(C26:E26)/E27)),IF($J$20=2,IF((1-(SUM(C26:E26)/E27))&lt;=0,0,1-(SUM(C26:E26)/E27)),""))</f>
        <v>0</v>
      </c>
      <c r="F28" s="61">
        <f>IF($J$20=1,IF((SUM(C26:F26)/F27)&gt;=1,1,(SUM(C26:F26)/F27)),IF($J$20=2,IF((1-(SUM(C26:F26)/F27))&lt;=0,0,1-(SUM(C26:F26)/F27)),""))</f>
        <v>0</v>
      </c>
      <c r="G28" s="61">
        <f>IF($J$20=1,IF((SUM(C26:G26)/G27)&gt;=1,1,(SUM(C26:G26)/G27)),IF($J$20=2,IF((1-(SUM(C26:G26)/G27))&lt;=0,0,1-(SUM(C26:G26)/G27)),""))</f>
        <v>0</v>
      </c>
      <c r="H28" s="61">
        <f>IF($J$20=1,IF((SUM(C26:H26)/H27)&gt;=1,1,(SUM(C26:H26)/H27)),IF($J$20=2,IF((1-(SUM(C26:H26)/H27))&lt;=0,0,1-(SUM(C26:H26)/H27)),""))</f>
        <v>0</v>
      </c>
    </row>
    <row r="29" spans="2:11" ht="24" customHeight="1">
      <c r="B29" s="6"/>
      <c r="C29" s="7" t="e">
        <f>C7=#REF!*1.3</f>
        <v>#REF!</v>
      </c>
      <c r="D29" s="7" t="e">
        <f>#REF!*1.3</f>
        <v>#REF!</v>
      </c>
      <c r="E29" s="7" t="e">
        <f>#REF!*1.3</f>
        <v>#REF!</v>
      </c>
      <c r="F29" s="7" t="e">
        <f>#REF!*1.3</f>
        <v>#REF!</v>
      </c>
      <c r="G29" s="7" t="e">
        <f>#REF!*1.3</f>
        <v>#REF!</v>
      </c>
      <c r="H29" s="7" t="e">
        <f>#REF!*1.3</f>
        <v>#REF!</v>
      </c>
    </row>
    <row r="30" spans="2:11" ht="24.75" customHeight="1" thickBot="1">
      <c r="B30" s="175" t="s">
        <v>57</v>
      </c>
      <c r="C30" s="175"/>
      <c r="D30" s="175"/>
      <c r="E30" s="175"/>
      <c r="F30" s="175"/>
      <c r="G30" s="175"/>
      <c r="H30" s="175"/>
    </row>
    <row r="31" spans="2:11" ht="40.5" customHeight="1" thickBot="1">
      <c r="B31" s="37" t="s">
        <v>44</v>
      </c>
      <c r="C31" s="44"/>
      <c r="D31" s="44"/>
      <c r="E31" s="44"/>
      <c r="F31" s="44"/>
      <c r="G31" s="44"/>
      <c r="H31" s="45"/>
    </row>
    <row r="32" spans="2:11" ht="26.25" thickBot="1">
      <c r="B32" s="37" t="s">
        <v>43</v>
      </c>
      <c r="C32" s="17" t="e">
        <f>(C31/$I20)</f>
        <v>#DIV/0!</v>
      </c>
      <c r="D32" s="17" t="e">
        <f>(D31/$I20)+C32</f>
        <v>#DIV/0!</v>
      </c>
      <c r="E32" s="17" t="e">
        <f>(E31/$I20)+D32</f>
        <v>#DIV/0!</v>
      </c>
      <c r="F32" s="17" t="e">
        <f>(F31/$I20)+E32</f>
        <v>#DIV/0!</v>
      </c>
      <c r="G32" s="17" t="e">
        <f>(G31/$I20)+F32</f>
        <v>#DIV/0!</v>
      </c>
      <c r="H32" s="18" t="e">
        <f>(H31/$I20)+G32</f>
        <v>#DIV/0!</v>
      </c>
    </row>
    <row r="33" spans="1:17">
      <c r="C33" s="7" t="e">
        <f>#REF!*1.1</f>
        <v>#REF!</v>
      </c>
      <c r="D33" s="7" t="e">
        <f>#REF!*1.1</f>
        <v>#REF!</v>
      </c>
      <c r="E33" s="7" t="e">
        <f>#REF!*1.1</f>
        <v>#REF!</v>
      </c>
      <c r="F33" s="7" t="e">
        <f>#REF!*1.1</f>
        <v>#REF!</v>
      </c>
      <c r="G33" s="7" t="e">
        <f>#REF!*1.1</f>
        <v>#REF!</v>
      </c>
      <c r="H33" s="7" t="e">
        <f>#REF!*1.1</f>
        <v>#REF!</v>
      </c>
    </row>
    <row r="34" spans="1:17" ht="15.75">
      <c r="B34" s="176" t="s">
        <v>8</v>
      </c>
      <c r="C34" s="176"/>
      <c r="D34" s="176"/>
      <c r="E34" s="176"/>
      <c r="G34" s="177" t="s">
        <v>52</v>
      </c>
      <c r="H34" s="177"/>
      <c r="I34" s="177"/>
      <c r="J34" s="51"/>
      <c r="K34" s="51"/>
      <c r="L34" s="168" t="s">
        <v>53</v>
      </c>
      <c r="M34" s="168"/>
      <c r="N34" s="168"/>
      <c r="O34" s="168"/>
    </row>
    <row r="35" spans="1:17" ht="12" customHeight="1">
      <c r="A35" s="1"/>
      <c r="B35" s="1"/>
      <c r="C35" s="9"/>
      <c r="D35" s="8"/>
      <c r="E35" s="8"/>
      <c r="F35" s="111" t="s">
        <v>49</v>
      </c>
      <c r="G35" s="140"/>
      <c r="H35" s="141"/>
      <c r="I35" s="141"/>
      <c r="J35" s="141"/>
      <c r="K35" s="142"/>
      <c r="L35" s="149"/>
      <c r="M35" s="150"/>
      <c r="N35" s="150"/>
      <c r="O35" s="151"/>
    </row>
    <row r="36" spans="1:17" ht="9" customHeight="1">
      <c r="A36" s="1"/>
      <c r="B36" s="1"/>
      <c r="C36" s="9"/>
      <c r="D36" s="1"/>
      <c r="E36" s="1"/>
      <c r="F36" s="111"/>
      <c r="G36" s="143"/>
      <c r="H36" s="144"/>
      <c r="I36" s="144"/>
      <c r="J36" s="144"/>
      <c r="K36" s="145"/>
      <c r="L36" s="152"/>
      <c r="M36" s="153"/>
      <c r="N36" s="153"/>
      <c r="O36" s="154"/>
      <c r="P36" s="1"/>
      <c r="Q36" s="1"/>
    </row>
    <row r="37" spans="1:17" ht="29.25" customHeight="1">
      <c r="A37" s="1"/>
      <c r="B37" s="1"/>
      <c r="C37" s="1"/>
      <c r="D37" s="1"/>
      <c r="E37" s="1"/>
      <c r="F37" s="111"/>
      <c r="G37" s="146"/>
      <c r="H37" s="147"/>
      <c r="I37" s="147"/>
      <c r="J37" s="147"/>
      <c r="K37" s="148"/>
      <c r="L37" s="155"/>
      <c r="M37" s="156"/>
      <c r="N37" s="156"/>
      <c r="O37" s="157"/>
      <c r="P37" s="1"/>
      <c r="Q37" s="1"/>
    </row>
    <row r="38" spans="1:17">
      <c r="A38" s="1"/>
      <c r="B38" s="1"/>
      <c r="C38" s="1"/>
      <c r="D38" s="1"/>
      <c r="E38" s="1"/>
      <c r="F38" s="111" t="s">
        <v>54</v>
      </c>
      <c r="G38" s="112"/>
      <c r="H38" s="158"/>
      <c r="I38" s="158"/>
      <c r="J38" s="158"/>
      <c r="K38" s="159"/>
      <c r="L38" s="139"/>
      <c r="M38" s="139"/>
      <c r="N38" s="139"/>
      <c r="O38" s="139"/>
      <c r="P38" s="1"/>
      <c r="Q38" s="1"/>
    </row>
    <row r="39" spans="1:17">
      <c r="A39" s="1"/>
      <c r="B39" s="1"/>
      <c r="C39" s="1"/>
      <c r="D39" s="1"/>
      <c r="E39" s="1"/>
      <c r="F39" s="111"/>
      <c r="G39" s="160"/>
      <c r="H39" s="161"/>
      <c r="I39" s="161"/>
      <c r="J39" s="161"/>
      <c r="K39" s="162"/>
      <c r="L39" s="139"/>
      <c r="M39" s="139"/>
      <c r="N39" s="139"/>
      <c r="O39" s="139"/>
      <c r="P39" s="1"/>
      <c r="Q39" s="1"/>
    </row>
    <row r="40" spans="1:17" ht="15" customHeight="1">
      <c r="A40" s="1"/>
      <c r="B40" s="1"/>
      <c r="C40" s="1"/>
      <c r="D40" s="1"/>
      <c r="E40" s="1"/>
      <c r="F40" s="111"/>
      <c r="G40" s="163"/>
      <c r="H40" s="164"/>
      <c r="I40" s="164"/>
      <c r="J40" s="164"/>
      <c r="K40" s="165"/>
      <c r="L40" s="139"/>
      <c r="M40" s="139"/>
      <c r="N40" s="139"/>
      <c r="O40" s="139"/>
      <c r="P40" s="1"/>
      <c r="Q40" s="1"/>
    </row>
    <row r="41" spans="1:17">
      <c r="A41" s="1"/>
      <c r="B41" s="1"/>
      <c r="C41" s="1"/>
      <c r="D41" s="1"/>
      <c r="E41" s="1"/>
      <c r="F41" s="111" t="s">
        <v>55</v>
      </c>
      <c r="G41" s="112"/>
      <c r="H41" s="113"/>
      <c r="I41" s="113"/>
      <c r="J41" s="113"/>
      <c r="K41" s="114"/>
      <c r="L41" s="112"/>
      <c r="M41" s="113"/>
      <c r="N41" s="113"/>
      <c r="O41" s="114"/>
      <c r="P41" s="1"/>
      <c r="Q41" s="1"/>
    </row>
    <row r="42" spans="1:17">
      <c r="A42" s="1"/>
      <c r="B42" s="1"/>
      <c r="C42" s="1"/>
      <c r="D42" s="1"/>
      <c r="E42" s="1"/>
      <c r="F42" s="111"/>
      <c r="G42" s="115"/>
      <c r="H42" s="116"/>
      <c r="I42" s="116"/>
      <c r="J42" s="116"/>
      <c r="K42" s="117"/>
      <c r="L42" s="115"/>
      <c r="M42" s="116"/>
      <c r="N42" s="116"/>
      <c r="O42" s="117"/>
      <c r="P42" s="1"/>
      <c r="Q42" s="1"/>
    </row>
    <row r="43" spans="1:17" ht="16.5" customHeight="1">
      <c r="A43" s="1"/>
      <c r="B43" s="1"/>
      <c r="C43" s="1"/>
      <c r="D43" s="1"/>
      <c r="E43" s="1"/>
      <c r="F43" s="111"/>
      <c r="G43" s="118"/>
      <c r="H43" s="119"/>
      <c r="I43" s="119"/>
      <c r="J43" s="119"/>
      <c r="K43" s="120"/>
      <c r="L43" s="118"/>
      <c r="M43" s="119"/>
      <c r="N43" s="119"/>
      <c r="O43" s="120"/>
      <c r="P43" s="1"/>
      <c r="Q43" s="1"/>
    </row>
    <row r="44" spans="1:17">
      <c r="A44" s="1"/>
      <c r="B44" s="1"/>
      <c r="C44" s="1"/>
      <c r="D44" s="1"/>
      <c r="E44" s="1"/>
      <c r="F44" s="111" t="s">
        <v>50</v>
      </c>
      <c r="G44" s="112"/>
      <c r="H44" s="113"/>
      <c r="I44" s="113"/>
      <c r="J44" s="113"/>
      <c r="K44" s="114"/>
      <c r="L44" s="166"/>
      <c r="M44" s="167"/>
      <c r="N44" s="167"/>
      <c r="O44" s="167"/>
      <c r="P44" s="1"/>
      <c r="Q44" s="1"/>
    </row>
    <row r="45" spans="1:17">
      <c r="A45" s="1"/>
      <c r="B45" s="1"/>
      <c r="C45" s="1"/>
      <c r="D45" s="1"/>
      <c r="E45" s="1"/>
      <c r="F45" s="111"/>
      <c r="G45" s="115"/>
      <c r="H45" s="116"/>
      <c r="I45" s="116"/>
      <c r="J45" s="116"/>
      <c r="K45" s="117"/>
      <c r="L45" s="167"/>
      <c r="M45" s="167"/>
      <c r="N45" s="167"/>
      <c r="O45" s="167"/>
      <c r="P45" s="1"/>
      <c r="Q45" s="1"/>
    </row>
    <row r="46" spans="1:17">
      <c r="A46" s="1"/>
      <c r="B46" s="1"/>
      <c r="C46" s="1"/>
      <c r="D46" s="1"/>
      <c r="E46" s="1"/>
      <c r="F46" s="111"/>
      <c r="G46" s="118"/>
      <c r="H46" s="119"/>
      <c r="I46" s="119"/>
      <c r="J46" s="119"/>
      <c r="K46" s="120"/>
      <c r="L46" s="167"/>
      <c r="M46" s="167"/>
      <c r="N46" s="167"/>
      <c r="O46" s="167"/>
      <c r="P46" s="1"/>
      <c r="Q46" s="1"/>
    </row>
    <row r="47" spans="1:17">
      <c r="A47" s="1"/>
      <c r="B47" s="1"/>
      <c r="C47" s="1"/>
      <c r="D47" s="1"/>
      <c r="E47" s="1"/>
      <c r="F47" s="111" t="s">
        <v>56</v>
      </c>
      <c r="G47" s="121"/>
      <c r="H47" s="122"/>
      <c r="I47" s="122"/>
      <c r="J47" s="122"/>
      <c r="K47" s="123"/>
      <c r="L47" s="121"/>
      <c r="M47" s="122"/>
      <c r="N47" s="122"/>
      <c r="O47" s="123"/>
      <c r="P47" s="1"/>
      <c r="Q47" s="1"/>
    </row>
    <row r="48" spans="1:17">
      <c r="A48" s="1"/>
      <c r="B48" s="1"/>
      <c r="C48" s="1"/>
      <c r="D48" s="1"/>
      <c r="E48" s="1"/>
      <c r="F48" s="111"/>
      <c r="G48" s="124"/>
      <c r="H48" s="125"/>
      <c r="I48" s="125"/>
      <c r="J48" s="125"/>
      <c r="K48" s="126"/>
      <c r="L48" s="124"/>
      <c r="M48" s="125"/>
      <c r="N48" s="125"/>
      <c r="O48" s="126"/>
      <c r="P48" s="1"/>
      <c r="Q48" s="1"/>
    </row>
    <row r="49" spans="1:17">
      <c r="A49" s="1"/>
      <c r="B49" s="1"/>
      <c r="C49" s="1"/>
      <c r="D49" s="1"/>
      <c r="E49" s="1"/>
      <c r="F49" s="111"/>
      <c r="G49" s="127"/>
      <c r="H49" s="128"/>
      <c r="I49" s="128"/>
      <c r="J49" s="128"/>
      <c r="K49" s="129"/>
      <c r="L49" s="127"/>
      <c r="M49" s="128"/>
      <c r="N49" s="128"/>
      <c r="O49" s="129"/>
      <c r="P49" s="1"/>
      <c r="Q49" s="1"/>
    </row>
    <row r="50" spans="1:17">
      <c r="A50" s="1"/>
      <c r="B50" s="1"/>
      <c r="C50" s="1"/>
      <c r="D50" s="1"/>
      <c r="E50" s="1"/>
      <c r="F50" s="111" t="s">
        <v>51</v>
      </c>
      <c r="G50" s="130"/>
      <c r="H50" s="131"/>
      <c r="I50" s="131"/>
      <c r="J50" s="131"/>
      <c r="K50" s="132"/>
      <c r="L50" s="121"/>
      <c r="M50" s="122"/>
      <c r="N50" s="122"/>
      <c r="O50" s="123"/>
      <c r="P50" s="1"/>
      <c r="Q50" s="1"/>
    </row>
    <row r="51" spans="1:17">
      <c r="A51" s="1"/>
      <c r="B51" s="1"/>
      <c r="C51" s="1"/>
      <c r="D51" s="1"/>
      <c r="E51" s="1"/>
      <c r="F51" s="111"/>
      <c r="G51" s="133"/>
      <c r="H51" s="134"/>
      <c r="I51" s="134"/>
      <c r="J51" s="134"/>
      <c r="K51" s="135"/>
      <c r="L51" s="124"/>
      <c r="M51" s="125"/>
      <c r="N51" s="125"/>
      <c r="O51" s="126"/>
      <c r="P51" s="1"/>
      <c r="Q51" s="1"/>
    </row>
    <row r="52" spans="1:17">
      <c r="A52" s="1"/>
      <c r="B52" s="1"/>
      <c r="C52" s="1"/>
      <c r="D52" s="1"/>
      <c r="E52" s="1"/>
      <c r="F52" s="111"/>
      <c r="G52" s="136"/>
      <c r="H52" s="137"/>
      <c r="I52" s="137"/>
      <c r="J52" s="137"/>
      <c r="K52" s="138"/>
      <c r="L52" s="127"/>
      <c r="M52" s="128"/>
      <c r="N52" s="128"/>
      <c r="O52" s="129"/>
      <c r="P52" s="1"/>
      <c r="Q52" s="1"/>
    </row>
    <row r="53" spans="1:17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</row>
    <row r="54" spans="1:17"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</row>
    <row r="55" spans="1:17" ht="25.5" customHeight="1">
      <c r="B55" s="104" t="s">
        <v>25</v>
      </c>
      <c r="C55" s="106" t="s">
        <v>26</v>
      </c>
      <c r="D55" s="107"/>
      <c r="E55" s="107"/>
      <c r="F55" s="107"/>
      <c r="G55" s="107"/>
      <c r="H55" s="107"/>
      <c r="I55" s="107"/>
      <c r="J55" s="107"/>
      <c r="K55" s="107"/>
      <c r="L55" s="107"/>
      <c r="M55" s="107"/>
      <c r="N55" s="108"/>
      <c r="O55" s="109" t="s">
        <v>27</v>
      </c>
      <c r="P55" s="1"/>
      <c r="Q55" s="1"/>
    </row>
    <row r="56" spans="1:17">
      <c r="B56" s="105"/>
      <c r="C56" s="38" t="s">
        <v>28</v>
      </c>
      <c r="D56" s="38" t="s">
        <v>29</v>
      </c>
      <c r="E56" s="38" t="s">
        <v>30</v>
      </c>
      <c r="F56" s="39" t="s">
        <v>31</v>
      </c>
      <c r="G56" s="39" t="s">
        <v>30</v>
      </c>
      <c r="H56" s="40" t="s">
        <v>32</v>
      </c>
      <c r="I56" s="40" t="s">
        <v>32</v>
      </c>
      <c r="J56" s="40" t="s">
        <v>31</v>
      </c>
      <c r="K56" s="40" t="s">
        <v>33</v>
      </c>
      <c r="L56" s="39" t="s">
        <v>34</v>
      </c>
      <c r="M56" s="39" t="s">
        <v>35</v>
      </c>
      <c r="N56" s="39" t="s">
        <v>36</v>
      </c>
      <c r="O56" s="110"/>
      <c r="P56" s="1"/>
      <c r="Q56" s="1"/>
    </row>
    <row r="57" spans="1:17" s="46" customFormat="1" ht="38.25">
      <c r="B57" s="83" t="s">
        <v>293</v>
      </c>
      <c r="C57" s="84"/>
      <c r="D57" s="85"/>
      <c r="E57" s="84"/>
      <c r="F57" s="78"/>
      <c r="G57" s="78" t="s">
        <v>263</v>
      </c>
      <c r="H57" s="86"/>
      <c r="I57" s="86"/>
      <c r="J57" s="86"/>
      <c r="K57" s="86"/>
      <c r="L57" s="78"/>
      <c r="M57" s="78"/>
      <c r="N57" s="78"/>
      <c r="O57" s="82">
        <f>COUNTA(C57:N57)</f>
        <v>1</v>
      </c>
      <c r="P57" s="47"/>
      <c r="Q57" s="47"/>
    </row>
    <row r="58" spans="1:17" s="46" customFormat="1" ht="38.25">
      <c r="B58" s="83" t="s">
        <v>294</v>
      </c>
      <c r="C58" s="84"/>
      <c r="D58" s="85"/>
      <c r="E58" s="84"/>
      <c r="F58" s="78"/>
      <c r="G58" s="78"/>
      <c r="H58" s="86"/>
      <c r="I58" s="86"/>
      <c r="J58" s="86"/>
      <c r="K58" s="86"/>
      <c r="L58" s="78"/>
      <c r="M58" s="78"/>
      <c r="N58" s="78"/>
      <c r="O58" s="82">
        <f>COUNTA(C58:N58)</f>
        <v>0</v>
      </c>
      <c r="P58" s="47"/>
      <c r="Q58" s="47"/>
    </row>
    <row r="59" spans="1:17" s="46" customFormat="1" ht="38.25">
      <c r="B59" s="83" t="s">
        <v>295</v>
      </c>
      <c r="C59" s="84"/>
      <c r="D59" s="85"/>
      <c r="E59" s="84"/>
      <c r="F59" s="78"/>
      <c r="G59" s="78"/>
      <c r="H59" s="86" t="s">
        <v>263</v>
      </c>
      <c r="I59" s="86" t="s">
        <v>263</v>
      </c>
      <c r="J59" s="86" t="s">
        <v>263</v>
      </c>
      <c r="K59" s="86"/>
      <c r="L59" s="78"/>
      <c r="M59" s="78"/>
      <c r="N59" s="78"/>
      <c r="O59" s="82"/>
      <c r="P59" s="47"/>
      <c r="Q59" s="47"/>
    </row>
    <row r="60" spans="1:17" s="46" customFormat="1">
      <c r="B60" s="83"/>
      <c r="C60" s="84"/>
      <c r="D60" s="85"/>
      <c r="E60" s="84"/>
      <c r="F60" s="78"/>
      <c r="G60" s="78"/>
      <c r="H60" s="86"/>
      <c r="I60" s="86"/>
      <c r="J60" s="86"/>
      <c r="K60" s="86"/>
      <c r="L60" s="78"/>
      <c r="M60" s="78"/>
      <c r="N60" s="78"/>
      <c r="O60" s="82"/>
      <c r="P60" s="47"/>
      <c r="Q60" s="47"/>
    </row>
    <row r="61" spans="1:17" s="46" customFormat="1">
      <c r="B61" s="83"/>
      <c r="C61" s="84"/>
      <c r="D61" s="85"/>
      <c r="E61" s="84"/>
      <c r="F61" s="78"/>
      <c r="G61" s="78"/>
      <c r="H61" s="86"/>
      <c r="I61" s="86"/>
      <c r="J61" s="86"/>
      <c r="K61" s="86"/>
      <c r="L61" s="78"/>
      <c r="M61" s="78"/>
      <c r="N61" s="78"/>
      <c r="O61" s="82"/>
      <c r="P61" s="47"/>
      <c r="Q61" s="47"/>
    </row>
    <row r="62" spans="1:17" s="46" customFormat="1">
      <c r="B62" s="83"/>
      <c r="C62" s="84"/>
      <c r="D62" s="85"/>
      <c r="E62" s="84"/>
      <c r="F62" s="78"/>
      <c r="G62" s="78"/>
      <c r="H62" s="86"/>
      <c r="I62" s="86"/>
      <c r="J62" s="86"/>
      <c r="K62" s="86"/>
      <c r="L62" s="78"/>
      <c r="M62" s="78"/>
      <c r="N62" s="78"/>
      <c r="O62" s="82"/>
      <c r="P62" s="47"/>
      <c r="Q62" s="47"/>
    </row>
    <row r="63" spans="1:17" s="46" customFormat="1">
      <c r="B63" s="83"/>
      <c r="C63" s="84"/>
      <c r="D63" s="85"/>
      <c r="E63" s="84"/>
      <c r="F63" s="78"/>
      <c r="G63" s="78"/>
      <c r="H63" s="86"/>
      <c r="I63" s="86"/>
      <c r="J63" s="86"/>
      <c r="K63" s="86"/>
      <c r="L63" s="78"/>
      <c r="M63" s="78"/>
      <c r="N63" s="78"/>
      <c r="O63" s="82"/>
      <c r="P63" s="47"/>
      <c r="Q63" s="47"/>
    </row>
    <row r="64" spans="1:17" s="46" customFormat="1">
      <c r="B64" s="83"/>
      <c r="C64" s="84"/>
      <c r="D64" s="85"/>
      <c r="E64" s="84"/>
      <c r="F64" s="78"/>
      <c r="G64" s="78"/>
      <c r="H64" s="86"/>
      <c r="I64" s="86"/>
      <c r="J64" s="86"/>
      <c r="K64" s="86"/>
      <c r="L64" s="78"/>
      <c r="M64" s="78"/>
      <c r="N64" s="78"/>
      <c r="O64" s="82"/>
      <c r="P64" s="47"/>
      <c r="Q64" s="47"/>
    </row>
    <row r="65" spans="2:18" s="46" customFormat="1">
      <c r="B65" s="83"/>
      <c r="C65" s="84"/>
      <c r="D65" s="85"/>
      <c r="E65" s="84"/>
      <c r="F65" s="78"/>
      <c r="G65" s="78"/>
      <c r="H65" s="86"/>
      <c r="I65" s="86"/>
      <c r="J65" s="86"/>
      <c r="K65" s="86"/>
      <c r="L65" s="78"/>
      <c r="M65" s="78"/>
      <c r="N65" s="78"/>
      <c r="O65" s="82"/>
      <c r="P65" s="47"/>
      <c r="Q65" s="47"/>
    </row>
    <row r="66" spans="2:18" s="46" customFormat="1">
      <c r="B66" s="83"/>
      <c r="C66" s="84"/>
      <c r="D66" s="85"/>
      <c r="E66" s="84"/>
      <c r="F66" s="78"/>
      <c r="G66" s="78"/>
      <c r="H66" s="86"/>
      <c r="I66" s="86"/>
      <c r="J66" s="86"/>
      <c r="K66" s="86"/>
      <c r="L66" s="78"/>
      <c r="M66" s="78"/>
      <c r="N66" s="78"/>
      <c r="O66" s="82"/>
      <c r="P66" s="47"/>
      <c r="Q66" s="47"/>
    </row>
    <row r="67" spans="2:18" s="46" customFormat="1">
      <c r="B67" s="83"/>
      <c r="C67" s="84"/>
      <c r="D67" s="85"/>
      <c r="E67" s="84"/>
      <c r="F67" s="78"/>
      <c r="G67" s="78"/>
      <c r="H67" s="86"/>
      <c r="I67" s="86"/>
      <c r="J67" s="86"/>
      <c r="K67" s="86"/>
      <c r="L67" s="78"/>
      <c r="M67" s="78"/>
      <c r="N67" s="78"/>
      <c r="O67" s="82"/>
      <c r="P67" s="47"/>
      <c r="Q67" s="47"/>
    </row>
    <row r="68" spans="2:18" s="46" customFormat="1">
      <c r="B68" s="83"/>
      <c r="C68" s="84"/>
      <c r="D68" s="85"/>
      <c r="E68" s="84"/>
      <c r="F68" s="78"/>
      <c r="G68" s="78"/>
      <c r="H68" s="86"/>
      <c r="I68" s="86"/>
      <c r="J68" s="86"/>
      <c r="K68" s="86"/>
      <c r="L68" s="78"/>
      <c r="M68" s="78"/>
      <c r="N68" s="78"/>
      <c r="O68" s="82"/>
      <c r="P68" s="47"/>
      <c r="Q68" s="47"/>
    </row>
    <row r="69" spans="2:18" s="46" customFormat="1">
      <c r="B69" s="83"/>
      <c r="C69" s="84"/>
      <c r="D69" s="85"/>
      <c r="E69" s="84"/>
      <c r="F69" s="78"/>
      <c r="G69" s="78"/>
      <c r="H69" s="86"/>
      <c r="I69" s="86"/>
      <c r="J69" s="86"/>
      <c r="K69" s="86"/>
      <c r="L69" s="78"/>
      <c r="M69" s="78"/>
      <c r="N69" s="78"/>
      <c r="O69" s="82"/>
      <c r="P69" s="47"/>
      <c r="Q69" s="47"/>
    </row>
    <row r="70" spans="2:18" s="46" customFormat="1">
      <c r="B70" s="83"/>
      <c r="C70" s="84"/>
      <c r="D70" s="85"/>
      <c r="E70" s="84"/>
      <c r="F70" s="78"/>
      <c r="G70" s="78"/>
      <c r="H70" s="86"/>
      <c r="I70" s="86"/>
      <c r="J70" s="86"/>
      <c r="K70" s="86"/>
      <c r="L70" s="78"/>
      <c r="M70" s="78"/>
      <c r="N70" s="78"/>
      <c r="O70" s="82"/>
      <c r="P70" s="47"/>
      <c r="Q70" s="47"/>
    </row>
    <row r="71" spans="2:18" s="46" customFormat="1">
      <c r="B71" s="83"/>
      <c r="C71" s="84"/>
      <c r="D71" s="85"/>
      <c r="E71" s="84"/>
      <c r="F71" s="78"/>
      <c r="G71" s="78"/>
      <c r="H71" s="86"/>
      <c r="I71" s="86"/>
      <c r="J71" s="86"/>
      <c r="K71" s="86"/>
      <c r="L71" s="78"/>
      <c r="M71" s="78"/>
      <c r="N71" s="78"/>
      <c r="O71" s="82"/>
      <c r="P71" s="47"/>
      <c r="Q71" s="47"/>
    </row>
    <row r="72" spans="2:18" s="46" customFormat="1">
      <c r="B72" s="83"/>
      <c r="C72" s="84"/>
      <c r="D72" s="85"/>
      <c r="E72" s="84"/>
      <c r="F72" s="78"/>
      <c r="G72" s="78"/>
      <c r="H72" s="86"/>
      <c r="I72" s="86"/>
      <c r="J72" s="86"/>
      <c r="K72" s="86"/>
      <c r="L72" s="78"/>
      <c r="M72" s="78"/>
      <c r="N72" s="78"/>
      <c r="O72" s="82"/>
      <c r="P72" s="47"/>
      <c r="Q72" s="47"/>
    </row>
    <row r="73" spans="2:18" s="46" customFormat="1">
      <c r="B73" s="83"/>
      <c r="C73" s="84"/>
      <c r="D73" s="85"/>
      <c r="E73" s="84"/>
      <c r="F73" s="78"/>
      <c r="G73" s="78"/>
      <c r="H73" s="86"/>
      <c r="I73" s="86"/>
      <c r="J73" s="86"/>
      <c r="K73" s="86"/>
      <c r="L73" s="78"/>
      <c r="M73" s="78"/>
      <c r="N73" s="78"/>
      <c r="O73" s="82"/>
      <c r="P73" s="47"/>
      <c r="Q73" s="47"/>
    </row>
    <row r="74" spans="2:18" s="46" customFormat="1">
      <c r="B74" s="83"/>
      <c r="C74" s="84"/>
      <c r="D74" s="85"/>
      <c r="E74" s="84"/>
      <c r="F74" s="78"/>
      <c r="G74" s="78"/>
      <c r="H74" s="86"/>
      <c r="I74" s="86"/>
      <c r="J74" s="86"/>
      <c r="K74" s="86"/>
      <c r="L74" s="78"/>
      <c r="M74" s="78"/>
      <c r="N74" s="78"/>
      <c r="O74" s="82"/>
      <c r="P74" s="47"/>
      <c r="Q74" s="47"/>
    </row>
    <row r="75" spans="2:18" s="46" customFormat="1">
      <c r="B75" s="83"/>
      <c r="C75" s="84"/>
      <c r="D75" s="85"/>
      <c r="E75" s="84"/>
      <c r="F75" s="78"/>
      <c r="G75" s="78"/>
      <c r="H75" s="86"/>
      <c r="I75" s="86"/>
      <c r="J75" s="86"/>
      <c r="K75" s="86"/>
      <c r="L75" s="78"/>
      <c r="M75" s="78"/>
      <c r="N75" s="78"/>
      <c r="O75" s="82"/>
      <c r="P75" s="47"/>
      <c r="Q75" s="47"/>
    </row>
    <row r="76" spans="2:18" s="46" customFormat="1">
      <c r="B76" s="83"/>
      <c r="C76" s="84"/>
      <c r="D76" s="85"/>
      <c r="E76" s="84"/>
      <c r="F76" s="78"/>
      <c r="G76" s="78"/>
      <c r="H76" s="86"/>
      <c r="I76" s="86"/>
      <c r="J76" s="86"/>
      <c r="K76" s="86"/>
      <c r="L76" s="78"/>
      <c r="M76" s="78"/>
      <c r="N76" s="78"/>
      <c r="O76" s="82"/>
      <c r="P76" s="47"/>
      <c r="Q76" s="47"/>
    </row>
    <row r="77" spans="2:18" s="46" customFormat="1">
      <c r="B77" s="76"/>
      <c r="C77" s="73"/>
      <c r="D77" s="87"/>
      <c r="E77" s="73"/>
      <c r="F77" s="73"/>
      <c r="G77" s="73"/>
      <c r="H77" s="73"/>
      <c r="I77" s="73"/>
      <c r="J77" s="73"/>
      <c r="K77" s="73"/>
      <c r="L77" s="73"/>
      <c r="M77" s="73"/>
      <c r="N77" s="73"/>
      <c r="O77" s="82">
        <f>COUNTA(C77:N77)</f>
        <v>0</v>
      </c>
      <c r="P77" s="47"/>
      <c r="Q77" s="47"/>
    </row>
    <row r="78" spans="2:18" s="46" customFormat="1">
      <c r="B78" s="75"/>
      <c r="C78" s="73"/>
      <c r="D78" s="74"/>
      <c r="E78" s="73"/>
      <c r="F78" s="73"/>
      <c r="G78" s="73"/>
      <c r="H78" s="73"/>
      <c r="I78" s="73"/>
      <c r="J78" s="73"/>
      <c r="K78" s="73"/>
      <c r="L78" s="73"/>
      <c r="M78" s="73"/>
      <c r="N78" s="73"/>
      <c r="O78" s="82">
        <f>COUNTA(C78:N78)</f>
        <v>0</v>
      </c>
      <c r="P78" s="47"/>
      <c r="Q78" s="47"/>
      <c r="R78" s="47"/>
    </row>
    <row r="79" spans="2:18" s="46" customFormat="1"/>
    <row r="80" spans="2:18" s="46" customFormat="1"/>
    <row r="81" s="46" customFormat="1"/>
    <row r="82" s="46" customFormat="1"/>
    <row r="83" s="46" customFormat="1"/>
    <row r="84" s="46" customFormat="1"/>
  </sheetData>
  <sheetProtection password="CDA8" sheet="1" formatCells="0" formatColumns="0" formatRows="0" insertRows="0" selectLockedCells="1" sort="0" autoFilter="0"/>
  <mergeCells count="54">
    <mergeCell ref="B1:B3"/>
    <mergeCell ref="C1:L1"/>
    <mergeCell ref="M1:O1"/>
    <mergeCell ref="C2:L2"/>
    <mergeCell ref="M2:O2"/>
    <mergeCell ref="C3:L3"/>
    <mergeCell ref="M3:O3"/>
    <mergeCell ref="C5:D5"/>
    <mergeCell ref="F5:O5"/>
    <mergeCell ref="C7:D7"/>
    <mergeCell ref="F7:O7"/>
    <mergeCell ref="C9:D9"/>
    <mergeCell ref="F9:O9"/>
    <mergeCell ref="C11:D11"/>
    <mergeCell ref="F11:O11"/>
    <mergeCell ref="C13:D13"/>
    <mergeCell ref="F13:O13"/>
    <mergeCell ref="C15:D15"/>
    <mergeCell ref="F15:O15"/>
    <mergeCell ref="B34:E34"/>
    <mergeCell ref="G34:I34"/>
    <mergeCell ref="B17:H17"/>
    <mergeCell ref="B18:B19"/>
    <mergeCell ref="C18:C19"/>
    <mergeCell ref="D18:G18"/>
    <mergeCell ref="H18:H19"/>
    <mergeCell ref="I18:I19"/>
    <mergeCell ref="J18:K19"/>
    <mergeCell ref="J20:K20"/>
    <mergeCell ref="B22:H22"/>
    <mergeCell ref="B24:H24"/>
    <mergeCell ref="B30:H30"/>
    <mergeCell ref="L34:O34"/>
    <mergeCell ref="F35:F37"/>
    <mergeCell ref="G35:K37"/>
    <mergeCell ref="L35:O37"/>
    <mergeCell ref="F38:F40"/>
    <mergeCell ref="G38:K40"/>
    <mergeCell ref="L38:O40"/>
    <mergeCell ref="F41:F43"/>
    <mergeCell ref="G41:K43"/>
    <mergeCell ref="L41:O43"/>
    <mergeCell ref="F44:F46"/>
    <mergeCell ref="G44:K46"/>
    <mergeCell ref="L44:O46"/>
    <mergeCell ref="B55:B56"/>
    <mergeCell ref="C55:N55"/>
    <mergeCell ref="O55:O56"/>
    <mergeCell ref="F47:F49"/>
    <mergeCell ref="G47:K49"/>
    <mergeCell ref="L47:O49"/>
    <mergeCell ref="F50:F52"/>
    <mergeCell ref="G50:K52"/>
    <mergeCell ref="L50:O52"/>
  </mergeCells>
  <conditionalFormatting sqref="C28:H28">
    <cfRule type="expression" dxfId="26" priority="1">
      <formula>"($C$31&gt;0.9)"</formula>
    </cfRule>
    <cfRule type="cellIs" dxfId="25" priority="2" operator="between">
      <formula>"$C$31=0.6"</formula>
      <formula>"$C$31=0.89"</formula>
    </cfRule>
    <cfRule type="expression" dxfId="24" priority="3">
      <formula>"($C$31&lt;0.6)"</formula>
    </cfRule>
  </conditionalFormatting>
  <dataValidations count="1">
    <dataValidation type="decimal" operator="greaterThanOrEqual" allowBlank="1" showInputMessage="1" showErrorMessage="1" error="Debe digitar valores numéricos mayores o iguales a cero" sqref="C33:H33 C29:H29">
      <formula1>0</formula1>
    </dataValidation>
  </dataValidations>
  <printOptions horizontalCentered="1" verticalCentered="1"/>
  <pageMargins left="0.25" right="0.25" top="0.75" bottom="0.75" header="0.3" footer="0.3"/>
  <pageSetup paperSize="5" scale="45" orientation="landscape" r:id="rId1"/>
  <headerFooter alignWithMargins="0">
    <oddFooter>&amp;CPàgina &amp;P de &amp;N</oddFooter>
  </headerFooter>
  <drawing r:id="rId2"/>
  <legacyDrawing r:id="rId3"/>
</worksheet>
</file>

<file path=xl/worksheets/sheet27.xml><?xml version="1.0" encoding="utf-8"?>
<worksheet xmlns="http://schemas.openxmlformats.org/spreadsheetml/2006/main" xmlns:r="http://schemas.openxmlformats.org/officeDocument/2006/relationships">
  <dimension ref="A1:T84"/>
  <sheetViews>
    <sheetView view="pageBreakPreview" topLeftCell="A5" zoomScale="90" zoomScaleNormal="100" zoomScaleSheetLayoutView="90" workbookViewId="0">
      <selection activeCell="E20" sqref="E20"/>
    </sheetView>
  </sheetViews>
  <sheetFormatPr baseColWidth="10" defaultRowHeight="12.75"/>
  <cols>
    <col min="1" max="1" width="1.7109375" style="2" customWidth="1"/>
    <col min="2" max="2" width="29.85546875" style="2" customWidth="1"/>
    <col min="3" max="3" width="15.85546875" style="2" customWidth="1"/>
    <col min="4" max="4" width="17" style="2" customWidth="1"/>
    <col min="5" max="5" width="23.5703125" style="2" customWidth="1"/>
    <col min="6" max="6" width="16.7109375" style="2" customWidth="1"/>
    <col min="7" max="7" width="21.85546875" style="2" customWidth="1"/>
    <col min="8" max="8" width="16.7109375" style="2" customWidth="1"/>
    <col min="9" max="9" width="16.140625" style="2" customWidth="1"/>
    <col min="10" max="10" width="11.42578125" style="2"/>
    <col min="11" max="11" width="8.28515625" style="2" customWidth="1"/>
    <col min="12" max="12" width="8.42578125" style="2" customWidth="1"/>
    <col min="13" max="13" width="10.7109375" style="2" customWidth="1"/>
    <col min="14" max="14" width="11.140625" style="2" bestFit="1" customWidth="1"/>
    <col min="15" max="15" width="16.140625" style="2" customWidth="1"/>
    <col min="16" max="16384" width="11.42578125" style="2"/>
  </cols>
  <sheetData>
    <row r="1" spans="1:20" ht="36.75" customHeight="1">
      <c r="A1" s="1"/>
      <c r="B1" s="195"/>
      <c r="C1" s="196" t="s">
        <v>70</v>
      </c>
      <c r="D1" s="196"/>
      <c r="E1" s="196"/>
      <c r="F1" s="196"/>
      <c r="G1" s="196"/>
      <c r="H1" s="196"/>
      <c r="I1" s="196"/>
      <c r="J1" s="196"/>
      <c r="K1" s="196"/>
      <c r="L1" s="197"/>
      <c r="M1" s="198" t="s">
        <v>47</v>
      </c>
      <c r="N1" s="199"/>
      <c r="O1" s="200"/>
      <c r="Q1" s="1"/>
    </row>
    <row r="2" spans="1:20" ht="27" customHeight="1" thickBot="1">
      <c r="A2" s="1"/>
      <c r="B2" s="195"/>
      <c r="C2" s="207" t="s">
        <v>71</v>
      </c>
      <c r="D2" s="207"/>
      <c r="E2" s="207"/>
      <c r="F2" s="207"/>
      <c r="G2" s="207"/>
      <c r="H2" s="207"/>
      <c r="I2" s="207"/>
      <c r="J2" s="207"/>
      <c r="K2" s="207"/>
      <c r="L2" s="208"/>
      <c r="M2" s="201" t="s">
        <v>69</v>
      </c>
      <c r="N2" s="202"/>
      <c r="O2" s="203"/>
      <c r="Q2" s="1"/>
    </row>
    <row r="3" spans="1:20" ht="34.5" customHeight="1" thickBot="1">
      <c r="A3" s="1"/>
      <c r="B3" s="195"/>
      <c r="C3" s="207" t="s">
        <v>48</v>
      </c>
      <c r="D3" s="209"/>
      <c r="E3" s="209"/>
      <c r="F3" s="209"/>
      <c r="G3" s="209"/>
      <c r="H3" s="209"/>
      <c r="I3" s="209"/>
      <c r="J3" s="209"/>
      <c r="K3" s="209"/>
      <c r="L3" s="210"/>
      <c r="M3" s="204" t="s">
        <v>1</v>
      </c>
      <c r="N3" s="205"/>
      <c r="O3" s="206"/>
      <c r="Q3" s="1"/>
    </row>
    <row r="4" spans="1:20" ht="15" customHeight="1">
      <c r="A4" s="1"/>
      <c r="B4" s="10"/>
      <c r="C4" s="3"/>
      <c r="D4" s="3"/>
      <c r="E4" s="3"/>
      <c r="F4" s="3"/>
      <c r="G4" s="3"/>
      <c r="H4" s="3"/>
      <c r="I4" s="3"/>
      <c r="J4" s="3"/>
      <c r="K4" s="3"/>
      <c r="L4" s="3"/>
      <c r="M4" s="25"/>
      <c r="N4" s="25"/>
      <c r="Q4" s="1"/>
    </row>
    <row r="5" spans="1:20" ht="33" customHeight="1">
      <c r="A5" s="1"/>
      <c r="B5" s="30" t="s">
        <v>9</v>
      </c>
      <c r="C5" s="186">
        <v>2013</v>
      </c>
      <c r="D5" s="194"/>
      <c r="E5" s="26" t="s">
        <v>10</v>
      </c>
      <c r="F5" s="186" t="s">
        <v>78</v>
      </c>
      <c r="G5" s="188"/>
      <c r="H5" s="188"/>
      <c r="I5" s="188"/>
      <c r="J5" s="188"/>
      <c r="K5" s="188"/>
      <c r="L5" s="188"/>
      <c r="M5" s="188"/>
      <c r="N5" s="188"/>
      <c r="O5" s="187"/>
      <c r="P5" s="12"/>
      <c r="Q5" s="11"/>
      <c r="R5" s="11"/>
      <c r="S5" s="11"/>
      <c r="T5" s="1"/>
    </row>
    <row r="6" spans="1:20" s="1" customFormat="1" ht="6" customHeight="1">
      <c r="B6" s="20"/>
      <c r="C6" s="50"/>
      <c r="D6" s="50"/>
      <c r="E6" s="5"/>
      <c r="F6" s="48"/>
      <c r="G6" s="48"/>
      <c r="H6" s="48"/>
      <c r="I6" s="48"/>
      <c r="J6" s="48"/>
      <c r="K6" s="48"/>
      <c r="L6" s="48"/>
      <c r="M6" s="48"/>
      <c r="N6" s="48"/>
      <c r="O6" s="11"/>
      <c r="P6" s="11"/>
      <c r="Q6" s="11"/>
      <c r="R6" s="11"/>
      <c r="S6" s="11"/>
    </row>
    <row r="7" spans="1:20" ht="79.5" customHeight="1">
      <c r="A7" s="1"/>
      <c r="B7" s="77" t="s">
        <v>64</v>
      </c>
      <c r="C7" s="186" t="s">
        <v>80</v>
      </c>
      <c r="D7" s="187"/>
      <c r="E7" s="26" t="s">
        <v>12</v>
      </c>
      <c r="F7" s="186" t="s">
        <v>79</v>
      </c>
      <c r="G7" s="188"/>
      <c r="H7" s="188"/>
      <c r="I7" s="188"/>
      <c r="J7" s="188"/>
      <c r="K7" s="188"/>
      <c r="L7" s="188"/>
      <c r="M7" s="188"/>
      <c r="N7" s="188"/>
      <c r="O7" s="187"/>
      <c r="P7" s="13"/>
      <c r="Q7" s="13"/>
      <c r="R7" s="13"/>
      <c r="S7" s="13"/>
      <c r="T7" s="1"/>
    </row>
    <row r="8" spans="1:20" ht="6" customHeight="1">
      <c r="A8" s="1"/>
      <c r="B8" s="20"/>
      <c r="C8" s="50"/>
      <c r="D8" s="50"/>
      <c r="E8" s="5"/>
      <c r="F8" s="48"/>
      <c r="G8" s="48"/>
      <c r="H8" s="48"/>
      <c r="I8" s="48"/>
      <c r="J8" s="48"/>
      <c r="K8" s="48"/>
      <c r="L8" s="48"/>
      <c r="M8" s="48"/>
      <c r="N8" s="48"/>
      <c r="O8" s="11"/>
      <c r="P8" s="11"/>
      <c r="Q8" s="11"/>
      <c r="R8" s="11"/>
      <c r="S8" s="11"/>
      <c r="T8" s="1"/>
    </row>
    <row r="9" spans="1:20" ht="130.5" customHeight="1">
      <c r="A9" s="1"/>
      <c r="B9" s="30" t="s">
        <v>13</v>
      </c>
      <c r="C9" s="186" t="s">
        <v>74</v>
      </c>
      <c r="D9" s="187"/>
      <c r="E9" s="26" t="s">
        <v>65</v>
      </c>
      <c r="F9" s="186" t="s">
        <v>73</v>
      </c>
      <c r="G9" s="188"/>
      <c r="H9" s="188"/>
      <c r="I9" s="188"/>
      <c r="J9" s="188"/>
      <c r="K9" s="188"/>
      <c r="L9" s="188"/>
      <c r="M9" s="188"/>
      <c r="N9" s="188"/>
      <c r="O9" s="187"/>
      <c r="P9" s="12"/>
      <c r="Q9" s="12"/>
      <c r="R9" s="12"/>
      <c r="S9" s="12"/>
      <c r="T9" s="1"/>
    </row>
    <row r="10" spans="1:20" ht="10.5" customHeight="1">
      <c r="A10" s="1"/>
      <c r="B10" s="20"/>
      <c r="C10" s="50"/>
      <c r="D10" s="50"/>
      <c r="E10" s="5"/>
      <c r="F10" s="48"/>
      <c r="G10" s="48"/>
      <c r="H10" s="48"/>
      <c r="I10" s="48"/>
      <c r="J10" s="48"/>
      <c r="K10" s="48"/>
      <c r="L10" s="48"/>
      <c r="M10" s="48"/>
      <c r="N10" s="48"/>
      <c r="O10" s="11"/>
      <c r="P10" s="11"/>
      <c r="Q10" s="11"/>
      <c r="R10" s="11"/>
      <c r="S10" s="11"/>
      <c r="T10" s="1"/>
    </row>
    <row r="11" spans="1:20" ht="82.5" customHeight="1">
      <c r="A11" s="1"/>
      <c r="B11" s="31" t="s">
        <v>15</v>
      </c>
      <c r="C11" s="186" t="s">
        <v>186</v>
      </c>
      <c r="D11" s="187"/>
      <c r="E11" s="26" t="s">
        <v>66</v>
      </c>
      <c r="F11" s="192" t="s">
        <v>187</v>
      </c>
      <c r="G11" s="192"/>
      <c r="H11" s="192"/>
      <c r="I11" s="192"/>
      <c r="J11" s="192"/>
      <c r="K11" s="192"/>
      <c r="L11" s="192"/>
      <c r="M11" s="192"/>
      <c r="N11" s="192"/>
      <c r="O11" s="192"/>
      <c r="P11" s="13"/>
      <c r="Q11" s="13"/>
      <c r="R11" s="13"/>
      <c r="S11" s="13"/>
      <c r="T11" s="1"/>
    </row>
    <row r="12" spans="1:20" ht="6.75" customHeight="1">
      <c r="A12" s="1"/>
      <c r="B12" s="21"/>
      <c r="C12" s="50"/>
      <c r="D12" s="50"/>
      <c r="E12" s="19"/>
      <c r="F12" s="48"/>
      <c r="G12" s="48"/>
      <c r="H12" s="48"/>
      <c r="I12" s="48"/>
      <c r="J12" s="48"/>
      <c r="K12" s="48"/>
      <c r="L12" s="48"/>
      <c r="M12" s="48"/>
      <c r="N12" s="48"/>
      <c r="O12" s="11"/>
      <c r="P12" s="11"/>
      <c r="Q12" s="11"/>
      <c r="R12" s="11"/>
      <c r="S12" s="11"/>
      <c r="T12" s="1"/>
    </row>
    <row r="13" spans="1:20" ht="74.25" customHeight="1">
      <c r="A13" s="1"/>
      <c r="B13" s="31" t="s">
        <v>16</v>
      </c>
      <c r="C13" s="186" t="s">
        <v>211</v>
      </c>
      <c r="D13" s="187"/>
      <c r="E13" s="26" t="s">
        <v>67</v>
      </c>
      <c r="F13" s="192" t="s">
        <v>217</v>
      </c>
      <c r="G13" s="192"/>
      <c r="H13" s="192"/>
      <c r="I13" s="192"/>
      <c r="J13" s="192"/>
      <c r="K13" s="192"/>
      <c r="L13" s="192"/>
      <c r="M13" s="192"/>
      <c r="N13" s="192"/>
      <c r="O13" s="192"/>
      <c r="P13" s="13"/>
      <c r="Q13" s="13"/>
      <c r="R13" s="13"/>
      <c r="S13" s="13"/>
      <c r="T13" s="1"/>
    </row>
    <row r="14" spans="1:20" ht="8.25" customHeight="1">
      <c r="B14" s="22"/>
      <c r="F14" s="49"/>
      <c r="G14" s="49"/>
      <c r="H14" s="49"/>
      <c r="I14" s="49"/>
      <c r="J14" s="49"/>
      <c r="K14" s="49"/>
      <c r="L14" s="49"/>
      <c r="M14" s="49"/>
      <c r="N14" s="49"/>
    </row>
    <row r="15" spans="1:20" ht="51" customHeight="1">
      <c r="B15" s="79" t="s">
        <v>20</v>
      </c>
      <c r="C15" s="193" t="s">
        <v>147</v>
      </c>
      <c r="D15" s="193"/>
      <c r="E15" s="81" t="s">
        <v>68</v>
      </c>
      <c r="F15" s="189" t="s">
        <v>219</v>
      </c>
      <c r="G15" s="190"/>
      <c r="H15" s="190"/>
      <c r="I15" s="190"/>
      <c r="J15" s="190"/>
      <c r="K15" s="190"/>
      <c r="L15" s="190"/>
      <c r="M15" s="190"/>
      <c r="N15" s="190"/>
      <c r="O15" s="191"/>
    </row>
    <row r="16" spans="1:20" ht="24.75" customHeight="1">
      <c r="B16" s="23"/>
      <c r="C16" s="10"/>
      <c r="D16" s="24"/>
      <c r="E16" s="24"/>
      <c r="F16" s="10"/>
    </row>
    <row r="17" spans="2:11" ht="16.5" thickBot="1">
      <c r="B17" s="178" t="s">
        <v>18</v>
      </c>
      <c r="C17" s="178"/>
      <c r="D17" s="178"/>
      <c r="E17" s="178"/>
      <c r="F17" s="178"/>
      <c r="G17" s="178"/>
      <c r="H17" s="178"/>
    </row>
    <row r="18" spans="2:11" ht="12.75" customHeight="1">
      <c r="B18" s="179" t="s">
        <v>19</v>
      </c>
      <c r="C18" s="181" t="s">
        <v>39</v>
      </c>
      <c r="D18" s="183" t="s">
        <v>21</v>
      </c>
      <c r="E18" s="184"/>
      <c r="F18" s="184"/>
      <c r="G18" s="185"/>
      <c r="H18" s="169" t="s">
        <v>41</v>
      </c>
      <c r="I18" s="169" t="s">
        <v>42</v>
      </c>
      <c r="J18" s="171" t="s">
        <v>61</v>
      </c>
      <c r="K18" s="171"/>
    </row>
    <row r="19" spans="2:11" ht="41.25" customHeight="1">
      <c r="B19" s="180"/>
      <c r="C19" s="182"/>
      <c r="D19" s="28" t="s">
        <v>22</v>
      </c>
      <c r="E19" s="29" t="s">
        <v>23</v>
      </c>
      <c r="F19" s="29" t="s">
        <v>24</v>
      </c>
      <c r="G19" s="29" t="s">
        <v>72</v>
      </c>
      <c r="H19" s="170"/>
      <c r="I19" s="170"/>
      <c r="J19" s="171"/>
      <c r="K19" s="171"/>
    </row>
    <row r="20" spans="2:11" ht="126.75" customHeight="1">
      <c r="B20" s="65" t="s">
        <v>114</v>
      </c>
      <c r="C20" s="80"/>
      <c r="D20" s="68"/>
      <c r="E20" s="89">
        <v>41</v>
      </c>
      <c r="F20" s="67" t="s">
        <v>129</v>
      </c>
      <c r="G20" s="66" t="s">
        <v>220</v>
      </c>
      <c r="H20" s="69"/>
      <c r="I20" s="70"/>
      <c r="J20" s="172">
        <v>1</v>
      </c>
      <c r="K20" s="172"/>
    </row>
    <row r="22" spans="2:11" ht="15.75">
      <c r="B22" s="173" t="s">
        <v>37</v>
      </c>
      <c r="C22" s="173"/>
      <c r="D22" s="173"/>
      <c r="E22" s="173"/>
      <c r="F22" s="173"/>
      <c r="G22" s="173"/>
      <c r="H22" s="173"/>
      <c r="J22" s="2" t="s">
        <v>62</v>
      </c>
    </row>
    <row r="23" spans="2:11">
      <c r="J23" s="2" t="s">
        <v>63</v>
      </c>
    </row>
    <row r="24" spans="2:11" ht="21" customHeight="1" thickBot="1">
      <c r="B24" s="174" t="s">
        <v>58</v>
      </c>
      <c r="C24" s="174"/>
      <c r="D24" s="174"/>
      <c r="E24" s="174"/>
      <c r="F24" s="174"/>
      <c r="G24" s="174"/>
      <c r="H24" s="174"/>
    </row>
    <row r="25" spans="2:11" ht="13.5" thickBot="1">
      <c r="B25" s="53" t="s">
        <v>59</v>
      </c>
      <c r="C25" s="34" t="s">
        <v>2</v>
      </c>
      <c r="D25" s="35" t="s">
        <v>3</v>
      </c>
      <c r="E25" s="35" t="s">
        <v>4</v>
      </c>
      <c r="F25" s="35" t="s">
        <v>5</v>
      </c>
      <c r="G25" s="35" t="s">
        <v>6</v>
      </c>
      <c r="H25" s="36" t="s">
        <v>7</v>
      </c>
    </row>
    <row r="26" spans="2:11" ht="39.75" customHeight="1">
      <c r="B26" s="71" t="s">
        <v>224</v>
      </c>
      <c r="C26" s="62"/>
      <c r="D26" s="63"/>
      <c r="E26" s="63"/>
      <c r="F26" s="63"/>
      <c r="G26" s="63"/>
      <c r="H26" s="64"/>
    </row>
    <row r="27" spans="2:11" ht="36.75" customHeight="1" thickBot="1">
      <c r="B27" s="72" t="s">
        <v>223</v>
      </c>
      <c r="C27" s="14">
        <f>E20</f>
        <v>41</v>
      </c>
      <c r="D27" s="15">
        <f>E20</f>
        <v>41</v>
      </c>
      <c r="E27" s="15">
        <f>E20</f>
        <v>41</v>
      </c>
      <c r="F27" s="15">
        <f>E20</f>
        <v>41</v>
      </c>
      <c r="G27" s="15">
        <f>E20</f>
        <v>41</v>
      </c>
      <c r="H27" s="15">
        <f>E20</f>
        <v>41</v>
      </c>
    </row>
    <row r="28" spans="2:11" ht="29.25" customHeight="1" thickBot="1">
      <c r="B28" s="16" t="s">
        <v>38</v>
      </c>
      <c r="C28" s="61">
        <f>IF($J$20=1,IF((C26/C27)&gt;=1,1,(C26/C27)),IF($J$20=2,IF((1-(C26/C27))&lt;=0,0,1-(C26/C27)),""))</f>
        <v>0</v>
      </c>
      <c r="D28" s="61">
        <f>IF($J$20=1,IF((SUM(C26:D26)/D27)&gt;=1,1,(SUM(C26:D26)/D27)),IF($J$20=2,IF((1-(SUM(C26:D26)/D27))&lt;=0,0,1-(SUM(C26:D26)/D27)),""))</f>
        <v>0</v>
      </c>
      <c r="E28" s="61">
        <f>IF($J$20=1,IF((SUM(C26:E26)/E27)&gt;=1,1,(SUM(C26:E26)/E27)),IF($J$20=2,IF((1-(SUM(C26:E26)/E27))&lt;=0,0,1-(SUM(C26:E26)/E27)),""))</f>
        <v>0</v>
      </c>
      <c r="F28" s="61">
        <f>IF($J$20=1,IF((SUM(C26:F26)/F27)&gt;=1,1,(SUM(C26:F26)/F27)),IF($J$20=2,IF((1-(SUM(C26:F26)/F27))&lt;=0,0,1-(SUM(C26:F26)/F27)),""))</f>
        <v>0</v>
      </c>
      <c r="G28" s="61">
        <f>IF($J$20=1,IF((SUM(C26:G26)/G27)&gt;=1,1,(SUM(C26:G26)/G27)),IF($J$20=2,IF((1-(SUM(C26:G26)/G27))&lt;=0,0,1-(SUM(C26:G26)/G27)),""))</f>
        <v>0</v>
      </c>
      <c r="H28" s="61">
        <f>IF($J$20=1,IF((SUM(C26:H26)/H27)&gt;=1,1,(SUM(C26:H26)/H27)),IF($J$20=2,IF((1-(SUM(C26:H26)/H27))&lt;=0,0,1-(SUM(C26:H26)/H27)),""))</f>
        <v>0</v>
      </c>
    </row>
    <row r="29" spans="2:11" ht="24" customHeight="1">
      <c r="B29" s="6"/>
      <c r="C29" s="7" t="e">
        <f>C7=#REF!*1.3</f>
        <v>#REF!</v>
      </c>
      <c r="D29" s="7" t="e">
        <f>#REF!*1.3</f>
        <v>#REF!</v>
      </c>
      <c r="E29" s="7" t="e">
        <f>#REF!*1.3</f>
        <v>#REF!</v>
      </c>
      <c r="F29" s="7" t="e">
        <f>#REF!*1.3</f>
        <v>#REF!</v>
      </c>
      <c r="G29" s="7" t="e">
        <f>#REF!*1.3</f>
        <v>#REF!</v>
      </c>
      <c r="H29" s="7" t="e">
        <f>#REF!*1.3</f>
        <v>#REF!</v>
      </c>
    </row>
    <row r="30" spans="2:11" ht="24.75" customHeight="1" thickBot="1">
      <c r="B30" s="175" t="s">
        <v>57</v>
      </c>
      <c r="C30" s="175"/>
      <c r="D30" s="175"/>
      <c r="E30" s="175"/>
      <c r="F30" s="175"/>
      <c r="G30" s="175"/>
      <c r="H30" s="175"/>
    </row>
    <row r="31" spans="2:11" ht="40.5" customHeight="1" thickBot="1">
      <c r="B31" s="37" t="s">
        <v>44</v>
      </c>
      <c r="C31" s="44"/>
      <c r="D31" s="44"/>
      <c r="E31" s="44"/>
      <c r="F31" s="44"/>
      <c r="G31" s="44"/>
      <c r="H31" s="45"/>
    </row>
    <row r="32" spans="2:11" ht="26.25" thickBot="1">
      <c r="B32" s="37" t="s">
        <v>43</v>
      </c>
      <c r="C32" s="17" t="e">
        <f>(C31/$I20)</f>
        <v>#DIV/0!</v>
      </c>
      <c r="D32" s="17" t="e">
        <f>(D31/$I20)+C32</f>
        <v>#DIV/0!</v>
      </c>
      <c r="E32" s="17" t="e">
        <f>(E31/$I20)+D32</f>
        <v>#DIV/0!</v>
      </c>
      <c r="F32" s="17" t="e">
        <f>(F31/$I20)+E32</f>
        <v>#DIV/0!</v>
      </c>
      <c r="G32" s="17" t="e">
        <f>(G31/$I20)+F32</f>
        <v>#DIV/0!</v>
      </c>
      <c r="H32" s="18" t="e">
        <f>(H31/$I20)+G32</f>
        <v>#DIV/0!</v>
      </c>
    </row>
    <row r="33" spans="1:17">
      <c r="C33" s="7" t="e">
        <f>#REF!*1.1</f>
        <v>#REF!</v>
      </c>
      <c r="D33" s="7" t="e">
        <f>#REF!*1.1</f>
        <v>#REF!</v>
      </c>
      <c r="E33" s="7" t="e">
        <f>#REF!*1.1</f>
        <v>#REF!</v>
      </c>
      <c r="F33" s="7" t="e">
        <f>#REF!*1.1</f>
        <v>#REF!</v>
      </c>
      <c r="G33" s="7" t="e">
        <f>#REF!*1.1</f>
        <v>#REF!</v>
      </c>
      <c r="H33" s="7" t="e">
        <f>#REF!*1.1</f>
        <v>#REF!</v>
      </c>
    </row>
    <row r="34" spans="1:17" ht="15.75">
      <c r="B34" s="176" t="s">
        <v>8</v>
      </c>
      <c r="C34" s="176"/>
      <c r="D34" s="176"/>
      <c r="E34" s="176"/>
      <c r="G34" s="177" t="s">
        <v>52</v>
      </c>
      <c r="H34" s="177"/>
      <c r="I34" s="177"/>
      <c r="J34" s="51"/>
      <c r="K34" s="51"/>
      <c r="L34" s="168" t="s">
        <v>53</v>
      </c>
      <c r="M34" s="168"/>
      <c r="N34" s="168"/>
      <c r="O34" s="168"/>
    </row>
    <row r="35" spans="1:17" ht="12" customHeight="1">
      <c r="A35" s="1"/>
      <c r="B35" s="1"/>
      <c r="C35" s="9"/>
      <c r="D35" s="8"/>
      <c r="E35" s="8"/>
      <c r="F35" s="111" t="s">
        <v>49</v>
      </c>
      <c r="G35" s="140"/>
      <c r="H35" s="141"/>
      <c r="I35" s="141"/>
      <c r="J35" s="141"/>
      <c r="K35" s="142"/>
      <c r="L35" s="149"/>
      <c r="M35" s="150"/>
      <c r="N35" s="150"/>
      <c r="O35" s="151"/>
    </row>
    <row r="36" spans="1:17" ht="9" customHeight="1">
      <c r="A36" s="1"/>
      <c r="B36" s="1"/>
      <c r="C36" s="9"/>
      <c r="D36" s="1"/>
      <c r="E36" s="1"/>
      <c r="F36" s="111"/>
      <c r="G36" s="143"/>
      <c r="H36" s="144"/>
      <c r="I36" s="144"/>
      <c r="J36" s="144"/>
      <c r="K36" s="145"/>
      <c r="L36" s="152"/>
      <c r="M36" s="153"/>
      <c r="N36" s="153"/>
      <c r="O36" s="154"/>
      <c r="P36" s="1"/>
      <c r="Q36" s="1"/>
    </row>
    <row r="37" spans="1:17" ht="29.25" customHeight="1">
      <c r="A37" s="1"/>
      <c r="B37" s="1"/>
      <c r="C37" s="1"/>
      <c r="D37" s="1"/>
      <c r="E37" s="1"/>
      <c r="F37" s="111"/>
      <c r="G37" s="146"/>
      <c r="H37" s="147"/>
      <c r="I37" s="147"/>
      <c r="J37" s="147"/>
      <c r="K37" s="148"/>
      <c r="L37" s="155"/>
      <c r="M37" s="156"/>
      <c r="N37" s="156"/>
      <c r="O37" s="157"/>
      <c r="P37" s="1"/>
      <c r="Q37" s="1"/>
    </row>
    <row r="38" spans="1:17">
      <c r="A38" s="1"/>
      <c r="B38" s="1"/>
      <c r="C38" s="1"/>
      <c r="D38" s="1"/>
      <c r="E38" s="1"/>
      <c r="F38" s="111" t="s">
        <v>54</v>
      </c>
      <c r="G38" s="112"/>
      <c r="H38" s="158"/>
      <c r="I38" s="158"/>
      <c r="J38" s="158"/>
      <c r="K38" s="159"/>
      <c r="L38" s="139"/>
      <c r="M38" s="139"/>
      <c r="N38" s="139"/>
      <c r="O38" s="139"/>
      <c r="P38" s="1"/>
      <c r="Q38" s="1"/>
    </row>
    <row r="39" spans="1:17">
      <c r="A39" s="1"/>
      <c r="B39" s="1"/>
      <c r="C39" s="1"/>
      <c r="D39" s="1"/>
      <c r="E39" s="1"/>
      <c r="F39" s="111"/>
      <c r="G39" s="160"/>
      <c r="H39" s="161"/>
      <c r="I39" s="161"/>
      <c r="J39" s="161"/>
      <c r="K39" s="162"/>
      <c r="L39" s="139"/>
      <c r="M39" s="139"/>
      <c r="N39" s="139"/>
      <c r="O39" s="139"/>
      <c r="P39" s="1"/>
      <c r="Q39" s="1"/>
    </row>
    <row r="40" spans="1:17" ht="15" customHeight="1">
      <c r="A40" s="1"/>
      <c r="B40" s="1"/>
      <c r="C40" s="1"/>
      <c r="D40" s="1"/>
      <c r="E40" s="1"/>
      <c r="F40" s="111"/>
      <c r="G40" s="163"/>
      <c r="H40" s="164"/>
      <c r="I40" s="164"/>
      <c r="J40" s="164"/>
      <c r="K40" s="165"/>
      <c r="L40" s="139"/>
      <c r="M40" s="139"/>
      <c r="N40" s="139"/>
      <c r="O40" s="139"/>
      <c r="P40" s="1"/>
      <c r="Q40" s="1"/>
    </row>
    <row r="41" spans="1:17">
      <c r="A41" s="1"/>
      <c r="B41" s="1"/>
      <c r="C41" s="1"/>
      <c r="D41" s="1"/>
      <c r="E41" s="1"/>
      <c r="F41" s="111" t="s">
        <v>55</v>
      </c>
      <c r="G41" s="112"/>
      <c r="H41" s="158"/>
      <c r="I41" s="158"/>
      <c r="J41" s="158"/>
      <c r="K41" s="159"/>
      <c r="L41" s="112"/>
      <c r="M41" s="113"/>
      <c r="N41" s="113"/>
      <c r="O41" s="114"/>
      <c r="P41" s="1"/>
      <c r="Q41" s="1"/>
    </row>
    <row r="42" spans="1:17">
      <c r="A42" s="1"/>
      <c r="B42" s="1"/>
      <c r="C42" s="1"/>
      <c r="D42" s="1"/>
      <c r="E42" s="1"/>
      <c r="F42" s="111"/>
      <c r="G42" s="160"/>
      <c r="H42" s="161"/>
      <c r="I42" s="161"/>
      <c r="J42" s="161"/>
      <c r="K42" s="162"/>
      <c r="L42" s="115"/>
      <c r="M42" s="116"/>
      <c r="N42" s="116"/>
      <c r="O42" s="117"/>
      <c r="P42" s="1"/>
      <c r="Q42" s="1"/>
    </row>
    <row r="43" spans="1:17" ht="16.5" customHeight="1">
      <c r="A43" s="1"/>
      <c r="B43" s="1"/>
      <c r="C43" s="1"/>
      <c r="D43" s="1"/>
      <c r="E43" s="1"/>
      <c r="F43" s="111"/>
      <c r="G43" s="163"/>
      <c r="H43" s="164"/>
      <c r="I43" s="164"/>
      <c r="J43" s="164"/>
      <c r="K43" s="165"/>
      <c r="L43" s="118"/>
      <c r="M43" s="119"/>
      <c r="N43" s="119"/>
      <c r="O43" s="120"/>
      <c r="P43" s="1"/>
      <c r="Q43" s="1"/>
    </row>
    <row r="44" spans="1:17">
      <c r="A44" s="1"/>
      <c r="B44" s="1"/>
      <c r="C44" s="1"/>
      <c r="D44" s="1"/>
      <c r="E44" s="1"/>
      <c r="F44" s="111" t="s">
        <v>50</v>
      </c>
      <c r="G44" s="112"/>
      <c r="H44" s="158"/>
      <c r="I44" s="158"/>
      <c r="J44" s="158"/>
      <c r="K44" s="159"/>
      <c r="L44" s="166"/>
      <c r="M44" s="167"/>
      <c r="N44" s="167"/>
      <c r="O44" s="167"/>
      <c r="P44" s="1"/>
      <c r="Q44" s="1"/>
    </row>
    <row r="45" spans="1:17">
      <c r="A45" s="1"/>
      <c r="B45" s="1"/>
      <c r="C45" s="1"/>
      <c r="D45" s="1"/>
      <c r="E45" s="1"/>
      <c r="F45" s="111"/>
      <c r="G45" s="160"/>
      <c r="H45" s="161"/>
      <c r="I45" s="161"/>
      <c r="J45" s="161"/>
      <c r="K45" s="162"/>
      <c r="L45" s="167"/>
      <c r="M45" s="167"/>
      <c r="N45" s="167"/>
      <c r="O45" s="167"/>
      <c r="P45" s="1"/>
      <c r="Q45" s="1"/>
    </row>
    <row r="46" spans="1:17">
      <c r="A46" s="1"/>
      <c r="B46" s="1"/>
      <c r="C46" s="1"/>
      <c r="D46" s="1"/>
      <c r="E46" s="1"/>
      <c r="F46" s="111"/>
      <c r="G46" s="163"/>
      <c r="H46" s="164"/>
      <c r="I46" s="164"/>
      <c r="J46" s="164"/>
      <c r="K46" s="165"/>
      <c r="L46" s="167"/>
      <c r="M46" s="167"/>
      <c r="N46" s="167"/>
      <c r="O46" s="167"/>
      <c r="P46" s="1"/>
      <c r="Q46" s="1"/>
    </row>
    <row r="47" spans="1:17">
      <c r="A47" s="1"/>
      <c r="B47" s="1"/>
      <c r="C47" s="1"/>
      <c r="D47" s="1"/>
      <c r="E47" s="1"/>
      <c r="F47" s="111" t="s">
        <v>56</v>
      </c>
      <c r="G47" s="112"/>
      <c r="H47" s="158"/>
      <c r="I47" s="158"/>
      <c r="J47" s="158"/>
      <c r="K47" s="159"/>
      <c r="L47" s="121"/>
      <c r="M47" s="122"/>
      <c r="N47" s="122"/>
      <c r="O47" s="123"/>
      <c r="P47" s="1"/>
      <c r="Q47" s="1"/>
    </row>
    <row r="48" spans="1:17">
      <c r="A48" s="1"/>
      <c r="B48" s="1"/>
      <c r="C48" s="1"/>
      <c r="D48" s="1"/>
      <c r="E48" s="1"/>
      <c r="F48" s="111"/>
      <c r="G48" s="160"/>
      <c r="H48" s="161"/>
      <c r="I48" s="161"/>
      <c r="J48" s="161"/>
      <c r="K48" s="162"/>
      <c r="L48" s="124"/>
      <c r="M48" s="125"/>
      <c r="N48" s="125"/>
      <c r="O48" s="126"/>
      <c r="P48" s="1"/>
      <c r="Q48" s="1"/>
    </row>
    <row r="49" spans="1:17">
      <c r="A49" s="1"/>
      <c r="B49" s="1"/>
      <c r="C49" s="1"/>
      <c r="D49" s="1"/>
      <c r="E49" s="1"/>
      <c r="F49" s="111"/>
      <c r="G49" s="163"/>
      <c r="H49" s="164"/>
      <c r="I49" s="164"/>
      <c r="J49" s="164"/>
      <c r="K49" s="165"/>
      <c r="L49" s="127"/>
      <c r="M49" s="128"/>
      <c r="N49" s="128"/>
      <c r="O49" s="129"/>
      <c r="P49" s="1"/>
      <c r="Q49" s="1"/>
    </row>
    <row r="50" spans="1:17">
      <c r="A50" s="1"/>
      <c r="B50" s="1"/>
      <c r="C50" s="1"/>
      <c r="D50" s="1"/>
      <c r="E50" s="1"/>
      <c r="F50" s="111" t="s">
        <v>51</v>
      </c>
      <c r="G50" s="112"/>
      <c r="H50" s="158"/>
      <c r="I50" s="158"/>
      <c r="J50" s="158"/>
      <c r="K50" s="159"/>
      <c r="L50" s="121"/>
      <c r="M50" s="122"/>
      <c r="N50" s="122"/>
      <c r="O50" s="123"/>
      <c r="P50" s="1"/>
      <c r="Q50" s="1"/>
    </row>
    <row r="51" spans="1:17">
      <c r="A51" s="1"/>
      <c r="B51" s="1"/>
      <c r="C51" s="1"/>
      <c r="D51" s="1"/>
      <c r="E51" s="1"/>
      <c r="F51" s="111"/>
      <c r="G51" s="160"/>
      <c r="H51" s="161"/>
      <c r="I51" s="161"/>
      <c r="J51" s="161"/>
      <c r="K51" s="162"/>
      <c r="L51" s="124"/>
      <c r="M51" s="125"/>
      <c r="N51" s="125"/>
      <c r="O51" s="126"/>
      <c r="P51" s="1"/>
      <c r="Q51" s="1"/>
    </row>
    <row r="52" spans="1:17">
      <c r="A52" s="1"/>
      <c r="B52" s="1"/>
      <c r="C52" s="1"/>
      <c r="D52" s="1"/>
      <c r="E52" s="1"/>
      <c r="F52" s="111"/>
      <c r="G52" s="163"/>
      <c r="H52" s="164"/>
      <c r="I52" s="164"/>
      <c r="J52" s="164"/>
      <c r="K52" s="165"/>
      <c r="L52" s="127"/>
      <c r="M52" s="128"/>
      <c r="N52" s="128"/>
      <c r="O52" s="129"/>
      <c r="P52" s="1"/>
      <c r="Q52" s="1"/>
    </row>
    <row r="53" spans="1:17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</row>
    <row r="54" spans="1:17"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</row>
    <row r="55" spans="1:17" ht="25.5" customHeight="1">
      <c r="B55" s="104" t="s">
        <v>25</v>
      </c>
      <c r="C55" s="106" t="s">
        <v>26</v>
      </c>
      <c r="D55" s="107"/>
      <c r="E55" s="107"/>
      <c r="F55" s="107"/>
      <c r="G55" s="107"/>
      <c r="H55" s="107"/>
      <c r="I55" s="107"/>
      <c r="J55" s="107"/>
      <c r="K55" s="107"/>
      <c r="L55" s="107"/>
      <c r="M55" s="107"/>
      <c r="N55" s="108"/>
      <c r="O55" s="109" t="s">
        <v>27</v>
      </c>
      <c r="P55" s="1"/>
      <c r="Q55" s="1"/>
    </row>
    <row r="56" spans="1:17">
      <c r="B56" s="105"/>
      <c r="C56" s="38" t="s">
        <v>28</v>
      </c>
      <c r="D56" s="38" t="s">
        <v>29</v>
      </c>
      <c r="E56" s="38" t="s">
        <v>30</v>
      </c>
      <c r="F56" s="39" t="s">
        <v>31</v>
      </c>
      <c r="G56" s="39" t="s">
        <v>30</v>
      </c>
      <c r="H56" s="40" t="s">
        <v>32</v>
      </c>
      <c r="I56" s="40" t="s">
        <v>32</v>
      </c>
      <c r="J56" s="40" t="s">
        <v>31</v>
      </c>
      <c r="K56" s="40" t="s">
        <v>33</v>
      </c>
      <c r="L56" s="39" t="s">
        <v>34</v>
      </c>
      <c r="M56" s="39" t="s">
        <v>35</v>
      </c>
      <c r="N56" s="39" t="s">
        <v>36</v>
      </c>
      <c r="O56" s="110"/>
      <c r="P56" s="1"/>
      <c r="Q56" s="1"/>
    </row>
    <row r="57" spans="1:17" s="46" customFormat="1" ht="51">
      <c r="B57" s="83" t="s">
        <v>296</v>
      </c>
      <c r="C57" s="84"/>
      <c r="D57" s="85"/>
      <c r="E57" s="84"/>
      <c r="F57" s="78" t="s">
        <v>263</v>
      </c>
      <c r="G57" s="78" t="s">
        <v>263</v>
      </c>
      <c r="H57" s="86"/>
      <c r="I57" s="86"/>
      <c r="J57" s="86"/>
      <c r="K57" s="86"/>
      <c r="L57" s="78"/>
      <c r="M57" s="78"/>
      <c r="N57" s="78"/>
      <c r="O57" s="82">
        <f>COUNTA(C57:N57)</f>
        <v>2</v>
      </c>
      <c r="P57" s="47"/>
      <c r="Q57" s="47"/>
    </row>
    <row r="58" spans="1:17" s="46" customFormat="1" ht="38.25">
      <c r="B58" s="83" t="s">
        <v>297</v>
      </c>
      <c r="C58" s="84"/>
      <c r="D58" s="85"/>
      <c r="E58" s="84"/>
      <c r="F58" s="78"/>
      <c r="G58" s="78"/>
      <c r="H58" s="86" t="s">
        <v>263</v>
      </c>
      <c r="I58" s="86" t="s">
        <v>263</v>
      </c>
      <c r="J58" s="86" t="s">
        <v>263</v>
      </c>
      <c r="K58" s="86" t="s">
        <v>263</v>
      </c>
      <c r="L58" s="78" t="s">
        <v>263</v>
      </c>
      <c r="M58" s="78" t="s">
        <v>263</v>
      </c>
      <c r="N58" s="78" t="s">
        <v>263</v>
      </c>
      <c r="O58" s="82">
        <f>COUNTA(C58:N58)</f>
        <v>7</v>
      </c>
      <c r="P58" s="101"/>
      <c r="Q58" s="47"/>
    </row>
    <row r="59" spans="1:17" s="46" customFormat="1">
      <c r="B59" s="83"/>
      <c r="C59" s="84"/>
      <c r="D59" s="85"/>
      <c r="E59" s="84"/>
      <c r="F59" s="78"/>
      <c r="G59" s="78"/>
      <c r="H59" s="86"/>
      <c r="I59" s="86"/>
      <c r="J59" s="86"/>
      <c r="K59" s="86"/>
      <c r="L59" s="78"/>
      <c r="M59" s="78"/>
      <c r="N59" s="78"/>
      <c r="O59" s="82"/>
      <c r="P59" s="47"/>
      <c r="Q59" s="47"/>
    </row>
    <row r="60" spans="1:17" s="46" customFormat="1">
      <c r="B60" s="83"/>
      <c r="C60" s="84"/>
      <c r="D60" s="85"/>
      <c r="E60" s="84"/>
      <c r="F60" s="78"/>
      <c r="G60" s="78"/>
      <c r="H60" s="86"/>
      <c r="I60" s="86"/>
      <c r="J60" s="86"/>
      <c r="K60" s="86"/>
      <c r="L60" s="78"/>
      <c r="M60" s="78"/>
      <c r="N60" s="78"/>
      <c r="O60" s="82"/>
      <c r="P60" s="47"/>
      <c r="Q60" s="47"/>
    </row>
    <row r="61" spans="1:17" s="46" customFormat="1">
      <c r="B61" s="83"/>
      <c r="C61" s="84"/>
      <c r="D61" s="85"/>
      <c r="E61" s="84"/>
      <c r="F61" s="78"/>
      <c r="G61" s="78"/>
      <c r="H61" s="86"/>
      <c r="I61" s="86"/>
      <c r="J61" s="86"/>
      <c r="K61" s="86"/>
      <c r="L61" s="78"/>
      <c r="M61" s="78"/>
      <c r="N61" s="78"/>
      <c r="O61" s="82"/>
      <c r="P61" s="47"/>
      <c r="Q61" s="47"/>
    </row>
    <row r="62" spans="1:17" s="46" customFormat="1">
      <c r="B62" s="83"/>
      <c r="C62" s="84"/>
      <c r="D62" s="85"/>
      <c r="E62" s="84"/>
      <c r="F62" s="78"/>
      <c r="G62" s="78"/>
      <c r="H62" s="86"/>
      <c r="I62" s="86"/>
      <c r="J62" s="86"/>
      <c r="K62" s="86"/>
      <c r="L62" s="78"/>
      <c r="M62" s="78"/>
      <c r="N62" s="78"/>
      <c r="O62" s="82"/>
      <c r="P62" s="47"/>
      <c r="Q62" s="47"/>
    </row>
    <row r="63" spans="1:17" s="46" customFormat="1">
      <c r="B63" s="83"/>
      <c r="C63" s="84"/>
      <c r="D63" s="85"/>
      <c r="E63" s="84"/>
      <c r="F63" s="78"/>
      <c r="G63" s="78"/>
      <c r="H63" s="86"/>
      <c r="I63" s="86"/>
      <c r="J63" s="86"/>
      <c r="K63" s="86"/>
      <c r="L63" s="78"/>
      <c r="M63" s="78"/>
      <c r="N63" s="78"/>
      <c r="O63" s="82"/>
      <c r="P63" s="47"/>
      <c r="Q63" s="47"/>
    </row>
    <row r="64" spans="1:17" s="46" customFormat="1">
      <c r="B64" s="83"/>
      <c r="C64" s="84"/>
      <c r="D64" s="85"/>
      <c r="E64" s="84"/>
      <c r="F64" s="78"/>
      <c r="G64" s="78"/>
      <c r="H64" s="86"/>
      <c r="I64" s="86"/>
      <c r="J64" s="86"/>
      <c r="K64" s="86"/>
      <c r="L64" s="78"/>
      <c r="M64" s="78"/>
      <c r="N64" s="78"/>
      <c r="O64" s="82"/>
      <c r="P64" s="47"/>
      <c r="Q64" s="47"/>
    </row>
    <row r="65" spans="2:18" s="46" customFormat="1">
      <c r="B65" s="83"/>
      <c r="C65" s="84"/>
      <c r="D65" s="85"/>
      <c r="E65" s="84"/>
      <c r="F65" s="78"/>
      <c r="G65" s="78"/>
      <c r="H65" s="86"/>
      <c r="I65" s="86"/>
      <c r="J65" s="86"/>
      <c r="K65" s="86"/>
      <c r="L65" s="78"/>
      <c r="M65" s="78"/>
      <c r="N65" s="78"/>
      <c r="O65" s="82"/>
      <c r="P65" s="47"/>
      <c r="Q65" s="47"/>
    </row>
    <row r="66" spans="2:18" s="46" customFormat="1">
      <c r="B66" s="83"/>
      <c r="C66" s="84"/>
      <c r="D66" s="85"/>
      <c r="E66" s="84"/>
      <c r="F66" s="78"/>
      <c r="G66" s="78"/>
      <c r="H66" s="86"/>
      <c r="I66" s="86"/>
      <c r="J66" s="86"/>
      <c r="K66" s="86"/>
      <c r="L66" s="78"/>
      <c r="M66" s="78"/>
      <c r="N66" s="78"/>
      <c r="O66" s="82"/>
      <c r="P66" s="47"/>
      <c r="Q66" s="47"/>
    </row>
    <row r="67" spans="2:18" s="46" customFormat="1">
      <c r="B67" s="83"/>
      <c r="C67" s="84"/>
      <c r="D67" s="85"/>
      <c r="E67" s="84"/>
      <c r="F67" s="78"/>
      <c r="G67" s="78"/>
      <c r="H67" s="86"/>
      <c r="I67" s="86"/>
      <c r="J67" s="86"/>
      <c r="K67" s="86"/>
      <c r="L67" s="78"/>
      <c r="M67" s="78"/>
      <c r="N67" s="78"/>
      <c r="O67" s="82"/>
      <c r="P67" s="47"/>
      <c r="Q67" s="47"/>
    </row>
    <row r="68" spans="2:18" s="46" customFormat="1">
      <c r="B68" s="83"/>
      <c r="C68" s="84"/>
      <c r="D68" s="85"/>
      <c r="E68" s="84"/>
      <c r="F68" s="78"/>
      <c r="G68" s="78"/>
      <c r="H68" s="86"/>
      <c r="I68" s="86"/>
      <c r="J68" s="86"/>
      <c r="K68" s="86"/>
      <c r="L68" s="78"/>
      <c r="M68" s="78"/>
      <c r="N68" s="78"/>
      <c r="O68" s="82"/>
      <c r="P68" s="47"/>
      <c r="Q68" s="47"/>
    </row>
    <row r="69" spans="2:18" s="46" customFormat="1">
      <c r="B69" s="83"/>
      <c r="C69" s="84"/>
      <c r="D69" s="85"/>
      <c r="E69" s="84"/>
      <c r="F69" s="78"/>
      <c r="G69" s="78"/>
      <c r="H69" s="86"/>
      <c r="I69" s="86"/>
      <c r="J69" s="86"/>
      <c r="K69" s="86"/>
      <c r="L69" s="78"/>
      <c r="M69" s="78"/>
      <c r="N69" s="78"/>
      <c r="O69" s="82"/>
      <c r="P69" s="47"/>
      <c r="Q69" s="47"/>
    </row>
    <row r="70" spans="2:18" s="46" customFormat="1">
      <c r="B70" s="83"/>
      <c r="C70" s="84"/>
      <c r="D70" s="85"/>
      <c r="E70" s="84"/>
      <c r="F70" s="78"/>
      <c r="G70" s="78"/>
      <c r="H70" s="86"/>
      <c r="I70" s="86"/>
      <c r="J70" s="86"/>
      <c r="K70" s="86"/>
      <c r="L70" s="78"/>
      <c r="M70" s="78"/>
      <c r="N70" s="78"/>
      <c r="O70" s="82"/>
      <c r="P70" s="47"/>
      <c r="Q70" s="47"/>
    </row>
    <row r="71" spans="2:18" s="46" customFormat="1">
      <c r="B71" s="83"/>
      <c r="C71" s="84"/>
      <c r="D71" s="85"/>
      <c r="E71" s="84"/>
      <c r="F71" s="78"/>
      <c r="G71" s="78"/>
      <c r="H71" s="86"/>
      <c r="I71" s="86"/>
      <c r="J71" s="86"/>
      <c r="K71" s="86"/>
      <c r="L71" s="78"/>
      <c r="M71" s="78"/>
      <c r="N71" s="78"/>
      <c r="O71" s="82"/>
      <c r="P71" s="47"/>
      <c r="Q71" s="47"/>
    </row>
    <row r="72" spans="2:18" s="46" customFormat="1">
      <c r="B72" s="83"/>
      <c r="C72" s="84"/>
      <c r="D72" s="85"/>
      <c r="E72" s="84"/>
      <c r="F72" s="78"/>
      <c r="G72" s="78"/>
      <c r="H72" s="86"/>
      <c r="I72" s="86"/>
      <c r="J72" s="86"/>
      <c r="K72" s="86"/>
      <c r="L72" s="78"/>
      <c r="M72" s="78"/>
      <c r="N72" s="78"/>
      <c r="O72" s="82"/>
      <c r="P72" s="47"/>
      <c r="Q72" s="47"/>
    </row>
    <row r="73" spans="2:18" s="46" customFormat="1">
      <c r="B73" s="83"/>
      <c r="C73" s="84"/>
      <c r="D73" s="85"/>
      <c r="E73" s="84"/>
      <c r="F73" s="78"/>
      <c r="G73" s="78"/>
      <c r="H73" s="86"/>
      <c r="I73" s="86"/>
      <c r="J73" s="86"/>
      <c r="K73" s="86"/>
      <c r="L73" s="78"/>
      <c r="M73" s="78"/>
      <c r="N73" s="78"/>
      <c r="O73" s="82"/>
      <c r="P73" s="47"/>
      <c r="Q73" s="47"/>
    </row>
    <row r="74" spans="2:18" s="46" customFormat="1">
      <c r="B74" s="83"/>
      <c r="C74" s="84"/>
      <c r="D74" s="85"/>
      <c r="E74" s="84"/>
      <c r="F74" s="78"/>
      <c r="G74" s="78"/>
      <c r="H74" s="86"/>
      <c r="I74" s="86"/>
      <c r="J74" s="86"/>
      <c r="K74" s="86"/>
      <c r="L74" s="78"/>
      <c r="M74" s="78"/>
      <c r="N74" s="78"/>
      <c r="O74" s="82"/>
      <c r="P74" s="47"/>
      <c r="Q74" s="47"/>
    </row>
    <row r="75" spans="2:18" s="46" customFormat="1">
      <c r="B75" s="83"/>
      <c r="C75" s="84"/>
      <c r="D75" s="85"/>
      <c r="E75" s="84"/>
      <c r="F75" s="78"/>
      <c r="G75" s="78"/>
      <c r="H75" s="86"/>
      <c r="I75" s="86"/>
      <c r="J75" s="86"/>
      <c r="K75" s="86"/>
      <c r="L75" s="78"/>
      <c r="M75" s="78"/>
      <c r="N75" s="78"/>
      <c r="O75" s="82"/>
      <c r="P75" s="47"/>
      <c r="Q75" s="47"/>
    </row>
    <row r="76" spans="2:18" s="46" customFormat="1">
      <c r="B76" s="83"/>
      <c r="C76" s="84"/>
      <c r="D76" s="85"/>
      <c r="E76" s="84"/>
      <c r="F76" s="78"/>
      <c r="G76" s="78"/>
      <c r="H76" s="86"/>
      <c r="I76" s="86"/>
      <c r="J76" s="86"/>
      <c r="K76" s="86"/>
      <c r="L76" s="78"/>
      <c r="M76" s="78"/>
      <c r="N76" s="78"/>
      <c r="O76" s="82"/>
      <c r="P76" s="47"/>
      <c r="Q76" s="47"/>
    </row>
    <row r="77" spans="2:18" s="46" customFormat="1">
      <c r="B77" s="76"/>
      <c r="C77" s="73"/>
      <c r="D77" s="87"/>
      <c r="E77" s="73"/>
      <c r="F77" s="73"/>
      <c r="G77" s="73"/>
      <c r="H77" s="73"/>
      <c r="I77" s="73"/>
      <c r="J77" s="73"/>
      <c r="K77" s="73"/>
      <c r="L77" s="73"/>
      <c r="M77" s="73"/>
      <c r="N77" s="73"/>
      <c r="O77" s="82">
        <f>COUNTA(C77:N77)</f>
        <v>0</v>
      </c>
      <c r="P77" s="47"/>
      <c r="Q77" s="47"/>
    </row>
    <row r="78" spans="2:18" s="46" customFormat="1">
      <c r="B78" s="75"/>
      <c r="C78" s="73"/>
      <c r="D78" s="74"/>
      <c r="E78" s="73"/>
      <c r="F78" s="73"/>
      <c r="G78" s="73"/>
      <c r="H78" s="73"/>
      <c r="I78" s="73"/>
      <c r="J78" s="73"/>
      <c r="K78" s="73"/>
      <c r="L78" s="73"/>
      <c r="M78" s="73"/>
      <c r="N78" s="73"/>
      <c r="O78" s="82">
        <f>COUNTA(C78:N78)</f>
        <v>0</v>
      </c>
      <c r="P78" s="47"/>
      <c r="Q78" s="47"/>
      <c r="R78" s="47"/>
    </row>
    <row r="79" spans="2:18" s="46" customFormat="1"/>
    <row r="80" spans="2:18" s="46" customFormat="1"/>
    <row r="81" s="46" customFormat="1"/>
    <row r="82" s="46" customFormat="1"/>
    <row r="83" s="46" customFormat="1"/>
    <row r="84" s="46" customFormat="1"/>
  </sheetData>
  <sheetProtection password="CDA8" sheet="1" formatCells="0" formatColumns="0" formatRows="0" insertRows="0" selectLockedCells="1" sort="0" autoFilter="0"/>
  <mergeCells count="54">
    <mergeCell ref="B1:B3"/>
    <mergeCell ref="C1:L1"/>
    <mergeCell ref="M1:O1"/>
    <mergeCell ref="C2:L2"/>
    <mergeCell ref="M2:O2"/>
    <mergeCell ref="C3:L3"/>
    <mergeCell ref="M3:O3"/>
    <mergeCell ref="C5:D5"/>
    <mergeCell ref="F5:O5"/>
    <mergeCell ref="C7:D7"/>
    <mergeCell ref="F7:O7"/>
    <mergeCell ref="C9:D9"/>
    <mergeCell ref="F9:O9"/>
    <mergeCell ref="C11:D11"/>
    <mergeCell ref="F11:O11"/>
    <mergeCell ref="C13:D13"/>
    <mergeCell ref="F13:O13"/>
    <mergeCell ref="C15:D15"/>
    <mergeCell ref="F15:O15"/>
    <mergeCell ref="B34:E34"/>
    <mergeCell ref="G34:I34"/>
    <mergeCell ref="B17:H17"/>
    <mergeCell ref="B18:B19"/>
    <mergeCell ref="C18:C19"/>
    <mergeCell ref="D18:G18"/>
    <mergeCell ref="H18:H19"/>
    <mergeCell ref="I18:I19"/>
    <mergeCell ref="J18:K19"/>
    <mergeCell ref="J20:K20"/>
    <mergeCell ref="B22:H22"/>
    <mergeCell ref="B24:H24"/>
    <mergeCell ref="B30:H30"/>
    <mergeCell ref="L34:O34"/>
    <mergeCell ref="F35:F37"/>
    <mergeCell ref="G35:K37"/>
    <mergeCell ref="L35:O37"/>
    <mergeCell ref="F38:F40"/>
    <mergeCell ref="G38:K40"/>
    <mergeCell ref="L38:O40"/>
    <mergeCell ref="F41:F43"/>
    <mergeCell ref="G41:K43"/>
    <mergeCell ref="L41:O43"/>
    <mergeCell ref="F44:F46"/>
    <mergeCell ref="G44:K46"/>
    <mergeCell ref="L44:O46"/>
    <mergeCell ref="B55:B56"/>
    <mergeCell ref="C55:N55"/>
    <mergeCell ref="O55:O56"/>
    <mergeCell ref="F47:F49"/>
    <mergeCell ref="G47:K49"/>
    <mergeCell ref="L47:O49"/>
    <mergeCell ref="F50:F52"/>
    <mergeCell ref="G50:K52"/>
    <mergeCell ref="L50:O52"/>
  </mergeCells>
  <conditionalFormatting sqref="C28:H28">
    <cfRule type="expression" dxfId="23" priority="1">
      <formula>"($C$31&gt;0.9)"</formula>
    </cfRule>
    <cfRule type="cellIs" dxfId="22" priority="2" operator="between">
      <formula>"$C$31=0.6"</formula>
      <formula>"$C$31=0.89"</formula>
    </cfRule>
    <cfRule type="expression" dxfId="21" priority="3">
      <formula>"($C$31&lt;0.6)"</formula>
    </cfRule>
  </conditionalFormatting>
  <dataValidations count="1">
    <dataValidation type="decimal" operator="greaterThanOrEqual" allowBlank="1" showInputMessage="1" showErrorMessage="1" error="Debe digitar valores numéricos mayores o iguales a cero" sqref="C33:H33 C29:H29">
      <formula1>0</formula1>
    </dataValidation>
  </dataValidations>
  <printOptions horizontalCentered="1" verticalCentered="1"/>
  <pageMargins left="0.25" right="0.25" top="0.75" bottom="0.75" header="0.3" footer="0.3"/>
  <pageSetup paperSize="5" scale="45" orientation="landscape" r:id="rId1"/>
  <headerFooter alignWithMargins="0">
    <oddFooter>&amp;CPàgina &amp;P de &amp;N</oddFooter>
  </headerFooter>
  <drawing r:id="rId2"/>
  <legacyDrawing r:id="rId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T84"/>
  <sheetViews>
    <sheetView view="pageBreakPreview" zoomScale="90" zoomScaleNormal="100" zoomScaleSheetLayoutView="90" workbookViewId="0">
      <selection activeCell="C7" sqref="C7:D7"/>
    </sheetView>
  </sheetViews>
  <sheetFormatPr baseColWidth="10" defaultRowHeight="12.75"/>
  <cols>
    <col min="1" max="1" width="1.7109375" style="2" customWidth="1"/>
    <col min="2" max="2" width="29.85546875" style="2" customWidth="1"/>
    <col min="3" max="3" width="15.85546875" style="2" customWidth="1"/>
    <col min="4" max="4" width="17" style="2" customWidth="1"/>
    <col min="5" max="5" width="23.5703125" style="2" customWidth="1"/>
    <col min="6" max="6" width="16.7109375" style="2" customWidth="1"/>
    <col min="7" max="7" width="21.85546875" style="2" customWidth="1"/>
    <col min="8" max="8" width="16.7109375" style="2" customWidth="1"/>
    <col min="9" max="9" width="16.140625" style="2" customWidth="1"/>
    <col min="10" max="10" width="11.42578125" style="2"/>
    <col min="11" max="11" width="8.28515625" style="2" customWidth="1"/>
    <col min="12" max="12" width="8.42578125" style="2" customWidth="1"/>
    <col min="13" max="13" width="10.7109375" style="2" customWidth="1"/>
    <col min="14" max="14" width="11.140625" style="2" bestFit="1" customWidth="1"/>
    <col min="15" max="15" width="16.140625" style="2" customWidth="1"/>
    <col min="16" max="16384" width="11.42578125" style="2"/>
  </cols>
  <sheetData>
    <row r="1" spans="1:20" ht="36.75" customHeight="1">
      <c r="A1" s="1"/>
      <c r="B1" s="195"/>
      <c r="C1" s="196" t="s">
        <v>70</v>
      </c>
      <c r="D1" s="196"/>
      <c r="E1" s="196"/>
      <c r="F1" s="196"/>
      <c r="G1" s="196"/>
      <c r="H1" s="196"/>
      <c r="I1" s="196"/>
      <c r="J1" s="196"/>
      <c r="K1" s="196"/>
      <c r="L1" s="197"/>
      <c r="M1" s="198" t="s">
        <v>47</v>
      </c>
      <c r="N1" s="199"/>
      <c r="O1" s="200"/>
      <c r="Q1" s="1"/>
    </row>
    <row r="2" spans="1:20" ht="27" customHeight="1" thickBot="1">
      <c r="A2" s="1"/>
      <c r="B2" s="195"/>
      <c r="C2" s="207" t="s">
        <v>71</v>
      </c>
      <c r="D2" s="207"/>
      <c r="E2" s="207"/>
      <c r="F2" s="207"/>
      <c r="G2" s="207"/>
      <c r="H2" s="207"/>
      <c r="I2" s="207"/>
      <c r="J2" s="207"/>
      <c r="K2" s="207"/>
      <c r="L2" s="208"/>
      <c r="M2" s="201" t="s">
        <v>69</v>
      </c>
      <c r="N2" s="202"/>
      <c r="O2" s="203"/>
      <c r="Q2" s="1"/>
    </row>
    <row r="3" spans="1:20" ht="34.5" customHeight="1" thickBot="1">
      <c r="A3" s="1"/>
      <c r="B3" s="195"/>
      <c r="C3" s="207" t="s">
        <v>48</v>
      </c>
      <c r="D3" s="209"/>
      <c r="E3" s="209"/>
      <c r="F3" s="209"/>
      <c r="G3" s="209"/>
      <c r="H3" s="209"/>
      <c r="I3" s="209"/>
      <c r="J3" s="209"/>
      <c r="K3" s="209"/>
      <c r="L3" s="210"/>
      <c r="M3" s="204" t="s">
        <v>1</v>
      </c>
      <c r="N3" s="205"/>
      <c r="O3" s="206"/>
      <c r="Q3" s="1"/>
    </row>
    <row r="4" spans="1:20" ht="15" customHeight="1">
      <c r="A4" s="1"/>
      <c r="B4" s="10"/>
      <c r="C4" s="3"/>
      <c r="D4" s="3"/>
      <c r="E4" s="3"/>
      <c r="F4" s="3"/>
      <c r="G4" s="3"/>
      <c r="H4" s="3"/>
      <c r="I4" s="3"/>
      <c r="J4" s="3"/>
      <c r="K4" s="3"/>
      <c r="L4" s="3"/>
      <c r="M4" s="25"/>
      <c r="N4" s="25"/>
      <c r="Q4" s="1"/>
    </row>
    <row r="5" spans="1:20" ht="33" customHeight="1">
      <c r="A5" s="1"/>
      <c r="B5" s="30" t="s">
        <v>9</v>
      </c>
      <c r="C5" s="186">
        <v>2013</v>
      </c>
      <c r="D5" s="194"/>
      <c r="E5" s="26" t="s">
        <v>10</v>
      </c>
      <c r="F5" s="186" t="s">
        <v>78</v>
      </c>
      <c r="G5" s="188"/>
      <c r="H5" s="188"/>
      <c r="I5" s="188"/>
      <c r="J5" s="188"/>
      <c r="K5" s="188"/>
      <c r="L5" s="188"/>
      <c r="M5" s="188"/>
      <c r="N5" s="188"/>
      <c r="O5" s="187"/>
      <c r="P5" s="12"/>
      <c r="Q5" s="11"/>
      <c r="R5" s="11"/>
      <c r="S5" s="11"/>
      <c r="T5" s="1"/>
    </row>
    <row r="6" spans="1:20" s="1" customFormat="1" ht="6" customHeight="1">
      <c r="B6" s="20"/>
      <c r="C6" s="50"/>
      <c r="D6" s="50"/>
      <c r="E6" s="5"/>
      <c r="F6" s="48"/>
      <c r="G6" s="48"/>
      <c r="H6" s="48"/>
      <c r="I6" s="48"/>
      <c r="J6" s="48"/>
      <c r="K6" s="48"/>
      <c r="L6" s="48"/>
      <c r="M6" s="48"/>
      <c r="N6" s="48"/>
      <c r="O6" s="11"/>
      <c r="P6" s="11"/>
      <c r="Q6" s="11"/>
      <c r="R6" s="11"/>
      <c r="S6" s="11"/>
    </row>
    <row r="7" spans="1:20" ht="79.5" customHeight="1">
      <c r="A7" s="1"/>
      <c r="B7" s="77" t="s">
        <v>64</v>
      </c>
      <c r="C7" s="186" t="s">
        <v>80</v>
      </c>
      <c r="D7" s="187"/>
      <c r="E7" s="26" t="s">
        <v>12</v>
      </c>
      <c r="F7" s="186" t="s">
        <v>79</v>
      </c>
      <c r="G7" s="188"/>
      <c r="H7" s="188"/>
      <c r="I7" s="188"/>
      <c r="J7" s="188"/>
      <c r="K7" s="188"/>
      <c r="L7" s="188"/>
      <c r="M7" s="188"/>
      <c r="N7" s="188"/>
      <c r="O7" s="187"/>
      <c r="P7" s="13"/>
      <c r="Q7" s="13"/>
      <c r="R7" s="13"/>
      <c r="S7" s="13"/>
      <c r="T7" s="1"/>
    </row>
    <row r="8" spans="1:20" ht="6" customHeight="1">
      <c r="A8" s="1"/>
      <c r="B8" s="20"/>
      <c r="C8" s="50"/>
      <c r="D8" s="50"/>
      <c r="E8" s="5"/>
      <c r="F8" s="48"/>
      <c r="G8" s="48"/>
      <c r="H8" s="48"/>
      <c r="I8" s="48"/>
      <c r="J8" s="48"/>
      <c r="K8" s="48"/>
      <c r="L8" s="48"/>
      <c r="M8" s="48"/>
      <c r="N8" s="48"/>
      <c r="O8" s="11"/>
      <c r="P8" s="11"/>
      <c r="Q8" s="11"/>
      <c r="R8" s="11"/>
      <c r="S8" s="11"/>
      <c r="T8" s="1"/>
    </row>
    <row r="9" spans="1:20" ht="130.5" customHeight="1">
      <c r="A9" s="1"/>
      <c r="B9" s="30" t="s">
        <v>13</v>
      </c>
      <c r="C9" s="186" t="s">
        <v>74</v>
      </c>
      <c r="D9" s="187"/>
      <c r="E9" s="26" t="s">
        <v>65</v>
      </c>
      <c r="F9" s="186" t="s">
        <v>73</v>
      </c>
      <c r="G9" s="188"/>
      <c r="H9" s="188"/>
      <c r="I9" s="188"/>
      <c r="J9" s="188"/>
      <c r="K9" s="188"/>
      <c r="L9" s="188"/>
      <c r="M9" s="188"/>
      <c r="N9" s="188"/>
      <c r="O9" s="187"/>
      <c r="P9" s="12"/>
      <c r="Q9" s="12"/>
      <c r="R9" s="12"/>
      <c r="S9" s="12"/>
      <c r="T9" s="1"/>
    </row>
    <row r="10" spans="1:20" ht="10.5" customHeight="1">
      <c r="A10" s="1"/>
      <c r="B10" s="20"/>
      <c r="C10" s="50"/>
      <c r="D10" s="50"/>
      <c r="E10" s="5"/>
      <c r="F10" s="48"/>
      <c r="G10" s="48"/>
      <c r="H10" s="48"/>
      <c r="I10" s="48"/>
      <c r="J10" s="48"/>
      <c r="K10" s="48"/>
      <c r="L10" s="48"/>
      <c r="M10" s="48"/>
      <c r="N10" s="48"/>
      <c r="O10" s="11"/>
      <c r="P10" s="11"/>
      <c r="Q10" s="11"/>
      <c r="R10" s="11"/>
      <c r="S10" s="11"/>
      <c r="T10" s="1"/>
    </row>
    <row r="11" spans="1:20" ht="82.5" customHeight="1">
      <c r="A11" s="1"/>
      <c r="B11" s="31" t="s">
        <v>15</v>
      </c>
      <c r="C11" s="186" t="s">
        <v>186</v>
      </c>
      <c r="D11" s="187"/>
      <c r="E11" s="26" t="s">
        <v>66</v>
      </c>
      <c r="F11" s="192" t="s">
        <v>187</v>
      </c>
      <c r="G11" s="192"/>
      <c r="H11" s="192"/>
      <c r="I11" s="192"/>
      <c r="J11" s="192"/>
      <c r="K11" s="192"/>
      <c r="L11" s="192"/>
      <c r="M11" s="192"/>
      <c r="N11" s="192"/>
      <c r="O11" s="192"/>
      <c r="P11" s="13"/>
      <c r="Q11" s="13"/>
      <c r="R11" s="13"/>
      <c r="S11" s="13"/>
      <c r="T11" s="1"/>
    </row>
    <row r="12" spans="1:20" ht="6.75" customHeight="1">
      <c r="A12" s="1"/>
      <c r="B12" s="21"/>
      <c r="C12" s="50"/>
      <c r="D12" s="50"/>
      <c r="E12" s="19"/>
      <c r="F12" s="48"/>
      <c r="G12" s="48"/>
      <c r="H12" s="48"/>
      <c r="I12" s="48"/>
      <c r="J12" s="48"/>
      <c r="K12" s="48"/>
      <c r="L12" s="48"/>
      <c r="M12" s="48"/>
      <c r="N12" s="48"/>
      <c r="O12" s="11"/>
      <c r="P12" s="11"/>
      <c r="Q12" s="11"/>
      <c r="R12" s="11"/>
      <c r="S12" s="11"/>
      <c r="T12" s="1"/>
    </row>
    <row r="13" spans="1:20" ht="74.25" customHeight="1">
      <c r="A13" s="1"/>
      <c r="B13" s="31" t="s">
        <v>16</v>
      </c>
      <c r="C13" s="186" t="s">
        <v>211</v>
      </c>
      <c r="D13" s="187"/>
      <c r="E13" s="26" t="s">
        <v>67</v>
      </c>
      <c r="F13" s="192" t="s">
        <v>218</v>
      </c>
      <c r="G13" s="192"/>
      <c r="H13" s="192"/>
      <c r="I13" s="192"/>
      <c r="J13" s="192"/>
      <c r="K13" s="192"/>
      <c r="L13" s="192"/>
      <c r="M13" s="192"/>
      <c r="N13" s="192"/>
      <c r="O13" s="192"/>
      <c r="P13" s="13"/>
      <c r="Q13" s="13"/>
      <c r="R13" s="13"/>
      <c r="S13" s="13"/>
      <c r="T13" s="1"/>
    </row>
    <row r="14" spans="1:20" ht="8.25" customHeight="1">
      <c r="B14" s="22"/>
      <c r="F14" s="49"/>
      <c r="G14" s="49"/>
      <c r="H14" s="49"/>
      <c r="I14" s="49"/>
      <c r="J14" s="49"/>
      <c r="K14" s="49"/>
      <c r="L14" s="49"/>
      <c r="M14" s="49"/>
      <c r="N14" s="49"/>
    </row>
    <row r="15" spans="1:20" ht="51" customHeight="1">
      <c r="B15" s="79" t="s">
        <v>20</v>
      </c>
      <c r="C15" s="193" t="s">
        <v>362</v>
      </c>
      <c r="D15" s="193"/>
      <c r="E15" s="81" t="s">
        <v>68</v>
      </c>
      <c r="F15" s="189" t="s">
        <v>363</v>
      </c>
      <c r="G15" s="190"/>
      <c r="H15" s="190"/>
      <c r="I15" s="190"/>
      <c r="J15" s="190"/>
      <c r="K15" s="190"/>
      <c r="L15" s="190"/>
      <c r="M15" s="190"/>
      <c r="N15" s="190"/>
      <c r="O15" s="191"/>
    </row>
    <row r="16" spans="1:20" ht="24.75" customHeight="1">
      <c r="B16" s="23"/>
      <c r="C16" s="10"/>
      <c r="D16" s="24"/>
      <c r="E16" s="24"/>
      <c r="F16" s="10"/>
    </row>
    <row r="17" spans="2:11" ht="16.5" thickBot="1">
      <c r="B17" s="178" t="s">
        <v>18</v>
      </c>
      <c r="C17" s="178"/>
      <c r="D17" s="178"/>
      <c r="E17" s="178"/>
      <c r="F17" s="178"/>
      <c r="G17" s="178"/>
      <c r="H17" s="178"/>
    </row>
    <row r="18" spans="2:11" ht="12.75" customHeight="1">
      <c r="B18" s="179" t="s">
        <v>19</v>
      </c>
      <c r="C18" s="181" t="s">
        <v>39</v>
      </c>
      <c r="D18" s="183" t="s">
        <v>21</v>
      </c>
      <c r="E18" s="184"/>
      <c r="F18" s="184"/>
      <c r="G18" s="185"/>
      <c r="H18" s="169" t="s">
        <v>41</v>
      </c>
      <c r="I18" s="169" t="s">
        <v>42</v>
      </c>
      <c r="J18" s="171" t="s">
        <v>61</v>
      </c>
      <c r="K18" s="171"/>
    </row>
    <row r="19" spans="2:11" ht="41.25" customHeight="1">
      <c r="B19" s="180"/>
      <c r="C19" s="182"/>
      <c r="D19" s="28" t="s">
        <v>22</v>
      </c>
      <c r="E19" s="29" t="s">
        <v>23</v>
      </c>
      <c r="F19" s="29" t="s">
        <v>24</v>
      </c>
      <c r="G19" s="29" t="s">
        <v>72</v>
      </c>
      <c r="H19" s="170"/>
      <c r="I19" s="170"/>
      <c r="J19" s="171"/>
      <c r="K19" s="171"/>
    </row>
    <row r="20" spans="2:11" ht="126.75" customHeight="1">
      <c r="B20" s="65" t="s">
        <v>351</v>
      </c>
      <c r="C20" s="80"/>
      <c r="D20" s="68"/>
      <c r="E20" s="89">
        <v>26</v>
      </c>
      <c r="F20" s="67" t="s">
        <v>222</v>
      </c>
      <c r="G20" s="66" t="s">
        <v>221</v>
      </c>
      <c r="H20" s="69"/>
      <c r="I20" s="100"/>
      <c r="J20" s="172">
        <v>1</v>
      </c>
      <c r="K20" s="172"/>
    </row>
    <row r="22" spans="2:11" ht="15.75">
      <c r="B22" s="173" t="s">
        <v>37</v>
      </c>
      <c r="C22" s="173"/>
      <c r="D22" s="173"/>
      <c r="E22" s="173"/>
      <c r="F22" s="173"/>
      <c r="G22" s="173"/>
      <c r="H22" s="173"/>
      <c r="J22" s="2" t="s">
        <v>62</v>
      </c>
    </row>
    <row r="23" spans="2:11">
      <c r="J23" s="2" t="s">
        <v>63</v>
      </c>
    </row>
    <row r="24" spans="2:11" ht="21" customHeight="1" thickBot="1">
      <c r="B24" s="174" t="s">
        <v>58</v>
      </c>
      <c r="C24" s="174"/>
      <c r="D24" s="174"/>
      <c r="E24" s="174"/>
      <c r="F24" s="174"/>
      <c r="G24" s="174"/>
      <c r="H24" s="174"/>
    </row>
    <row r="25" spans="2:11" ht="13.5" thickBot="1">
      <c r="B25" s="53" t="s">
        <v>59</v>
      </c>
      <c r="C25" s="34" t="s">
        <v>2</v>
      </c>
      <c r="D25" s="35" t="s">
        <v>3</v>
      </c>
      <c r="E25" s="35" t="s">
        <v>4</v>
      </c>
      <c r="F25" s="35" t="s">
        <v>5</v>
      </c>
      <c r="G25" s="35" t="s">
        <v>6</v>
      </c>
      <c r="H25" s="36" t="s">
        <v>7</v>
      </c>
    </row>
    <row r="26" spans="2:11" ht="39.75" customHeight="1">
      <c r="B26" s="71" t="s">
        <v>300</v>
      </c>
      <c r="C26" s="62"/>
      <c r="D26" s="63"/>
      <c r="E26" s="63"/>
      <c r="F26" s="63"/>
      <c r="G26" s="63"/>
      <c r="H26" s="64"/>
    </row>
    <row r="27" spans="2:11" ht="36.75" customHeight="1" thickBot="1">
      <c r="B27" s="72" t="s">
        <v>301</v>
      </c>
      <c r="C27" s="14">
        <f>E20</f>
        <v>26</v>
      </c>
      <c r="D27" s="15">
        <f>E20</f>
        <v>26</v>
      </c>
      <c r="E27" s="15">
        <f>E20</f>
        <v>26</v>
      </c>
      <c r="F27" s="15">
        <f>E20</f>
        <v>26</v>
      </c>
      <c r="G27" s="15">
        <f>E20</f>
        <v>26</v>
      </c>
      <c r="H27" s="15">
        <f>E20</f>
        <v>26</v>
      </c>
    </row>
    <row r="28" spans="2:11" ht="29.25" customHeight="1" thickBot="1">
      <c r="B28" s="16" t="s">
        <v>38</v>
      </c>
      <c r="C28" s="61">
        <f>IF($J$20=1,IF((C26/C27)&gt;=1,1,(C26/C27)),IF($J$20=2,IF((1-(C26/C27))&lt;=0,0,1-(C26/C27)),""))</f>
        <v>0</v>
      </c>
      <c r="D28" s="61">
        <f>IF($J$20=1,IF((SUM(C26:D26)/D27)&gt;=1,1,(SUM(C26:D26)/D27)),IF($J$20=2,IF((1-(SUM(C26:D26)/D27))&lt;=0,0,1-(SUM(C26:D26)/D27)),""))</f>
        <v>0</v>
      </c>
      <c r="E28" s="61">
        <f>IF($J$20=1,IF((SUM(C26:E26)/E27)&gt;=1,1,(SUM(C26:E26)/E27)),IF($J$20=2,IF((1-(SUM(C26:E26)/E27))&lt;=0,0,1-(SUM(C26:E26)/E27)),""))</f>
        <v>0</v>
      </c>
      <c r="F28" s="61">
        <f>IF($J$20=1,IF((SUM(C26:F26)/F27)&gt;=1,1,(SUM(C26:F26)/F27)),IF($J$20=2,IF((1-(SUM(C26:F26)/F27))&lt;=0,0,1-(SUM(C26:F26)/F27)),""))</f>
        <v>0</v>
      </c>
      <c r="G28" s="61">
        <f>IF($J$20=1,IF((SUM(C26:G26)/G27)&gt;=1,1,(SUM(C26:G26)/G27)),IF($J$20=2,IF((1-(SUM(C26:G26)/G27))&lt;=0,0,1-(SUM(C26:G26)/G27)),""))</f>
        <v>0</v>
      </c>
      <c r="H28" s="61">
        <f>IF($J$20=1,IF((SUM(C26:H26)/H27)&gt;=1,1,(SUM(C26:H26)/H27)),IF($J$20=2,IF((1-(SUM(C26:H26)/H27))&lt;=0,0,1-(SUM(C26:H26)/H27)),""))</f>
        <v>0</v>
      </c>
    </row>
    <row r="29" spans="2:11" ht="24" customHeight="1">
      <c r="B29" s="6"/>
      <c r="C29" s="7" t="e">
        <f>C7=#REF!*1.3</f>
        <v>#REF!</v>
      </c>
      <c r="D29" s="7" t="e">
        <f>#REF!*1.3</f>
        <v>#REF!</v>
      </c>
      <c r="E29" s="7" t="e">
        <f>#REF!*1.3</f>
        <v>#REF!</v>
      </c>
      <c r="F29" s="7" t="e">
        <f>#REF!*1.3</f>
        <v>#REF!</v>
      </c>
      <c r="G29" s="7" t="e">
        <f>#REF!*1.3</f>
        <v>#REF!</v>
      </c>
      <c r="H29" s="7" t="e">
        <f>#REF!*1.3</f>
        <v>#REF!</v>
      </c>
    </row>
    <row r="30" spans="2:11" ht="24.75" customHeight="1" thickBot="1">
      <c r="B30" s="175" t="s">
        <v>57</v>
      </c>
      <c r="C30" s="175"/>
      <c r="D30" s="175"/>
      <c r="E30" s="175"/>
      <c r="F30" s="175"/>
      <c r="G30" s="175"/>
      <c r="H30" s="175"/>
    </row>
    <row r="31" spans="2:11" ht="40.5" customHeight="1" thickBot="1">
      <c r="B31" s="37" t="s">
        <v>44</v>
      </c>
      <c r="C31" s="44"/>
      <c r="D31" s="44"/>
      <c r="E31" s="44"/>
      <c r="F31" s="44"/>
      <c r="G31" s="44"/>
      <c r="H31" s="45"/>
    </row>
    <row r="32" spans="2:11" ht="26.25" thickBot="1">
      <c r="B32" s="37" t="s">
        <v>43</v>
      </c>
      <c r="C32" s="17" t="e">
        <f>(C31/$I20)</f>
        <v>#DIV/0!</v>
      </c>
      <c r="D32" s="17" t="e">
        <f>(D31/$I20)+C32</f>
        <v>#DIV/0!</v>
      </c>
      <c r="E32" s="17" t="e">
        <f>(E31/$I20)+D32</f>
        <v>#DIV/0!</v>
      </c>
      <c r="F32" s="17" t="e">
        <f>(F31/$I20)+E32</f>
        <v>#DIV/0!</v>
      </c>
      <c r="G32" s="17" t="e">
        <f>(G31/$I20)+F32</f>
        <v>#DIV/0!</v>
      </c>
      <c r="H32" s="18" t="e">
        <f>(H31/$I20)+G32</f>
        <v>#DIV/0!</v>
      </c>
    </row>
    <row r="33" spans="1:17">
      <c r="C33" s="7" t="e">
        <f>#REF!*1.1</f>
        <v>#REF!</v>
      </c>
      <c r="D33" s="7" t="e">
        <f>#REF!*1.1</f>
        <v>#REF!</v>
      </c>
      <c r="E33" s="7" t="e">
        <f>#REF!*1.1</f>
        <v>#REF!</v>
      </c>
      <c r="F33" s="7" t="e">
        <f>#REF!*1.1</f>
        <v>#REF!</v>
      </c>
      <c r="G33" s="7" t="e">
        <f>#REF!*1.1</f>
        <v>#REF!</v>
      </c>
      <c r="H33" s="7" t="e">
        <f>#REF!*1.1</f>
        <v>#REF!</v>
      </c>
    </row>
    <row r="34" spans="1:17" ht="15.75">
      <c r="B34" s="176" t="s">
        <v>8</v>
      </c>
      <c r="C34" s="176"/>
      <c r="D34" s="176"/>
      <c r="E34" s="176"/>
      <c r="G34" s="177" t="s">
        <v>52</v>
      </c>
      <c r="H34" s="177"/>
      <c r="I34" s="177"/>
      <c r="J34" s="51"/>
      <c r="K34" s="51"/>
      <c r="L34" s="168" t="s">
        <v>53</v>
      </c>
      <c r="M34" s="168"/>
      <c r="N34" s="168"/>
      <c r="O34" s="168"/>
    </row>
    <row r="35" spans="1:17" ht="12" customHeight="1">
      <c r="A35" s="1"/>
      <c r="B35" s="1"/>
      <c r="C35" s="9"/>
      <c r="D35" s="8"/>
      <c r="E35" s="8"/>
      <c r="F35" s="111" t="s">
        <v>49</v>
      </c>
      <c r="G35" s="140"/>
      <c r="H35" s="141"/>
      <c r="I35" s="141"/>
      <c r="J35" s="141"/>
      <c r="K35" s="142"/>
      <c r="L35" s="149"/>
      <c r="M35" s="150"/>
      <c r="N35" s="150"/>
      <c r="O35" s="151"/>
    </row>
    <row r="36" spans="1:17" ht="9" customHeight="1">
      <c r="A36" s="1"/>
      <c r="B36" s="1"/>
      <c r="C36" s="9"/>
      <c r="D36" s="1"/>
      <c r="E36" s="1"/>
      <c r="F36" s="111"/>
      <c r="G36" s="143"/>
      <c r="H36" s="144"/>
      <c r="I36" s="144"/>
      <c r="J36" s="144"/>
      <c r="K36" s="145"/>
      <c r="L36" s="152"/>
      <c r="M36" s="153"/>
      <c r="N36" s="153"/>
      <c r="O36" s="154"/>
      <c r="P36" s="1"/>
      <c r="Q36" s="1"/>
    </row>
    <row r="37" spans="1:17" ht="29.25" customHeight="1">
      <c r="A37" s="1"/>
      <c r="B37" s="1"/>
      <c r="C37" s="1"/>
      <c r="D37" s="1"/>
      <c r="E37" s="1"/>
      <c r="F37" s="111"/>
      <c r="G37" s="146"/>
      <c r="H37" s="147"/>
      <c r="I37" s="147"/>
      <c r="J37" s="147"/>
      <c r="K37" s="148"/>
      <c r="L37" s="155"/>
      <c r="M37" s="156"/>
      <c r="N37" s="156"/>
      <c r="O37" s="157"/>
      <c r="P37" s="1"/>
      <c r="Q37" s="1"/>
    </row>
    <row r="38" spans="1:17">
      <c r="A38" s="1"/>
      <c r="B38" s="1"/>
      <c r="C38" s="1"/>
      <c r="D38" s="1"/>
      <c r="E38" s="1"/>
      <c r="F38" s="111" t="s">
        <v>54</v>
      </c>
      <c r="G38" s="112"/>
      <c r="H38" s="158"/>
      <c r="I38" s="158"/>
      <c r="J38" s="158"/>
      <c r="K38" s="159"/>
      <c r="L38" s="139"/>
      <c r="M38" s="139"/>
      <c r="N38" s="139"/>
      <c r="O38" s="139"/>
      <c r="P38" s="1"/>
      <c r="Q38" s="1"/>
    </row>
    <row r="39" spans="1:17">
      <c r="A39" s="1"/>
      <c r="B39" s="1"/>
      <c r="C39" s="1"/>
      <c r="D39" s="1"/>
      <c r="E39" s="1"/>
      <c r="F39" s="111"/>
      <c r="G39" s="160"/>
      <c r="H39" s="161"/>
      <c r="I39" s="161"/>
      <c r="J39" s="161"/>
      <c r="K39" s="162"/>
      <c r="L39" s="139"/>
      <c r="M39" s="139"/>
      <c r="N39" s="139"/>
      <c r="O39" s="139"/>
      <c r="P39" s="1"/>
      <c r="Q39" s="1"/>
    </row>
    <row r="40" spans="1:17" ht="15" customHeight="1">
      <c r="A40" s="1"/>
      <c r="B40" s="1"/>
      <c r="C40" s="1"/>
      <c r="D40" s="1"/>
      <c r="E40" s="1"/>
      <c r="F40" s="111"/>
      <c r="G40" s="163"/>
      <c r="H40" s="164"/>
      <c r="I40" s="164"/>
      <c r="J40" s="164"/>
      <c r="K40" s="165"/>
      <c r="L40" s="139"/>
      <c r="M40" s="139"/>
      <c r="N40" s="139"/>
      <c r="O40" s="139"/>
      <c r="P40" s="1"/>
      <c r="Q40" s="1"/>
    </row>
    <row r="41" spans="1:17">
      <c r="A41" s="1"/>
      <c r="B41" s="1"/>
      <c r="C41" s="1"/>
      <c r="D41" s="1"/>
      <c r="E41" s="1"/>
      <c r="F41" s="111" t="s">
        <v>55</v>
      </c>
      <c r="G41" s="112"/>
      <c r="H41" s="113"/>
      <c r="I41" s="113"/>
      <c r="J41" s="113"/>
      <c r="K41" s="114"/>
      <c r="L41" s="112"/>
      <c r="M41" s="113"/>
      <c r="N41" s="113"/>
      <c r="O41" s="114"/>
      <c r="P41" s="1"/>
      <c r="Q41" s="1"/>
    </row>
    <row r="42" spans="1:17">
      <c r="A42" s="1"/>
      <c r="B42" s="1"/>
      <c r="C42" s="1"/>
      <c r="D42" s="1"/>
      <c r="E42" s="1"/>
      <c r="F42" s="111"/>
      <c r="G42" s="115"/>
      <c r="H42" s="116"/>
      <c r="I42" s="116"/>
      <c r="J42" s="116"/>
      <c r="K42" s="117"/>
      <c r="L42" s="115"/>
      <c r="M42" s="116"/>
      <c r="N42" s="116"/>
      <c r="O42" s="117"/>
      <c r="P42" s="1"/>
      <c r="Q42" s="1"/>
    </row>
    <row r="43" spans="1:17" ht="16.5" customHeight="1">
      <c r="A43" s="1"/>
      <c r="B43" s="1"/>
      <c r="C43" s="1"/>
      <c r="D43" s="1"/>
      <c r="E43" s="1"/>
      <c r="F43" s="111"/>
      <c r="G43" s="118"/>
      <c r="H43" s="119"/>
      <c r="I43" s="119"/>
      <c r="J43" s="119"/>
      <c r="K43" s="120"/>
      <c r="L43" s="118"/>
      <c r="M43" s="119"/>
      <c r="N43" s="119"/>
      <c r="O43" s="120"/>
      <c r="P43" s="1"/>
      <c r="Q43" s="1"/>
    </row>
    <row r="44" spans="1:17">
      <c r="A44" s="1"/>
      <c r="B44" s="1"/>
      <c r="C44" s="1"/>
      <c r="D44" s="1"/>
      <c r="E44" s="1"/>
      <c r="F44" s="111" t="s">
        <v>50</v>
      </c>
      <c r="G44" s="112"/>
      <c r="H44" s="113"/>
      <c r="I44" s="113"/>
      <c r="J44" s="113"/>
      <c r="K44" s="114"/>
      <c r="L44" s="166"/>
      <c r="M44" s="167"/>
      <c r="N44" s="167"/>
      <c r="O44" s="167"/>
      <c r="P44" s="1"/>
      <c r="Q44" s="1"/>
    </row>
    <row r="45" spans="1:17">
      <c r="A45" s="1"/>
      <c r="B45" s="1"/>
      <c r="C45" s="1"/>
      <c r="D45" s="1"/>
      <c r="E45" s="1"/>
      <c r="F45" s="111"/>
      <c r="G45" s="115"/>
      <c r="H45" s="116"/>
      <c r="I45" s="116"/>
      <c r="J45" s="116"/>
      <c r="K45" s="117"/>
      <c r="L45" s="167"/>
      <c r="M45" s="167"/>
      <c r="N45" s="167"/>
      <c r="O45" s="167"/>
      <c r="P45" s="1"/>
      <c r="Q45" s="1"/>
    </row>
    <row r="46" spans="1:17">
      <c r="A46" s="1"/>
      <c r="B46" s="1"/>
      <c r="C46" s="1"/>
      <c r="D46" s="1"/>
      <c r="E46" s="1"/>
      <c r="F46" s="111"/>
      <c r="G46" s="118"/>
      <c r="H46" s="119"/>
      <c r="I46" s="119"/>
      <c r="J46" s="119"/>
      <c r="K46" s="120"/>
      <c r="L46" s="167"/>
      <c r="M46" s="167"/>
      <c r="N46" s="167"/>
      <c r="O46" s="167"/>
      <c r="P46" s="1"/>
      <c r="Q46" s="1"/>
    </row>
    <row r="47" spans="1:17">
      <c r="A47" s="1"/>
      <c r="B47" s="1"/>
      <c r="C47" s="1"/>
      <c r="D47" s="1"/>
      <c r="E47" s="1"/>
      <c r="F47" s="111" t="s">
        <v>56</v>
      </c>
      <c r="G47" s="121"/>
      <c r="H47" s="122"/>
      <c r="I47" s="122"/>
      <c r="J47" s="122"/>
      <c r="K47" s="123"/>
      <c r="L47" s="121"/>
      <c r="M47" s="122"/>
      <c r="N47" s="122"/>
      <c r="O47" s="123"/>
      <c r="P47" s="1"/>
      <c r="Q47" s="1"/>
    </row>
    <row r="48" spans="1:17">
      <c r="A48" s="1"/>
      <c r="B48" s="1"/>
      <c r="C48" s="1"/>
      <c r="D48" s="1"/>
      <c r="E48" s="1"/>
      <c r="F48" s="111"/>
      <c r="G48" s="124"/>
      <c r="H48" s="125"/>
      <c r="I48" s="125"/>
      <c r="J48" s="125"/>
      <c r="K48" s="126"/>
      <c r="L48" s="124"/>
      <c r="M48" s="125"/>
      <c r="N48" s="125"/>
      <c r="O48" s="126"/>
      <c r="P48" s="1"/>
      <c r="Q48" s="1"/>
    </row>
    <row r="49" spans="1:17">
      <c r="A49" s="1"/>
      <c r="B49" s="1"/>
      <c r="C49" s="1"/>
      <c r="D49" s="1"/>
      <c r="E49" s="1"/>
      <c r="F49" s="111"/>
      <c r="G49" s="127"/>
      <c r="H49" s="128"/>
      <c r="I49" s="128"/>
      <c r="J49" s="128"/>
      <c r="K49" s="129"/>
      <c r="L49" s="127"/>
      <c r="M49" s="128"/>
      <c r="N49" s="128"/>
      <c r="O49" s="129"/>
      <c r="P49" s="1"/>
      <c r="Q49" s="1"/>
    </row>
    <row r="50" spans="1:17">
      <c r="A50" s="1"/>
      <c r="B50" s="1"/>
      <c r="C50" s="1"/>
      <c r="D50" s="1"/>
      <c r="E50" s="1"/>
      <c r="F50" s="111" t="s">
        <v>51</v>
      </c>
      <c r="G50" s="130"/>
      <c r="H50" s="131"/>
      <c r="I50" s="131"/>
      <c r="J50" s="131"/>
      <c r="K50" s="132"/>
      <c r="L50" s="121"/>
      <c r="M50" s="122"/>
      <c r="N50" s="122"/>
      <c r="O50" s="123"/>
      <c r="P50" s="1"/>
      <c r="Q50" s="1"/>
    </row>
    <row r="51" spans="1:17">
      <c r="A51" s="1"/>
      <c r="B51" s="1"/>
      <c r="C51" s="1"/>
      <c r="D51" s="1"/>
      <c r="E51" s="1"/>
      <c r="F51" s="111"/>
      <c r="G51" s="133"/>
      <c r="H51" s="134"/>
      <c r="I51" s="134"/>
      <c r="J51" s="134"/>
      <c r="K51" s="135"/>
      <c r="L51" s="124"/>
      <c r="M51" s="125"/>
      <c r="N51" s="125"/>
      <c r="O51" s="126"/>
      <c r="P51" s="1"/>
      <c r="Q51" s="1"/>
    </row>
    <row r="52" spans="1:17">
      <c r="A52" s="1"/>
      <c r="B52" s="1"/>
      <c r="C52" s="1"/>
      <c r="D52" s="1"/>
      <c r="E52" s="1"/>
      <c r="F52" s="111"/>
      <c r="G52" s="136"/>
      <c r="H52" s="137"/>
      <c r="I52" s="137"/>
      <c r="J52" s="137"/>
      <c r="K52" s="138"/>
      <c r="L52" s="127"/>
      <c r="M52" s="128"/>
      <c r="N52" s="128"/>
      <c r="O52" s="129"/>
      <c r="P52" s="1"/>
      <c r="Q52" s="1"/>
    </row>
    <row r="53" spans="1:17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</row>
    <row r="54" spans="1:17"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</row>
    <row r="55" spans="1:17" ht="25.5" customHeight="1">
      <c r="B55" s="104" t="s">
        <v>25</v>
      </c>
      <c r="C55" s="106" t="s">
        <v>26</v>
      </c>
      <c r="D55" s="107"/>
      <c r="E55" s="107"/>
      <c r="F55" s="107"/>
      <c r="G55" s="107"/>
      <c r="H55" s="107"/>
      <c r="I55" s="107"/>
      <c r="J55" s="107"/>
      <c r="K55" s="107"/>
      <c r="L55" s="107"/>
      <c r="M55" s="107"/>
      <c r="N55" s="108"/>
      <c r="O55" s="109" t="s">
        <v>27</v>
      </c>
      <c r="P55" s="1"/>
      <c r="Q55" s="1"/>
    </row>
    <row r="56" spans="1:17">
      <c r="B56" s="105"/>
      <c r="C56" s="38" t="s">
        <v>28</v>
      </c>
      <c r="D56" s="38" t="s">
        <v>29</v>
      </c>
      <c r="E56" s="38" t="s">
        <v>30</v>
      </c>
      <c r="F56" s="39" t="s">
        <v>31</v>
      </c>
      <c r="G56" s="39" t="s">
        <v>30</v>
      </c>
      <c r="H56" s="40" t="s">
        <v>32</v>
      </c>
      <c r="I56" s="40" t="s">
        <v>32</v>
      </c>
      <c r="J56" s="40" t="s">
        <v>31</v>
      </c>
      <c r="K56" s="40" t="s">
        <v>33</v>
      </c>
      <c r="L56" s="39" t="s">
        <v>34</v>
      </c>
      <c r="M56" s="39" t="s">
        <v>35</v>
      </c>
      <c r="N56" s="39" t="s">
        <v>36</v>
      </c>
      <c r="O56" s="110"/>
      <c r="P56" s="1"/>
      <c r="Q56" s="1"/>
    </row>
    <row r="57" spans="1:17" s="46" customFormat="1" ht="38.25">
      <c r="B57" s="83" t="s">
        <v>298</v>
      </c>
      <c r="C57" s="84"/>
      <c r="D57" s="85"/>
      <c r="E57" s="84" t="s">
        <v>263</v>
      </c>
      <c r="F57" s="78" t="s">
        <v>263</v>
      </c>
      <c r="G57" s="78"/>
      <c r="H57" s="86"/>
      <c r="I57" s="86"/>
      <c r="J57" s="86"/>
      <c r="K57" s="86"/>
      <c r="L57" s="78"/>
      <c r="M57" s="78"/>
      <c r="N57" s="78"/>
      <c r="O57" s="82">
        <f>COUNTA(C57:N57)</f>
        <v>2</v>
      </c>
      <c r="P57" s="47"/>
      <c r="Q57" s="47"/>
    </row>
    <row r="58" spans="1:17" s="46" customFormat="1" ht="38.25">
      <c r="B58" s="83" t="s">
        <v>299</v>
      </c>
      <c r="C58" s="84"/>
      <c r="D58" s="85"/>
      <c r="E58" s="84"/>
      <c r="F58" s="78"/>
      <c r="G58" s="78"/>
      <c r="H58" s="86"/>
      <c r="I58" s="86" t="s">
        <v>263</v>
      </c>
      <c r="J58" s="86" t="s">
        <v>263</v>
      </c>
      <c r="K58" s="86" t="s">
        <v>263</v>
      </c>
      <c r="L58" s="78"/>
      <c r="M58" s="78"/>
      <c r="N58" s="78"/>
      <c r="O58" s="82">
        <f>COUNTA(C58:N58)</f>
        <v>3</v>
      </c>
      <c r="P58" s="47"/>
      <c r="Q58" s="47"/>
    </row>
    <row r="59" spans="1:17" s="46" customFormat="1">
      <c r="B59" s="83"/>
      <c r="C59" s="84"/>
      <c r="D59" s="85"/>
      <c r="E59" s="84"/>
      <c r="F59" s="78"/>
      <c r="G59" s="78"/>
      <c r="H59" s="86"/>
      <c r="I59" s="86"/>
      <c r="J59" s="86"/>
      <c r="K59" s="86"/>
      <c r="L59" s="78"/>
      <c r="M59" s="78"/>
      <c r="N59" s="78"/>
      <c r="O59" s="82"/>
      <c r="P59" s="47"/>
      <c r="Q59" s="47"/>
    </row>
    <row r="60" spans="1:17" s="46" customFormat="1">
      <c r="B60" s="83"/>
      <c r="C60" s="84"/>
      <c r="D60" s="85"/>
      <c r="E60" s="84"/>
      <c r="F60" s="78"/>
      <c r="G60" s="78"/>
      <c r="H60" s="86"/>
      <c r="I60" s="86"/>
      <c r="J60" s="86"/>
      <c r="K60" s="86"/>
      <c r="L60" s="78"/>
      <c r="M60" s="78"/>
      <c r="N60" s="78"/>
      <c r="O60" s="82"/>
      <c r="P60" s="47"/>
      <c r="Q60" s="47"/>
    </row>
    <row r="61" spans="1:17" s="46" customFormat="1">
      <c r="B61" s="83"/>
      <c r="C61" s="84"/>
      <c r="D61" s="85"/>
      <c r="E61" s="84"/>
      <c r="F61" s="78"/>
      <c r="G61" s="78"/>
      <c r="H61" s="86"/>
      <c r="I61" s="86"/>
      <c r="J61" s="86"/>
      <c r="K61" s="86"/>
      <c r="L61" s="78"/>
      <c r="M61" s="78"/>
      <c r="N61" s="78"/>
      <c r="O61" s="82"/>
      <c r="P61" s="47"/>
      <c r="Q61" s="47"/>
    </row>
    <row r="62" spans="1:17" s="46" customFormat="1">
      <c r="B62" s="83"/>
      <c r="C62" s="84"/>
      <c r="D62" s="85"/>
      <c r="E62" s="84"/>
      <c r="F62" s="78"/>
      <c r="G62" s="78"/>
      <c r="H62" s="86"/>
      <c r="I62" s="86"/>
      <c r="J62" s="86"/>
      <c r="K62" s="86"/>
      <c r="L62" s="78"/>
      <c r="M62" s="78"/>
      <c r="N62" s="78"/>
      <c r="O62" s="82"/>
      <c r="P62" s="47"/>
      <c r="Q62" s="47"/>
    </row>
    <row r="63" spans="1:17" s="46" customFormat="1">
      <c r="B63" s="83"/>
      <c r="C63" s="84"/>
      <c r="D63" s="85"/>
      <c r="E63" s="84"/>
      <c r="F63" s="78"/>
      <c r="G63" s="78"/>
      <c r="H63" s="86"/>
      <c r="I63" s="86"/>
      <c r="J63" s="86"/>
      <c r="K63" s="86"/>
      <c r="L63" s="78"/>
      <c r="M63" s="78"/>
      <c r="N63" s="78"/>
      <c r="O63" s="82"/>
      <c r="P63" s="47"/>
      <c r="Q63" s="47"/>
    </row>
    <row r="64" spans="1:17" s="46" customFormat="1">
      <c r="B64" s="83"/>
      <c r="C64" s="84"/>
      <c r="D64" s="85"/>
      <c r="E64" s="84"/>
      <c r="F64" s="78"/>
      <c r="G64" s="78"/>
      <c r="H64" s="86"/>
      <c r="I64" s="86"/>
      <c r="J64" s="86"/>
      <c r="K64" s="86"/>
      <c r="L64" s="78"/>
      <c r="M64" s="78"/>
      <c r="N64" s="78"/>
      <c r="O64" s="82"/>
      <c r="P64" s="47"/>
      <c r="Q64" s="47"/>
    </row>
    <row r="65" spans="2:18" s="46" customFormat="1">
      <c r="B65" s="83"/>
      <c r="C65" s="84"/>
      <c r="D65" s="85"/>
      <c r="E65" s="84"/>
      <c r="F65" s="78"/>
      <c r="G65" s="78"/>
      <c r="H65" s="86"/>
      <c r="I65" s="86"/>
      <c r="J65" s="86"/>
      <c r="K65" s="86"/>
      <c r="L65" s="78"/>
      <c r="M65" s="78"/>
      <c r="N65" s="78"/>
      <c r="O65" s="82"/>
      <c r="P65" s="47"/>
      <c r="Q65" s="47"/>
    </row>
    <row r="66" spans="2:18" s="46" customFormat="1">
      <c r="B66" s="83"/>
      <c r="C66" s="84"/>
      <c r="D66" s="85"/>
      <c r="E66" s="84"/>
      <c r="F66" s="78"/>
      <c r="G66" s="78"/>
      <c r="H66" s="86"/>
      <c r="I66" s="86"/>
      <c r="J66" s="86"/>
      <c r="K66" s="86"/>
      <c r="L66" s="78"/>
      <c r="M66" s="78"/>
      <c r="N66" s="78"/>
      <c r="O66" s="82"/>
      <c r="P66" s="47"/>
      <c r="Q66" s="47"/>
    </row>
    <row r="67" spans="2:18" s="46" customFormat="1">
      <c r="B67" s="83"/>
      <c r="C67" s="84"/>
      <c r="D67" s="85"/>
      <c r="E67" s="84"/>
      <c r="F67" s="78"/>
      <c r="G67" s="78"/>
      <c r="H67" s="86"/>
      <c r="I67" s="86"/>
      <c r="J67" s="86"/>
      <c r="K67" s="86"/>
      <c r="L67" s="78"/>
      <c r="M67" s="78"/>
      <c r="N67" s="78"/>
      <c r="O67" s="82"/>
      <c r="P67" s="47"/>
      <c r="Q67" s="47"/>
    </row>
    <row r="68" spans="2:18" s="46" customFormat="1">
      <c r="B68" s="83"/>
      <c r="C68" s="84"/>
      <c r="D68" s="85"/>
      <c r="E68" s="84"/>
      <c r="F68" s="78"/>
      <c r="G68" s="78"/>
      <c r="H68" s="86"/>
      <c r="I68" s="86"/>
      <c r="J68" s="86"/>
      <c r="K68" s="86"/>
      <c r="L68" s="78"/>
      <c r="M68" s="78"/>
      <c r="N68" s="78"/>
      <c r="O68" s="82"/>
      <c r="P68" s="47"/>
      <c r="Q68" s="47"/>
    </row>
    <row r="69" spans="2:18" s="46" customFormat="1">
      <c r="B69" s="83"/>
      <c r="C69" s="84"/>
      <c r="D69" s="85"/>
      <c r="E69" s="84"/>
      <c r="F69" s="78"/>
      <c r="G69" s="78"/>
      <c r="H69" s="86"/>
      <c r="I69" s="86"/>
      <c r="J69" s="86"/>
      <c r="K69" s="86"/>
      <c r="L69" s="78"/>
      <c r="M69" s="78"/>
      <c r="N69" s="78"/>
      <c r="O69" s="82"/>
      <c r="P69" s="47"/>
      <c r="Q69" s="47"/>
    </row>
    <row r="70" spans="2:18" s="46" customFormat="1">
      <c r="B70" s="83"/>
      <c r="C70" s="84"/>
      <c r="D70" s="85"/>
      <c r="E70" s="84"/>
      <c r="F70" s="78"/>
      <c r="G70" s="78"/>
      <c r="H70" s="86"/>
      <c r="I70" s="86"/>
      <c r="J70" s="86"/>
      <c r="K70" s="86"/>
      <c r="L70" s="78"/>
      <c r="M70" s="78"/>
      <c r="N70" s="78"/>
      <c r="O70" s="82"/>
      <c r="P70" s="47"/>
      <c r="Q70" s="47"/>
    </row>
    <row r="71" spans="2:18" s="46" customFormat="1">
      <c r="B71" s="83"/>
      <c r="C71" s="84"/>
      <c r="D71" s="85"/>
      <c r="E71" s="84"/>
      <c r="F71" s="78"/>
      <c r="G71" s="78"/>
      <c r="H71" s="86"/>
      <c r="I71" s="86"/>
      <c r="J71" s="86"/>
      <c r="K71" s="86"/>
      <c r="L71" s="78"/>
      <c r="M71" s="78"/>
      <c r="N71" s="78"/>
      <c r="O71" s="82"/>
      <c r="P71" s="47"/>
      <c r="Q71" s="47"/>
    </row>
    <row r="72" spans="2:18" s="46" customFormat="1">
      <c r="B72" s="83"/>
      <c r="C72" s="84"/>
      <c r="D72" s="85"/>
      <c r="E72" s="84"/>
      <c r="F72" s="78"/>
      <c r="G72" s="78"/>
      <c r="H72" s="86"/>
      <c r="I72" s="86"/>
      <c r="J72" s="86"/>
      <c r="K72" s="86"/>
      <c r="L72" s="78"/>
      <c r="M72" s="78"/>
      <c r="N72" s="78"/>
      <c r="O72" s="82"/>
      <c r="P72" s="47"/>
      <c r="Q72" s="47"/>
    </row>
    <row r="73" spans="2:18" s="46" customFormat="1">
      <c r="B73" s="83"/>
      <c r="C73" s="84"/>
      <c r="D73" s="85"/>
      <c r="E73" s="84"/>
      <c r="F73" s="78"/>
      <c r="G73" s="78"/>
      <c r="H73" s="86"/>
      <c r="I73" s="86"/>
      <c r="J73" s="86"/>
      <c r="K73" s="86"/>
      <c r="L73" s="78"/>
      <c r="M73" s="78"/>
      <c r="N73" s="78"/>
      <c r="O73" s="82"/>
      <c r="P73" s="47"/>
      <c r="Q73" s="47"/>
    </row>
    <row r="74" spans="2:18" s="46" customFormat="1">
      <c r="B74" s="83"/>
      <c r="C74" s="84"/>
      <c r="D74" s="85"/>
      <c r="E74" s="84"/>
      <c r="F74" s="78"/>
      <c r="G74" s="78"/>
      <c r="H74" s="86"/>
      <c r="I74" s="86"/>
      <c r="J74" s="86"/>
      <c r="K74" s="86"/>
      <c r="L74" s="78"/>
      <c r="M74" s="78"/>
      <c r="N74" s="78"/>
      <c r="O74" s="82"/>
      <c r="P74" s="47"/>
      <c r="Q74" s="47"/>
    </row>
    <row r="75" spans="2:18" s="46" customFormat="1">
      <c r="B75" s="83"/>
      <c r="C75" s="84"/>
      <c r="D75" s="85"/>
      <c r="E75" s="84"/>
      <c r="F75" s="78"/>
      <c r="G75" s="78"/>
      <c r="H75" s="86"/>
      <c r="I75" s="86"/>
      <c r="J75" s="86"/>
      <c r="K75" s="86"/>
      <c r="L75" s="78"/>
      <c r="M75" s="78"/>
      <c r="N75" s="78"/>
      <c r="O75" s="82"/>
      <c r="P75" s="47"/>
      <c r="Q75" s="47"/>
    </row>
    <row r="76" spans="2:18" s="46" customFormat="1">
      <c r="B76" s="83"/>
      <c r="C76" s="84"/>
      <c r="D76" s="85"/>
      <c r="E76" s="84"/>
      <c r="F76" s="78"/>
      <c r="G76" s="78"/>
      <c r="H76" s="86"/>
      <c r="I76" s="86"/>
      <c r="J76" s="86"/>
      <c r="K76" s="86"/>
      <c r="L76" s="78"/>
      <c r="M76" s="78"/>
      <c r="N76" s="78"/>
      <c r="O76" s="82"/>
      <c r="P76" s="47"/>
      <c r="Q76" s="47"/>
    </row>
    <row r="77" spans="2:18" s="46" customFormat="1">
      <c r="B77" s="76"/>
      <c r="C77" s="73"/>
      <c r="D77" s="87"/>
      <c r="E77" s="73"/>
      <c r="F77" s="73"/>
      <c r="G77" s="73"/>
      <c r="H77" s="73"/>
      <c r="I77" s="73"/>
      <c r="J77" s="73"/>
      <c r="K77" s="73"/>
      <c r="L77" s="73"/>
      <c r="M77" s="73"/>
      <c r="N77" s="73"/>
      <c r="O77" s="82">
        <f>COUNTA(C77:N77)</f>
        <v>0</v>
      </c>
      <c r="P77" s="47"/>
      <c r="Q77" s="47"/>
    </row>
    <row r="78" spans="2:18" s="46" customFormat="1">
      <c r="B78" s="75"/>
      <c r="C78" s="73"/>
      <c r="D78" s="74"/>
      <c r="E78" s="73"/>
      <c r="F78" s="73"/>
      <c r="G78" s="73"/>
      <c r="H78" s="73"/>
      <c r="I78" s="73"/>
      <c r="J78" s="73"/>
      <c r="K78" s="73"/>
      <c r="L78" s="73"/>
      <c r="M78" s="73"/>
      <c r="N78" s="73"/>
      <c r="O78" s="82">
        <f>COUNTA(C78:N78)</f>
        <v>0</v>
      </c>
      <c r="P78" s="47"/>
      <c r="Q78" s="47"/>
      <c r="R78" s="47"/>
    </row>
    <row r="79" spans="2:18" s="46" customFormat="1"/>
    <row r="80" spans="2:18" s="46" customFormat="1"/>
    <row r="81" s="46" customFormat="1"/>
    <row r="82" s="46" customFormat="1"/>
    <row r="83" s="46" customFormat="1"/>
    <row r="84" s="46" customFormat="1"/>
  </sheetData>
  <sheetProtection password="CDA8" sheet="1" formatCells="0" formatColumns="0" formatRows="0" insertRows="0" selectLockedCells="1" sort="0" autoFilter="0"/>
  <mergeCells count="54">
    <mergeCell ref="B1:B3"/>
    <mergeCell ref="C1:L1"/>
    <mergeCell ref="M1:O1"/>
    <mergeCell ref="C2:L2"/>
    <mergeCell ref="M2:O2"/>
    <mergeCell ref="C3:L3"/>
    <mergeCell ref="M3:O3"/>
    <mergeCell ref="C5:D5"/>
    <mergeCell ref="F5:O5"/>
    <mergeCell ref="C7:D7"/>
    <mergeCell ref="F7:O7"/>
    <mergeCell ref="C9:D9"/>
    <mergeCell ref="F9:O9"/>
    <mergeCell ref="C11:D11"/>
    <mergeCell ref="F11:O11"/>
    <mergeCell ref="C13:D13"/>
    <mergeCell ref="F13:O13"/>
    <mergeCell ref="C15:D15"/>
    <mergeCell ref="F15:O15"/>
    <mergeCell ref="B34:E34"/>
    <mergeCell ref="G34:I34"/>
    <mergeCell ref="B17:H17"/>
    <mergeCell ref="B18:B19"/>
    <mergeCell ref="C18:C19"/>
    <mergeCell ref="D18:G18"/>
    <mergeCell ref="H18:H19"/>
    <mergeCell ref="I18:I19"/>
    <mergeCell ref="J18:K19"/>
    <mergeCell ref="J20:K20"/>
    <mergeCell ref="B22:H22"/>
    <mergeCell ref="B24:H24"/>
    <mergeCell ref="B30:H30"/>
    <mergeCell ref="L34:O34"/>
    <mergeCell ref="F35:F37"/>
    <mergeCell ref="G35:K37"/>
    <mergeCell ref="L35:O37"/>
    <mergeCell ref="F38:F40"/>
    <mergeCell ref="G38:K40"/>
    <mergeCell ref="L38:O40"/>
    <mergeCell ref="F41:F43"/>
    <mergeCell ref="G41:K43"/>
    <mergeCell ref="L41:O43"/>
    <mergeCell ref="F44:F46"/>
    <mergeCell ref="G44:K46"/>
    <mergeCell ref="L44:O46"/>
    <mergeCell ref="B55:B56"/>
    <mergeCell ref="C55:N55"/>
    <mergeCell ref="O55:O56"/>
    <mergeCell ref="F47:F49"/>
    <mergeCell ref="G47:K49"/>
    <mergeCell ref="L47:O49"/>
    <mergeCell ref="F50:F52"/>
    <mergeCell ref="G50:K52"/>
    <mergeCell ref="L50:O52"/>
  </mergeCells>
  <conditionalFormatting sqref="C28:H28">
    <cfRule type="expression" dxfId="20" priority="1">
      <formula>"($C$31&gt;0.9)"</formula>
    </cfRule>
    <cfRule type="cellIs" dxfId="19" priority="2" operator="between">
      <formula>"$C$31=0.6"</formula>
      <formula>"$C$31=0.89"</formula>
    </cfRule>
    <cfRule type="expression" dxfId="18" priority="3">
      <formula>"($C$31&lt;0.6)"</formula>
    </cfRule>
  </conditionalFormatting>
  <dataValidations count="1">
    <dataValidation type="decimal" operator="greaterThanOrEqual" allowBlank="1" showInputMessage="1" showErrorMessage="1" error="Debe digitar valores numéricos mayores o iguales a cero" sqref="C33:H33 C29:H29">
      <formula1>0</formula1>
    </dataValidation>
  </dataValidations>
  <printOptions horizontalCentered="1" verticalCentered="1"/>
  <pageMargins left="0.25" right="0.25" top="0.75" bottom="0.75" header="0.3" footer="0.3"/>
  <pageSetup paperSize="5" scale="45" orientation="landscape" r:id="rId1"/>
  <headerFooter alignWithMargins="0">
    <oddFooter>&amp;CPàgina &amp;P de &amp;N</oddFooter>
  </headerFooter>
  <drawing r:id="rId2"/>
  <legacyDrawing r:id="rId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T84"/>
  <sheetViews>
    <sheetView view="pageBreakPreview" topLeftCell="A15" zoomScale="90" zoomScaleNormal="100" zoomScaleSheetLayoutView="90" workbookViewId="0">
      <selection activeCell="C5" sqref="C5:D5"/>
    </sheetView>
  </sheetViews>
  <sheetFormatPr baseColWidth="10" defaultRowHeight="12.75"/>
  <cols>
    <col min="1" max="1" width="1.7109375" style="2" customWidth="1"/>
    <col min="2" max="2" width="29.85546875" style="2" customWidth="1"/>
    <col min="3" max="3" width="15.85546875" style="2" customWidth="1"/>
    <col min="4" max="4" width="17" style="2" customWidth="1"/>
    <col min="5" max="5" width="23.5703125" style="2" customWidth="1"/>
    <col min="6" max="6" width="16.7109375" style="2" customWidth="1"/>
    <col min="7" max="7" width="21.85546875" style="2" customWidth="1"/>
    <col min="8" max="8" width="16.7109375" style="2" customWidth="1"/>
    <col min="9" max="9" width="16.140625" style="2" customWidth="1"/>
    <col min="10" max="10" width="11.42578125" style="2"/>
    <col min="11" max="11" width="8.28515625" style="2" customWidth="1"/>
    <col min="12" max="12" width="8.42578125" style="2" customWidth="1"/>
    <col min="13" max="13" width="10.7109375" style="2" customWidth="1"/>
    <col min="14" max="14" width="11.140625" style="2" bestFit="1" customWidth="1"/>
    <col min="15" max="15" width="16.140625" style="2" customWidth="1"/>
    <col min="16" max="16384" width="11.42578125" style="2"/>
  </cols>
  <sheetData>
    <row r="1" spans="1:20" ht="36.75" customHeight="1">
      <c r="A1" s="1"/>
      <c r="B1" s="195"/>
      <c r="C1" s="196" t="s">
        <v>70</v>
      </c>
      <c r="D1" s="196"/>
      <c r="E1" s="196"/>
      <c r="F1" s="196"/>
      <c r="G1" s="196"/>
      <c r="H1" s="196"/>
      <c r="I1" s="196"/>
      <c r="J1" s="196"/>
      <c r="K1" s="196"/>
      <c r="L1" s="197"/>
      <c r="M1" s="198" t="s">
        <v>47</v>
      </c>
      <c r="N1" s="199"/>
      <c r="O1" s="200"/>
      <c r="Q1" s="1"/>
    </row>
    <row r="2" spans="1:20" ht="27" customHeight="1" thickBot="1">
      <c r="A2" s="1"/>
      <c r="B2" s="195"/>
      <c r="C2" s="207" t="s">
        <v>71</v>
      </c>
      <c r="D2" s="207"/>
      <c r="E2" s="207"/>
      <c r="F2" s="207"/>
      <c r="G2" s="207"/>
      <c r="H2" s="207"/>
      <c r="I2" s="207"/>
      <c r="J2" s="207"/>
      <c r="K2" s="207"/>
      <c r="L2" s="208"/>
      <c r="M2" s="201" t="s">
        <v>69</v>
      </c>
      <c r="N2" s="202"/>
      <c r="O2" s="203"/>
      <c r="Q2" s="1"/>
    </row>
    <row r="3" spans="1:20" ht="34.5" customHeight="1" thickBot="1">
      <c r="A3" s="1"/>
      <c r="B3" s="195"/>
      <c r="C3" s="207" t="s">
        <v>48</v>
      </c>
      <c r="D3" s="209"/>
      <c r="E3" s="209"/>
      <c r="F3" s="209"/>
      <c r="G3" s="209"/>
      <c r="H3" s="209"/>
      <c r="I3" s="209"/>
      <c r="J3" s="209"/>
      <c r="K3" s="209"/>
      <c r="L3" s="210"/>
      <c r="M3" s="204" t="s">
        <v>1</v>
      </c>
      <c r="N3" s="205"/>
      <c r="O3" s="206"/>
      <c r="Q3" s="1"/>
    </row>
    <row r="4" spans="1:20" ht="15" customHeight="1">
      <c r="A4" s="1"/>
      <c r="B4" s="10"/>
      <c r="C4" s="3"/>
      <c r="D4" s="3"/>
      <c r="E4" s="3"/>
      <c r="F4" s="3"/>
      <c r="G4" s="3"/>
      <c r="H4" s="3"/>
      <c r="I4" s="3"/>
      <c r="J4" s="3"/>
      <c r="K4" s="3"/>
      <c r="L4" s="3"/>
      <c r="M4" s="25"/>
      <c r="N4" s="25"/>
      <c r="Q4" s="1"/>
    </row>
    <row r="5" spans="1:20" ht="33" customHeight="1">
      <c r="A5" s="1"/>
      <c r="B5" s="30" t="s">
        <v>9</v>
      </c>
      <c r="C5" s="186">
        <v>2013</v>
      </c>
      <c r="D5" s="194"/>
      <c r="E5" s="26" t="s">
        <v>10</v>
      </c>
      <c r="F5" s="186" t="s">
        <v>78</v>
      </c>
      <c r="G5" s="188"/>
      <c r="H5" s="188"/>
      <c r="I5" s="188"/>
      <c r="J5" s="188"/>
      <c r="K5" s="188"/>
      <c r="L5" s="188"/>
      <c r="M5" s="188"/>
      <c r="N5" s="188"/>
      <c r="O5" s="187"/>
      <c r="P5" s="12"/>
      <c r="Q5" s="11"/>
      <c r="R5" s="11"/>
      <c r="S5" s="11"/>
      <c r="T5" s="1"/>
    </row>
    <row r="6" spans="1:20" s="1" customFormat="1" ht="6" customHeight="1">
      <c r="B6" s="20"/>
      <c r="C6" s="50"/>
      <c r="D6" s="50"/>
      <c r="E6" s="5"/>
      <c r="F6" s="48"/>
      <c r="G6" s="48"/>
      <c r="H6" s="48"/>
      <c r="I6" s="48"/>
      <c r="J6" s="48"/>
      <c r="K6" s="48"/>
      <c r="L6" s="48"/>
      <c r="M6" s="48"/>
      <c r="N6" s="48"/>
      <c r="O6" s="11"/>
      <c r="P6" s="11"/>
      <c r="Q6" s="11"/>
      <c r="R6" s="11"/>
      <c r="S6" s="11"/>
    </row>
    <row r="7" spans="1:20" ht="79.5" customHeight="1">
      <c r="A7" s="1"/>
      <c r="B7" s="77" t="s">
        <v>64</v>
      </c>
      <c r="C7" s="186" t="s">
        <v>80</v>
      </c>
      <c r="D7" s="187"/>
      <c r="E7" s="26" t="s">
        <v>12</v>
      </c>
      <c r="F7" s="186" t="s">
        <v>79</v>
      </c>
      <c r="G7" s="188"/>
      <c r="H7" s="188"/>
      <c r="I7" s="188"/>
      <c r="J7" s="188"/>
      <c r="K7" s="188"/>
      <c r="L7" s="188"/>
      <c r="M7" s="188"/>
      <c r="N7" s="188"/>
      <c r="O7" s="187"/>
      <c r="P7" s="13"/>
      <c r="Q7" s="13"/>
      <c r="R7" s="13"/>
      <c r="S7" s="13"/>
      <c r="T7" s="1"/>
    </row>
    <row r="8" spans="1:20" ht="6" customHeight="1">
      <c r="A8" s="1"/>
      <c r="B8" s="20"/>
      <c r="C8" s="50"/>
      <c r="D8" s="50"/>
      <c r="E8" s="5"/>
      <c r="F8" s="48"/>
      <c r="G8" s="48"/>
      <c r="H8" s="48"/>
      <c r="I8" s="48"/>
      <c r="J8" s="48"/>
      <c r="K8" s="48"/>
      <c r="L8" s="48"/>
      <c r="M8" s="48"/>
      <c r="N8" s="48"/>
      <c r="O8" s="11"/>
      <c r="P8" s="11"/>
      <c r="Q8" s="11"/>
      <c r="R8" s="11"/>
      <c r="S8" s="11"/>
      <c r="T8" s="1"/>
    </row>
    <row r="9" spans="1:20" ht="130.5" customHeight="1">
      <c r="A9" s="1"/>
      <c r="B9" s="30" t="s">
        <v>13</v>
      </c>
      <c r="C9" s="186" t="s">
        <v>74</v>
      </c>
      <c r="D9" s="187"/>
      <c r="E9" s="26" t="s">
        <v>65</v>
      </c>
      <c r="F9" s="186" t="s">
        <v>73</v>
      </c>
      <c r="G9" s="188"/>
      <c r="H9" s="188"/>
      <c r="I9" s="188"/>
      <c r="J9" s="188"/>
      <c r="K9" s="188"/>
      <c r="L9" s="188"/>
      <c r="M9" s="188"/>
      <c r="N9" s="188"/>
      <c r="O9" s="187"/>
      <c r="P9" s="12"/>
      <c r="Q9" s="12"/>
      <c r="R9" s="12"/>
      <c r="S9" s="12"/>
      <c r="T9" s="1"/>
    </row>
    <row r="10" spans="1:20" ht="10.5" customHeight="1">
      <c r="A10" s="1"/>
      <c r="B10" s="20"/>
      <c r="C10" s="50"/>
      <c r="D10" s="50"/>
      <c r="E10" s="5"/>
      <c r="F10" s="48"/>
      <c r="G10" s="48"/>
      <c r="H10" s="48"/>
      <c r="I10" s="48"/>
      <c r="J10" s="48"/>
      <c r="K10" s="48"/>
      <c r="L10" s="48"/>
      <c r="M10" s="48"/>
      <c r="N10" s="48"/>
      <c r="O10" s="11"/>
      <c r="P10" s="11"/>
      <c r="Q10" s="11"/>
      <c r="R10" s="11"/>
      <c r="S10" s="11"/>
      <c r="T10" s="1"/>
    </row>
    <row r="11" spans="1:20" ht="82.5" customHeight="1">
      <c r="A11" s="1"/>
      <c r="B11" s="31" t="s">
        <v>15</v>
      </c>
      <c r="C11" s="186" t="s">
        <v>186</v>
      </c>
      <c r="D11" s="187"/>
      <c r="E11" s="26" t="s">
        <v>66</v>
      </c>
      <c r="F11" s="192" t="s">
        <v>187</v>
      </c>
      <c r="G11" s="192"/>
      <c r="H11" s="192"/>
      <c r="I11" s="192"/>
      <c r="J11" s="192"/>
      <c r="K11" s="192"/>
      <c r="L11" s="192"/>
      <c r="M11" s="192"/>
      <c r="N11" s="192"/>
      <c r="O11" s="192"/>
      <c r="P11" s="13"/>
      <c r="Q11" s="13"/>
      <c r="R11" s="13"/>
      <c r="S11" s="13"/>
      <c r="T11" s="1"/>
    </row>
    <row r="12" spans="1:20" ht="6.75" customHeight="1">
      <c r="A12" s="1"/>
      <c r="B12" s="21"/>
      <c r="C12" s="50"/>
      <c r="D12" s="50"/>
      <c r="E12" s="19"/>
      <c r="F12" s="48"/>
      <c r="G12" s="48"/>
      <c r="H12" s="48"/>
      <c r="I12" s="48"/>
      <c r="J12" s="48"/>
      <c r="K12" s="48"/>
      <c r="L12" s="48"/>
      <c r="M12" s="48"/>
      <c r="N12" s="48"/>
      <c r="O12" s="11"/>
      <c r="P12" s="11"/>
      <c r="Q12" s="11"/>
      <c r="R12" s="11"/>
      <c r="S12" s="11"/>
      <c r="T12" s="1"/>
    </row>
    <row r="13" spans="1:20" ht="74.25" customHeight="1">
      <c r="A13" s="1"/>
      <c r="B13" s="31" t="s">
        <v>16</v>
      </c>
      <c r="C13" s="186" t="s">
        <v>225</v>
      </c>
      <c r="D13" s="187"/>
      <c r="E13" s="26" t="s">
        <v>67</v>
      </c>
      <c r="F13" s="192" t="s">
        <v>226</v>
      </c>
      <c r="G13" s="192"/>
      <c r="H13" s="192"/>
      <c r="I13" s="192"/>
      <c r="J13" s="192"/>
      <c r="K13" s="192"/>
      <c r="L13" s="192"/>
      <c r="M13" s="192"/>
      <c r="N13" s="192"/>
      <c r="O13" s="192"/>
      <c r="P13" s="13"/>
      <c r="Q13" s="13"/>
      <c r="R13" s="13"/>
      <c r="S13" s="13"/>
      <c r="T13" s="1"/>
    </row>
    <row r="14" spans="1:20" ht="8.25" customHeight="1">
      <c r="B14" s="22"/>
      <c r="F14" s="49"/>
      <c r="G14" s="49"/>
      <c r="H14" s="49"/>
      <c r="I14" s="49"/>
      <c r="J14" s="49"/>
      <c r="K14" s="49"/>
      <c r="L14" s="49"/>
      <c r="M14" s="49"/>
      <c r="N14" s="49"/>
    </row>
    <row r="15" spans="1:20" ht="51" customHeight="1">
      <c r="B15" s="79" t="s">
        <v>20</v>
      </c>
      <c r="C15" s="193" t="s">
        <v>365</v>
      </c>
      <c r="D15" s="193"/>
      <c r="E15" s="81" t="s">
        <v>68</v>
      </c>
      <c r="F15" s="189" t="s">
        <v>227</v>
      </c>
      <c r="G15" s="190"/>
      <c r="H15" s="190"/>
      <c r="I15" s="190"/>
      <c r="J15" s="190"/>
      <c r="K15" s="190"/>
      <c r="L15" s="190"/>
      <c r="M15" s="190"/>
      <c r="N15" s="190"/>
      <c r="O15" s="191"/>
    </row>
    <row r="16" spans="1:20" ht="24.75" customHeight="1">
      <c r="B16" s="23"/>
      <c r="C16" s="10"/>
      <c r="D16" s="24"/>
      <c r="E16" s="24"/>
      <c r="F16" s="10"/>
    </row>
    <row r="17" spans="2:11" ht="16.5" thickBot="1">
      <c r="B17" s="178" t="s">
        <v>18</v>
      </c>
      <c r="C17" s="178"/>
      <c r="D17" s="178"/>
      <c r="E17" s="178"/>
      <c r="F17" s="178"/>
      <c r="G17" s="178"/>
      <c r="H17" s="178"/>
    </row>
    <row r="18" spans="2:11" ht="12.75" customHeight="1">
      <c r="B18" s="179" t="s">
        <v>19</v>
      </c>
      <c r="C18" s="181" t="s">
        <v>39</v>
      </c>
      <c r="D18" s="183" t="s">
        <v>21</v>
      </c>
      <c r="E18" s="184"/>
      <c r="F18" s="184"/>
      <c r="G18" s="185"/>
      <c r="H18" s="169" t="s">
        <v>41</v>
      </c>
      <c r="I18" s="169" t="s">
        <v>42</v>
      </c>
      <c r="J18" s="171" t="s">
        <v>61</v>
      </c>
      <c r="K18" s="171"/>
    </row>
    <row r="19" spans="2:11" ht="41.25" customHeight="1">
      <c r="B19" s="180"/>
      <c r="C19" s="182"/>
      <c r="D19" s="28" t="s">
        <v>22</v>
      </c>
      <c r="E19" s="29" t="s">
        <v>23</v>
      </c>
      <c r="F19" s="29" t="s">
        <v>24</v>
      </c>
      <c r="G19" s="29" t="s">
        <v>72</v>
      </c>
      <c r="H19" s="170"/>
      <c r="I19" s="170"/>
      <c r="J19" s="171"/>
      <c r="K19" s="171"/>
    </row>
    <row r="20" spans="2:11" ht="126.75" customHeight="1">
      <c r="B20" s="65" t="s">
        <v>364</v>
      </c>
      <c r="C20" s="80"/>
      <c r="D20" s="68"/>
      <c r="E20" s="89">
        <v>2</v>
      </c>
      <c r="F20" s="67" t="s">
        <v>229</v>
      </c>
      <c r="G20" s="66" t="s">
        <v>228</v>
      </c>
      <c r="H20" s="69"/>
      <c r="I20" s="70"/>
      <c r="J20" s="172">
        <v>1</v>
      </c>
      <c r="K20" s="172"/>
    </row>
    <row r="22" spans="2:11" ht="15.75">
      <c r="B22" s="173" t="s">
        <v>37</v>
      </c>
      <c r="C22" s="173"/>
      <c r="D22" s="173"/>
      <c r="E22" s="173"/>
      <c r="F22" s="173"/>
      <c r="G22" s="173"/>
      <c r="H22" s="173"/>
      <c r="J22" s="2" t="s">
        <v>62</v>
      </c>
    </row>
    <row r="23" spans="2:11">
      <c r="J23" s="2" t="s">
        <v>63</v>
      </c>
    </row>
    <row r="24" spans="2:11" ht="21" customHeight="1" thickBot="1">
      <c r="B24" s="174" t="s">
        <v>58</v>
      </c>
      <c r="C24" s="174"/>
      <c r="D24" s="174"/>
      <c r="E24" s="174"/>
      <c r="F24" s="174"/>
      <c r="G24" s="174"/>
      <c r="H24" s="174"/>
    </row>
    <row r="25" spans="2:11" ht="13.5" thickBot="1">
      <c r="B25" s="53" t="s">
        <v>59</v>
      </c>
      <c r="C25" s="34" t="s">
        <v>2</v>
      </c>
      <c r="D25" s="35" t="s">
        <v>3</v>
      </c>
      <c r="E25" s="35" t="s">
        <v>4</v>
      </c>
      <c r="F25" s="35" t="s">
        <v>5</v>
      </c>
      <c r="G25" s="35" t="s">
        <v>6</v>
      </c>
      <c r="H25" s="36" t="s">
        <v>7</v>
      </c>
    </row>
    <row r="26" spans="2:11" ht="39.75" customHeight="1">
      <c r="B26" s="71" t="s">
        <v>231</v>
      </c>
      <c r="C26" s="62"/>
      <c r="D26" s="63"/>
      <c r="E26" s="63"/>
      <c r="F26" s="63"/>
      <c r="G26" s="63"/>
      <c r="H26" s="64"/>
    </row>
    <row r="27" spans="2:11" ht="36.75" customHeight="1" thickBot="1">
      <c r="B27" s="72" t="s">
        <v>230</v>
      </c>
      <c r="C27" s="14">
        <f>E20</f>
        <v>2</v>
      </c>
      <c r="D27" s="15">
        <f>E20</f>
        <v>2</v>
      </c>
      <c r="E27" s="15">
        <f>E20</f>
        <v>2</v>
      </c>
      <c r="F27" s="15">
        <f>E20</f>
        <v>2</v>
      </c>
      <c r="G27" s="15">
        <f>E20</f>
        <v>2</v>
      </c>
      <c r="H27" s="15">
        <f>E20</f>
        <v>2</v>
      </c>
    </row>
    <row r="28" spans="2:11" ht="29.25" customHeight="1" thickBot="1">
      <c r="B28" s="16" t="s">
        <v>38</v>
      </c>
      <c r="C28" s="61">
        <f>IF($J$20=1,IF((C26/C27)&gt;=1,1,(C26/C27)),IF($J$20=2,IF((1-(C26/C27))&lt;=0,0,1-(C26/C27)),""))</f>
        <v>0</v>
      </c>
      <c r="D28" s="61">
        <f>IF($J$20=1,IF((SUM(C26:D26)/D27)&gt;=1,1,(SUM(C26:D26)/D27)),IF($J$20=2,IF((1-(SUM(C26:D26)/D27))&lt;=0,0,1-(SUM(C26:D26)/D27)),""))</f>
        <v>0</v>
      </c>
      <c r="E28" s="61">
        <f>IF($J$20=1,IF((SUM(C26:E26)/E27)&gt;=1,1,(SUM(C26:E26)/E27)),IF($J$20=2,IF((1-(SUM(C26:E26)/E27))&lt;=0,0,1-(SUM(C26:E26)/E27)),""))</f>
        <v>0</v>
      </c>
      <c r="F28" s="61">
        <f>IF($J$20=1,IF((SUM(C26:F26)/F27)&gt;=1,1,(SUM(C26:F26)/F27)),IF($J$20=2,IF((1-(SUM(C26:F26)/F27))&lt;=0,0,1-(SUM(C26:F26)/F27)),""))</f>
        <v>0</v>
      </c>
      <c r="G28" s="61">
        <f>IF($J$20=1,IF((SUM(C26:G26)/G27)&gt;=1,1,(SUM(C26:G26)/G27)),IF($J$20=2,IF((1-(SUM(C26:G26)/G27))&lt;=0,0,1-(SUM(C26:G26)/G27)),""))</f>
        <v>0</v>
      </c>
      <c r="H28" s="61">
        <f>IF($J$20=1,IF((SUM(C26:H26)/H27)&gt;=1,1,(SUM(C26:H26)/H27)),IF($J$20=2,IF((1-(SUM(C26:H26)/H27))&lt;=0,0,1-(SUM(C26:H26)/H27)),""))</f>
        <v>0</v>
      </c>
    </row>
    <row r="29" spans="2:11" ht="24" customHeight="1">
      <c r="B29" s="6"/>
      <c r="C29" s="7" t="e">
        <f>C7=#REF!*1.3</f>
        <v>#REF!</v>
      </c>
      <c r="D29" s="7" t="e">
        <f>#REF!*1.3</f>
        <v>#REF!</v>
      </c>
      <c r="E29" s="7" t="e">
        <f>#REF!*1.3</f>
        <v>#REF!</v>
      </c>
      <c r="F29" s="7" t="e">
        <f>#REF!*1.3</f>
        <v>#REF!</v>
      </c>
      <c r="G29" s="7" t="e">
        <f>#REF!*1.3</f>
        <v>#REF!</v>
      </c>
      <c r="H29" s="7" t="e">
        <f>#REF!*1.3</f>
        <v>#REF!</v>
      </c>
    </row>
    <row r="30" spans="2:11" ht="24.75" customHeight="1" thickBot="1">
      <c r="B30" s="175" t="s">
        <v>57</v>
      </c>
      <c r="C30" s="175"/>
      <c r="D30" s="175"/>
      <c r="E30" s="175"/>
      <c r="F30" s="175"/>
      <c r="G30" s="175"/>
      <c r="H30" s="175"/>
    </row>
    <row r="31" spans="2:11" ht="40.5" customHeight="1" thickBot="1">
      <c r="B31" s="37" t="s">
        <v>44</v>
      </c>
      <c r="C31" s="44"/>
      <c r="D31" s="44"/>
      <c r="E31" s="44"/>
      <c r="F31" s="44"/>
      <c r="G31" s="44"/>
      <c r="H31" s="45"/>
    </row>
    <row r="32" spans="2:11" ht="26.25" thickBot="1">
      <c r="B32" s="37" t="s">
        <v>43</v>
      </c>
      <c r="C32" s="17" t="e">
        <f>(C31/$I20)</f>
        <v>#DIV/0!</v>
      </c>
      <c r="D32" s="17" t="e">
        <f>(D31/$I20)+C32</f>
        <v>#DIV/0!</v>
      </c>
      <c r="E32" s="17" t="e">
        <f>(E31/$I20)+D32</f>
        <v>#DIV/0!</v>
      </c>
      <c r="F32" s="17" t="e">
        <f>(F31/$I20)+E32</f>
        <v>#DIV/0!</v>
      </c>
      <c r="G32" s="17" t="e">
        <f>(G31/$I20)+F32</f>
        <v>#DIV/0!</v>
      </c>
      <c r="H32" s="18" t="e">
        <f>(H31/$I20)+G32</f>
        <v>#DIV/0!</v>
      </c>
    </row>
    <row r="33" spans="1:17">
      <c r="C33" s="7" t="e">
        <f>#REF!*1.1</f>
        <v>#REF!</v>
      </c>
      <c r="D33" s="7" t="e">
        <f>#REF!*1.1</f>
        <v>#REF!</v>
      </c>
      <c r="E33" s="7" t="e">
        <f>#REF!*1.1</f>
        <v>#REF!</v>
      </c>
      <c r="F33" s="7" t="e">
        <f>#REF!*1.1</f>
        <v>#REF!</v>
      </c>
      <c r="G33" s="7" t="e">
        <f>#REF!*1.1</f>
        <v>#REF!</v>
      </c>
      <c r="H33" s="7" t="e">
        <f>#REF!*1.1</f>
        <v>#REF!</v>
      </c>
    </row>
    <row r="34" spans="1:17" ht="15.75">
      <c r="B34" s="176" t="s">
        <v>8</v>
      </c>
      <c r="C34" s="176"/>
      <c r="D34" s="176"/>
      <c r="E34" s="176"/>
      <c r="G34" s="177" t="s">
        <v>52</v>
      </c>
      <c r="H34" s="177"/>
      <c r="I34" s="177"/>
      <c r="J34" s="51"/>
      <c r="K34" s="51"/>
      <c r="L34" s="168" t="s">
        <v>53</v>
      </c>
      <c r="M34" s="168"/>
      <c r="N34" s="168"/>
      <c r="O34" s="168"/>
    </row>
    <row r="35" spans="1:17" ht="12" customHeight="1">
      <c r="A35" s="1"/>
      <c r="B35" s="1"/>
      <c r="C35" s="9"/>
      <c r="D35" s="8"/>
      <c r="E35" s="8"/>
      <c r="F35" s="111" t="s">
        <v>49</v>
      </c>
      <c r="G35" s="140"/>
      <c r="H35" s="141"/>
      <c r="I35" s="141"/>
      <c r="J35" s="141"/>
      <c r="K35" s="142"/>
      <c r="L35" s="149"/>
      <c r="M35" s="150"/>
      <c r="N35" s="150"/>
      <c r="O35" s="151"/>
    </row>
    <row r="36" spans="1:17" ht="9" customHeight="1">
      <c r="A36" s="1"/>
      <c r="B36" s="1"/>
      <c r="C36" s="9"/>
      <c r="D36" s="1"/>
      <c r="E36" s="1"/>
      <c r="F36" s="111"/>
      <c r="G36" s="143"/>
      <c r="H36" s="144"/>
      <c r="I36" s="144"/>
      <c r="J36" s="144"/>
      <c r="K36" s="145"/>
      <c r="L36" s="152"/>
      <c r="M36" s="153"/>
      <c r="N36" s="153"/>
      <c r="O36" s="154"/>
      <c r="P36" s="1"/>
      <c r="Q36" s="1"/>
    </row>
    <row r="37" spans="1:17" ht="29.25" customHeight="1">
      <c r="A37" s="1"/>
      <c r="B37" s="1"/>
      <c r="C37" s="1"/>
      <c r="D37" s="1"/>
      <c r="E37" s="1"/>
      <c r="F37" s="111"/>
      <c r="G37" s="146"/>
      <c r="H37" s="147"/>
      <c r="I37" s="147"/>
      <c r="J37" s="147"/>
      <c r="K37" s="148"/>
      <c r="L37" s="155"/>
      <c r="M37" s="156"/>
      <c r="N37" s="156"/>
      <c r="O37" s="157"/>
      <c r="P37" s="1"/>
      <c r="Q37" s="1"/>
    </row>
    <row r="38" spans="1:17">
      <c r="A38" s="1"/>
      <c r="B38" s="1"/>
      <c r="C38" s="1"/>
      <c r="D38" s="1"/>
      <c r="E38" s="1"/>
      <c r="F38" s="111" t="s">
        <v>54</v>
      </c>
      <c r="G38" s="112"/>
      <c r="H38" s="158"/>
      <c r="I38" s="158"/>
      <c r="J38" s="158"/>
      <c r="K38" s="159"/>
      <c r="L38" s="139"/>
      <c r="M38" s="139"/>
      <c r="N38" s="139"/>
      <c r="O38" s="139"/>
      <c r="P38" s="1"/>
      <c r="Q38" s="1"/>
    </row>
    <row r="39" spans="1:17">
      <c r="A39" s="1"/>
      <c r="B39" s="1"/>
      <c r="C39" s="1"/>
      <c r="D39" s="1"/>
      <c r="E39" s="1"/>
      <c r="F39" s="111"/>
      <c r="G39" s="160"/>
      <c r="H39" s="161"/>
      <c r="I39" s="161"/>
      <c r="J39" s="161"/>
      <c r="K39" s="162"/>
      <c r="L39" s="139"/>
      <c r="M39" s="139"/>
      <c r="N39" s="139"/>
      <c r="O39" s="139"/>
      <c r="P39" s="1"/>
      <c r="Q39" s="1"/>
    </row>
    <row r="40" spans="1:17" ht="15" customHeight="1">
      <c r="A40" s="1"/>
      <c r="B40" s="1"/>
      <c r="C40" s="1"/>
      <c r="D40" s="1"/>
      <c r="E40" s="1"/>
      <c r="F40" s="111"/>
      <c r="G40" s="163"/>
      <c r="H40" s="164"/>
      <c r="I40" s="164"/>
      <c r="J40" s="164"/>
      <c r="K40" s="165"/>
      <c r="L40" s="139"/>
      <c r="M40" s="139"/>
      <c r="N40" s="139"/>
      <c r="O40" s="139"/>
      <c r="P40" s="1"/>
      <c r="Q40" s="1"/>
    </row>
    <row r="41" spans="1:17">
      <c r="A41" s="1"/>
      <c r="B41" s="1"/>
      <c r="C41" s="1"/>
      <c r="D41" s="1"/>
      <c r="E41" s="1"/>
      <c r="F41" s="111" t="s">
        <v>55</v>
      </c>
      <c r="G41" s="112"/>
      <c r="H41" s="113"/>
      <c r="I41" s="113"/>
      <c r="J41" s="113"/>
      <c r="K41" s="114"/>
      <c r="L41" s="112"/>
      <c r="M41" s="113"/>
      <c r="N41" s="113"/>
      <c r="O41" s="114"/>
      <c r="P41" s="1"/>
      <c r="Q41" s="1"/>
    </row>
    <row r="42" spans="1:17">
      <c r="A42" s="1"/>
      <c r="B42" s="1"/>
      <c r="C42" s="1"/>
      <c r="D42" s="1"/>
      <c r="E42" s="1"/>
      <c r="F42" s="111"/>
      <c r="G42" s="115"/>
      <c r="H42" s="116"/>
      <c r="I42" s="116"/>
      <c r="J42" s="116"/>
      <c r="K42" s="117"/>
      <c r="L42" s="115"/>
      <c r="M42" s="116"/>
      <c r="N42" s="116"/>
      <c r="O42" s="117"/>
      <c r="P42" s="1"/>
      <c r="Q42" s="1"/>
    </row>
    <row r="43" spans="1:17" ht="16.5" customHeight="1">
      <c r="A43" s="1"/>
      <c r="B43" s="1"/>
      <c r="C43" s="1"/>
      <c r="D43" s="1"/>
      <c r="E43" s="1"/>
      <c r="F43" s="111"/>
      <c r="G43" s="118"/>
      <c r="H43" s="119"/>
      <c r="I43" s="119"/>
      <c r="J43" s="119"/>
      <c r="K43" s="120"/>
      <c r="L43" s="118"/>
      <c r="M43" s="119"/>
      <c r="N43" s="119"/>
      <c r="O43" s="120"/>
      <c r="P43" s="1"/>
      <c r="Q43" s="1"/>
    </row>
    <row r="44" spans="1:17">
      <c r="A44" s="1"/>
      <c r="B44" s="1"/>
      <c r="C44" s="1"/>
      <c r="D44" s="1"/>
      <c r="E44" s="1"/>
      <c r="F44" s="111" t="s">
        <v>50</v>
      </c>
      <c r="G44" s="112"/>
      <c r="H44" s="113"/>
      <c r="I44" s="113"/>
      <c r="J44" s="113"/>
      <c r="K44" s="114"/>
      <c r="L44" s="166"/>
      <c r="M44" s="167"/>
      <c r="N44" s="167"/>
      <c r="O44" s="167"/>
      <c r="P44" s="1"/>
      <c r="Q44" s="1"/>
    </row>
    <row r="45" spans="1:17">
      <c r="A45" s="1"/>
      <c r="B45" s="1"/>
      <c r="C45" s="1"/>
      <c r="D45" s="1"/>
      <c r="E45" s="1"/>
      <c r="F45" s="111"/>
      <c r="G45" s="115"/>
      <c r="H45" s="116"/>
      <c r="I45" s="116"/>
      <c r="J45" s="116"/>
      <c r="K45" s="117"/>
      <c r="L45" s="167"/>
      <c r="M45" s="167"/>
      <c r="N45" s="167"/>
      <c r="O45" s="167"/>
      <c r="P45" s="1"/>
      <c r="Q45" s="1"/>
    </row>
    <row r="46" spans="1:17">
      <c r="A46" s="1"/>
      <c r="B46" s="1"/>
      <c r="C46" s="1"/>
      <c r="D46" s="1"/>
      <c r="E46" s="1"/>
      <c r="F46" s="111"/>
      <c r="G46" s="118"/>
      <c r="H46" s="119"/>
      <c r="I46" s="119"/>
      <c r="J46" s="119"/>
      <c r="K46" s="120"/>
      <c r="L46" s="167"/>
      <c r="M46" s="167"/>
      <c r="N46" s="167"/>
      <c r="O46" s="167"/>
      <c r="P46" s="1"/>
      <c r="Q46" s="1"/>
    </row>
    <row r="47" spans="1:17">
      <c r="A47" s="1"/>
      <c r="B47" s="1"/>
      <c r="C47" s="1"/>
      <c r="D47" s="1"/>
      <c r="E47" s="1"/>
      <c r="F47" s="111" t="s">
        <v>56</v>
      </c>
      <c r="G47" s="121"/>
      <c r="H47" s="122"/>
      <c r="I47" s="122"/>
      <c r="J47" s="122"/>
      <c r="K47" s="123"/>
      <c r="L47" s="121"/>
      <c r="M47" s="122"/>
      <c r="N47" s="122"/>
      <c r="O47" s="123"/>
      <c r="P47" s="1"/>
      <c r="Q47" s="1"/>
    </row>
    <row r="48" spans="1:17">
      <c r="A48" s="1"/>
      <c r="B48" s="1"/>
      <c r="C48" s="1"/>
      <c r="D48" s="1"/>
      <c r="E48" s="1"/>
      <c r="F48" s="111"/>
      <c r="G48" s="124"/>
      <c r="H48" s="125"/>
      <c r="I48" s="125"/>
      <c r="J48" s="125"/>
      <c r="K48" s="126"/>
      <c r="L48" s="124"/>
      <c r="M48" s="125"/>
      <c r="N48" s="125"/>
      <c r="O48" s="126"/>
      <c r="P48" s="1"/>
      <c r="Q48" s="1"/>
    </row>
    <row r="49" spans="1:17">
      <c r="A49" s="1"/>
      <c r="B49" s="1"/>
      <c r="C49" s="1"/>
      <c r="D49" s="1"/>
      <c r="E49" s="1"/>
      <c r="F49" s="111"/>
      <c r="G49" s="127"/>
      <c r="H49" s="128"/>
      <c r="I49" s="128"/>
      <c r="J49" s="128"/>
      <c r="K49" s="129"/>
      <c r="L49" s="127"/>
      <c r="M49" s="128"/>
      <c r="N49" s="128"/>
      <c r="O49" s="129"/>
      <c r="P49" s="1"/>
      <c r="Q49" s="1"/>
    </row>
    <row r="50" spans="1:17">
      <c r="A50" s="1"/>
      <c r="B50" s="1"/>
      <c r="C50" s="1"/>
      <c r="D50" s="1"/>
      <c r="E50" s="1"/>
      <c r="F50" s="111" t="s">
        <v>51</v>
      </c>
      <c r="G50" s="121"/>
      <c r="H50" s="122"/>
      <c r="I50" s="122"/>
      <c r="J50" s="122"/>
      <c r="K50" s="123"/>
      <c r="L50" s="121"/>
      <c r="M50" s="122"/>
      <c r="N50" s="122"/>
      <c r="O50" s="123"/>
      <c r="P50" s="1"/>
      <c r="Q50" s="1"/>
    </row>
    <row r="51" spans="1:17">
      <c r="A51" s="1"/>
      <c r="B51" s="1"/>
      <c r="C51" s="1"/>
      <c r="D51" s="1"/>
      <c r="E51" s="1"/>
      <c r="F51" s="111"/>
      <c r="G51" s="124"/>
      <c r="H51" s="125"/>
      <c r="I51" s="125"/>
      <c r="J51" s="125"/>
      <c r="K51" s="126"/>
      <c r="L51" s="124"/>
      <c r="M51" s="125"/>
      <c r="N51" s="125"/>
      <c r="O51" s="126"/>
      <c r="P51" s="1"/>
      <c r="Q51" s="1"/>
    </row>
    <row r="52" spans="1:17">
      <c r="A52" s="1"/>
      <c r="B52" s="1"/>
      <c r="C52" s="1"/>
      <c r="D52" s="1"/>
      <c r="E52" s="1"/>
      <c r="F52" s="111"/>
      <c r="G52" s="127"/>
      <c r="H52" s="128"/>
      <c r="I52" s="128"/>
      <c r="J52" s="128"/>
      <c r="K52" s="129"/>
      <c r="L52" s="127"/>
      <c r="M52" s="128"/>
      <c r="N52" s="128"/>
      <c r="O52" s="129"/>
      <c r="P52" s="1"/>
      <c r="Q52" s="1"/>
    </row>
    <row r="53" spans="1:17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</row>
    <row r="54" spans="1:17"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</row>
    <row r="55" spans="1:17" ht="25.5" customHeight="1">
      <c r="B55" s="104" t="s">
        <v>25</v>
      </c>
      <c r="C55" s="106" t="s">
        <v>26</v>
      </c>
      <c r="D55" s="107"/>
      <c r="E55" s="107"/>
      <c r="F55" s="107"/>
      <c r="G55" s="107"/>
      <c r="H55" s="107"/>
      <c r="I55" s="107"/>
      <c r="J55" s="107"/>
      <c r="K55" s="107"/>
      <c r="L55" s="107"/>
      <c r="M55" s="107"/>
      <c r="N55" s="108"/>
      <c r="O55" s="109" t="s">
        <v>27</v>
      </c>
      <c r="P55" s="1"/>
      <c r="Q55" s="1"/>
    </row>
    <row r="56" spans="1:17">
      <c r="B56" s="105"/>
      <c r="C56" s="38" t="s">
        <v>28</v>
      </c>
      <c r="D56" s="38" t="s">
        <v>29</v>
      </c>
      <c r="E56" s="38" t="s">
        <v>30</v>
      </c>
      <c r="F56" s="39" t="s">
        <v>31</v>
      </c>
      <c r="G56" s="39" t="s">
        <v>30</v>
      </c>
      <c r="H56" s="40" t="s">
        <v>32</v>
      </c>
      <c r="I56" s="40" t="s">
        <v>32</v>
      </c>
      <c r="J56" s="40" t="s">
        <v>31</v>
      </c>
      <c r="K56" s="40" t="s">
        <v>33</v>
      </c>
      <c r="L56" s="39" t="s">
        <v>34</v>
      </c>
      <c r="M56" s="39" t="s">
        <v>35</v>
      </c>
      <c r="N56" s="39" t="s">
        <v>36</v>
      </c>
      <c r="O56" s="110"/>
      <c r="P56" s="1"/>
      <c r="Q56" s="1"/>
    </row>
    <row r="57" spans="1:17" s="46" customFormat="1" ht="25.5">
      <c r="B57" s="83" t="s">
        <v>302</v>
      </c>
      <c r="C57" s="84"/>
      <c r="D57" s="85"/>
      <c r="E57" s="84"/>
      <c r="F57" s="78"/>
      <c r="G57" s="78"/>
      <c r="H57" s="86" t="s">
        <v>263</v>
      </c>
      <c r="I57" s="86" t="s">
        <v>263</v>
      </c>
      <c r="J57" s="86" t="s">
        <v>263</v>
      </c>
      <c r="K57" s="86"/>
      <c r="L57" s="78"/>
      <c r="M57" s="78"/>
      <c r="N57" s="78"/>
      <c r="O57" s="82">
        <f>COUNTA(C57:N57)</f>
        <v>3</v>
      </c>
      <c r="P57" s="47"/>
      <c r="Q57" s="47"/>
    </row>
    <row r="58" spans="1:17" s="46" customFormat="1" ht="51">
      <c r="B58" s="83" t="s">
        <v>303</v>
      </c>
      <c r="C58" s="84"/>
      <c r="D58" s="85"/>
      <c r="E58" s="84"/>
      <c r="F58" s="78"/>
      <c r="G58" s="78"/>
      <c r="H58" s="86"/>
      <c r="I58" s="86"/>
      <c r="J58" s="86"/>
      <c r="K58" s="86"/>
      <c r="L58" s="78"/>
      <c r="M58" s="78" t="s">
        <v>263</v>
      </c>
      <c r="N58" s="78"/>
      <c r="O58" s="82">
        <f>COUNTA(C58:N58)</f>
        <v>1</v>
      </c>
      <c r="P58" s="47"/>
      <c r="Q58" s="47"/>
    </row>
    <row r="59" spans="1:17" s="46" customFormat="1">
      <c r="B59" s="83"/>
      <c r="C59" s="84"/>
      <c r="D59" s="85"/>
      <c r="E59" s="84"/>
      <c r="F59" s="78"/>
      <c r="G59" s="78"/>
      <c r="H59" s="86"/>
      <c r="I59" s="86"/>
      <c r="J59" s="86"/>
      <c r="K59" s="86"/>
      <c r="L59" s="78"/>
      <c r="M59" s="78"/>
      <c r="N59" s="78"/>
      <c r="O59" s="82"/>
      <c r="P59" s="47"/>
      <c r="Q59" s="47"/>
    </row>
    <row r="60" spans="1:17" s="46" customFormat="1">
      <c r="B60" s="83"/>
      <c r="C60" s="84"/>
      <c r="D60" s="85"/>
      <c r="E60" s="84"/>
      <c r="F60" s="78"/>
      <c r="G60" s="78"/>
      <c r="H60" s="86"/>
      <c r="I60" s="86"/>
      <c r="J60" s="86"/>
      <c r="K60" s="86"/>
      <c r="L60" s="78"/>
      <c r="M60" s="78"/>
      <c r="N60" s="78"/>
      <c r="O60" s="82"/>
      <c r="P60" s="47"/>
      <c r="Q60" s="47"/>
    </row>
    <row r="61" spans="1:17" s="46" customFormat="1">
      <c r="B61" s="83"/>
      <c r="C61" s="84"/>
      <c r="D61" s="85"/>
      <c r="E61" s="84"/>
      <c r="F61" s="78"/>
      <c r="G61" s="78"/>
      <c r="H61" s="86"/>
      <c r="I61" s="86"/>
      <c r="J61" s="86"/>
      <c r="K61" s="86"/>
      <c r="L61" s="78"/>
      <c r="M61" s="78"/>
      <c r="N61" s="78"/>
      <c r="O61" s="82"/>
      <c r="P61" s="47"/>
      <c r="Q61" s="47"/>
    </row>
    <row r="62" spans="1:17" s="46" customFormat="1">
      <c r="B62" s="83"/>
      <c r="C62" s="84"/>
      <c r="D62" s="85"/>
      <c r="E62" s="84"/>
      <c r="F62" s="78"/>
      <c r="G62" s="78"/>
      <c r="H62" s="86"/>
      <c r="I62" s="86"/>
      <c r="J62" s="86"/>
      <c r="K62" s="86"/>
      <c r="L62" s="78"/>
      <c r="M62" s="78"/>
      <c r="N62" s="78"/>
      <c r="O62" s="82"/>
      <c r="P62" s="47"/>
      <c r="Q62" s="47"/>
    </row>
    <row r="63" spans="1:17" s="46" customFormat="1">
      <c r="B63" s="83"/>
      <c r="C63" s="84"/>
      <c r="D63" s="85"/>
      <c r="E63" s="84"/>
      <c r="F63" s="78"/>
      <c r="G63" s="78"/>
      <c r="H63" s="86"/>
      <c r="I63" s="86"/>
      <c r="J63" s="86"/>
      <c r="K63" s="86"/>
      <c r="L63" s="78"/>
      <c r="M63" s="78"/>
      <c r="N63" s="78"/>
      <c r="O63" s="82"/>
      <c r="P63" s="47"/>
      <c r="Q63" s="47"/>
    </row>
    <row r="64" spans="1:17" s="46" customFormat="1">
      <c r="B64" s="83"/>
      <c r="C64" s="84"/>
      <c r="D64" s="85"/>
      <c r="E64" s="84"/>
      <c r="F64" s="78"/>
      <c r="G64" s="78"/>
      <c r="H64" s="86"/>
      <c r="I64" s="86"/>
      <c r="J64" s="86"/>
      <c r="K64" s="86"/>
      <c r="L64" s="78"/>
      <c r="M64" s="78"/>
      <c r="N64" s="78"/>
      <c r="O64" s="82"/>
      <c r="P64" s="47"/>
      <c r="Q64" s="47"/>
    </row>
    <row r="65" spans="2:18" s="46" customFormat="1">
      <c r="B65" s="83"/>
      <c r="C65" s="84"/>
      <c r="D65" s="85"/>
      <c r="E65" s="84"/>
      <c r="F65" s="78"/>
      <c r="G65" s="78"/>
      <c r="H65" s="86"/>
      <c r="I65" s="86"/>
      <c r="J65" s="86"/>
      <c r="K65" s="86"/>
      <c r="L65" s="78"/>
      <c r="M65" s="78"/>
      <c r="N65" s="78"/>
      <c r="O65" s="82"/>
      <c r="P65" s="47"/>
      <c r="Q65" s="47"/>
    </row>
    <row r="66" spans="2:18" s="46" customFormat="1">
      <c r="B66" s="83"/>
      <c r="C66" s="84"/>
      <c r="D66" s="85"/>
      <c r="E66" s="84"/>
      <c r="F66" s="78"/>
      <c r="G66" s="78"/>
      <c r="H66" s="86"/>
      <c r="I66" s="86"/>
      <c r="J66" s="86"/>
      <c r="K66" s="86"/>
      <c r="L66" s="78"/>
      <c r="M66" s="78"/>
      <c r="N66" s="78"/>
      <c r="O66" s="82"/>
      <c r="P66" s="47"/>
      <c r="Q66" s="47"/>
    </row>
    <row r="67" spans="2:18" s="46" customFormat="1">
      <c r="B67" s="83"/>
      <c r="C67" s="84"/>
      <c r="D67" s="85"/>
      <c r="E67" s="84"/>
      <c r="F67" s="78"/>
      <c r="G67" s="78"/>
      <c r="H67" s="86"/>
      <c r="I67" s="86"/>
      <c r="J67" s="86"/>
      <c r="K67" s="86"/>
      <c r="L67" s="78"/>
      <c r="M67" s="78"/>
      <c r="N67" s="78"/>
      <c r="O67" s="82"/>
      <c r="P67" s="47"/>
      <c r="Q67" s="47"/>
    </row>
    <row r="68" spans="2:18" s="46" customFormat="1">
      <c r="B68" s="83"/>
      <c r="C68" s="84"/>
      <c r="D68" s="85"/>
      <c r="E68" s="84"/>
      <c r="F68" s="78"/>
      <c r="G68" s="78"/>
      <c r="H68" s="86"/>
      <c r="I68" s="86"/>
      <c r="J68" s="86"/>
      <c r="K68" s="86"/>
      <c r="L68" s="78"/>
      <c r="M68" s="78"/>
      <c r="N68" s="78"/>
      <c r="O68" s="82"/>
      <c r="P68" s="47"/>
      <c r="Q68" s="47"/>
    </row>
    <row r="69" spans="2:18" s="46" customFormat="1">
      <c r="B69" s="83"/>
      <c r="C69" s="84"/>
      <c r="D69" s="85"/>
      <c r="E69" s="84"/>
      <c r="F69" s="78"/>
      <c r="G69" s="78"/>
      <c r="H69" s="86"/>
      <c r="I69" s="86"/>
      <c r="J69" s="86"/>
      <c r="K69" s="86"/>
      <c r="L69" s="78"/>
      <c r="M69" s="78"/>
      <c r="N69" s="78"/>
      <c r="O69" s="82"/>
      <c r="P69" s="47"/>
      <c r="Q69" s="47"/>
    </row>
    <row r="70" spans="2:18" s="46" customFormat="1">
      <c r="B70" s="83"/>
      <c r="C70" s="84"/>
      <c r="D70" s="85"/>
      <c r="E70" s="84"/>
      <c r="F70" s="78"/>
      <c r="G70" s="78"/>
      <c r="H70" s="86"/>
      <c r="I70" s="86"/>
      <c r="J70" s="86"/>
      <c r="K70" s="86"/>
      <c r="L70" s="78"/>
      <c r="M70" s="78"/>
      <c r="N70" s="78"/>
      <c r="O70" s="82"/>
      <c r="P70" s="47"/>
      <c r="Q70" s="47"/>
    </row>
    <row r="71" spans="2:18" s="46" customFormat="1">
      <c r="B71" s="83"/>
      <c r="C71" s="84"/>
      <c r="D71" s="85"/>
      <c r="E71" s="84"/>
      <c r="F71" s="78"/>
      <c r="G71" s="78"/>
      <c r="H71" s="86"/>
      <c r="I71" s="86"/>
      <c r="J71" s="86"/>
      <c r="K71" s="86"/>
      <c r="L71" s="78"/>
      <c r="M71" s="78"/>
      <c r="N71" s="78"/>
      <c r="O71" s="82"/>
      <c r="P71" s="47"/>
      <c r="Q71" s="47"/>
    </row>
    <row r="72" spans="2:18" s="46" customFormat="1">
      <c r="B72" s="83"/>
      <c r="C72" s="84"/>
      <c r="D72" s="85"/>
      <c r="E72" s="84"/>
      <c r="F72" s="78"/>
      <c r="G72" s="78"/>
      <c r="H72" s="86"/>
      <c r="I72" s="86"/>
      <c r="J72" s="86"/>
      <c r="K72" s="86"/>
      <c r="L72" s="78"/>
      <c r="M72" s="78"/>
      <c r="N72" s="78"/>
      <c r="O72" s="82"/>
      <c r="P72" s="47"/>
      <c r="Q72" s="47"/>
    </row>
    <row r="73" spans="2:18" s="46" customFormat="1">
      <c r="B73" s="83"/>
      <c r="C73" s="84"/>
      <c r="D73" s="85"/>
      <c r="E73" s="84"/>
      <c r="F73" s="78"/>
      <c r="G73" s="78"/>
      <c r="H73" s="86"/>
      <c r="I73" s="86"/>
      <c r="J73" s="86"/>
      <c r="K73" s="86"/>
      <c r="L73" s="78"/>
      <c r="M73" s="78"/>
      <c r="N73" s="78"/>
      <c r="O73" s="82"/>
      <c r="P73" s="47"/>
      <c r="Q73" s="47"/>
    </row>
    <row r="74" spans="2:18" s="46" customFormat="1">
      <c r="B74" s="83"/>
      <c r="C74" s="84"/>
      <c r="D74" s="85"/>
      <c r="E74" s="84"/>
      <c r="F74" s="78"/>
      <c r="G74" s="78"/>
      <c r="H74" s="86"/>
      <c r="I74" s="86"/>
      <c r="J74" s="86"/>
      <c r="K74" s="86"/>
      <c r="L74" s="78"/>
      <c r="M74" s="78"/>
      <c r="N74" s="78"/>
      <c r="O74" s="82"/>
      <c r="P74" s="47"/>
      <c r="Q74" s="47"/>
    </row>
    <row r="75" spans="2:18" s="46" customFormat="1">
      <c r="B75" s="83"/>
      <c r="C75" s="84"/>
      <c r="D75" s="85"/>
      <c r="E75" s="84"/>
      <c r="F75" s="78"/>
      <c r="G75" s="78"/>
      <c r="H75" s="86"/>
      <c r="I75" s="86"/>
      <c r="J75" s="86"/>
      <c r="K75" s="86"/>
      <c r="L75" s="78"/>
      <c r="M75" s="78"/>
      <c r="N75" s="78"/>
      <c r="O75" s="82"/>
      <c r="P75" s="47"/>
      <c r="Q75" s="47"/>
    </row>
    <row r="76" spans="2:18" s="46" customFormat="1">
      <c r="B76" s="83"/>
      <c r="C76" s="84"/>
      <c r="D76" s="85"/>
      <c r="E76" s="84"/>
      <c r="F76" s="78"/>
      <c r="G76" s="78"/>
      <c r="H76" s="86"/>
      <c r="I76" s="86"/>
      <c r="J76" s="86"/>
      <c r="K76" s="86"/>
      <c r="L76" s="78"/>
      <c r="M76" s="78"/>
      <c r="N76" s="78"/>
      <c r="O76" s="82"/>
      <c r="P76" s="47"/>
      <c r="Q76" s="47"/>
    </row>
    <row r="77" spans="2:18" s="46" customFormat="1">
      <c r="B77" s="76"/>
      <c r="C77" s="73"/>
      <c r="D77" s="87"/>
      <c r="E77" s="73"/>
      <c r="F77" s="73"/>
      <c r="G77" s="73"/>
      <c r="H77" s="73"/>
      <c r="I77" s="73"/>
      <c r="J77" s="73"/>
      <c r="K77" s="73"/>
      <c r="L77" s="73"/>
      <c r="M77" s="73"/>
      <c r="N77" s="73"/>
      <c r="O77" s="82">
        <f>COUNTA(C77:N77)</f>
        <v>0</v>
      </c>
      <c r="P77" s="47"/>
      <c r="Q77" s="47"/>
    </row>
    <row r="78" spans="2:18" s="46" customFormat="1">
      <c r="B78" s="75"/>
      <c r="C78" s="73"/>
      <c r="D78" s="74"/>
      <c r="E78" s="73"/>
      <c r="F78" s="73"/>
      <c r="G78" s="73"/>
      <c r="H78" s="73"/>
      <c r="I78" s="73"/>
      <c r="J78" s="73"/>
      <c r="K78" s="73"/>
      <c r="L78" s="73"/>
      <c r="M78" s="73"/>
      <c r="N78" s="73"/>
      <c r="O78" s="82">
        <f>COUNTA(C78:N78)</f>
        <v>0</v>
      </c>
      <c r="P78" s="47"/>
      <c r="Q78" s="47"/>
      <c r="R78" s="47"/>
    </row>
    <row r="79" spans="2:18" s="46" customFormat="1"/>
    <row r="80" spans="2:18" s="46" customFormat="1"/>
    <row r="81" s="46" customFormat="1"/>
    <row r="82" s="46" customFormat="1"/>
    <row r="83" s="46" customFormat="1"/>
    <row r="84" s="46" customFormat="1"/>
  </sheetData>
  <sheetProtection password="CDA8" sheet="1" formatCells="0" formatColumns="0" formatRows="0" insertRows="0" selectLockedCells="1" sort="0" autoFilter="0"/>
  <mergeCells count="54">
    <mergeCell ref="B1:B3"/>
    <mergeCell ref="C1:L1"/>
    <mergeCell ref="M1:O1"/>
    <mergeCell ref="C2:L2"/>
    <mergeCell ref="M2:O2"/>
    <mergeCell ref="C3:L3"/>
    <mergeCell ref="M3:O3"/>
    <mergeCell ref="C5:D5"/>
    <mergeCell ref="F5:O5"/>
    <mergeCell ref="C7:D7"/>
    <mergeCell ref="F7:O7"/>
    <mergeCell ref="C9:D9"/>
    <mergeCell ref="F9:O9"/>
    <mergeCell ref="C11:D11"/>
    <mergeCell ref="F11:O11"/>
    <mergeCell ref="C13:D13"/>
    <mergeCell ref="F13:O13"/>
    <mergeCell ref="C15:D15"/>
    <mergeCell ref="F15:O15"/>
    <mergeCell ref="B34:E34"/>
    <mergeCell ref="G34:I34"/>
    <mergeCell ref="B17:H17"/>
    <mergeCell ref="B18:B19"/>
    <mergeCell ref="C18:C19"/>
    <mergeCell ref="D18:G18"/>
    <mergeCell ref="H18:H19"/>
    <mergeCell ref="I18:I19"/>
    <mergeCell ref="J18:K19"/>
    <mergeCell ref="J20:K20"/>
    <mergeCell ref="B22:H22"/>
    <mergeCell ref="B24:H24"/>
    <mergeCell ref="B30:H30"/>
    <mergeCell ref="L34:O34"/>
    <mergeCell ref="F35:F37"/>
    <mergeCell ref="G35:K37"/>
    <mergeCell ref="L35:O37"/>
    <mergeCell ref="F38:F40"/>
    <mergeCell ref="G38:K40"/>
    <mergeCell ref="L38:O40"/>
    <mergeCell ref="F41:F43"/>
    <mergeCell ref="G41:K43"/>
    <mergeCell ref="L41:O43"/>
    <mergeCell ref="F44:F46"/>
    <mergeCell ref="G44:K46"/>
    <mergeCell ref="L44:O46"/>
    <mergeCell ref="B55:B56"/>
    <mergeCell ref="C55:N55"/>
    <mergeCell ref="O55:O56"/>
    <mergeCell ref="F47:F49"/>
    <mergeCell ref="G47:K49"/>
    <mergeCell ref="L47:O49"/>
    <mergeCell ref="F50:F52"/>
    <mergeCell ref="G50:K52"/>
    <mergeCell ref="L50:O52"/>
  </mergeCells>
  <conditionalFormatting sqref="C28:H28">
    <cfRule type="expression" dxfId="17" priority="1">
      <formula>"($C$31&gt;0.9)"</formula>
    </cfRule>
    <cfRule type="cellIs" dxfId="16" priority="2" operator="between">
      <formula>"$C$31=0.6"</formula>
      <formula>"$C$31=0.89"</formula>
    </cfRule>
    <cfRule type="expression" dxfId="15" priority="3">
      <formula>"($C$31&lt;0.6)"</formula>
    </cfRule>
  </conditionalFormatting>
  <dataValidations count="1">
    <dataValidation type="decimal" operator="greaterThanOrEqual" allowBlank="1" showInputMessage="1" showErrorMessage="1" error="Debe digitar valores numéricos mayores o iguales a cero" sqref="C33:H33 C29:H29">
      <formula1>0</formula1>
    </dataValidation>
  </dataValidations>
  <printOptions horizontalCentered="1" verticalCentered="1"/>
  <pageMargins left="0.25" right="0.25" top="0.75" bottom="0.75" header="0.3" footer="0.3"/>
  <pageSetup paperSize="5" scale="45" orientation="landscape" r:id="rId1"/>
  <headerFooter alignWithMargins="0">
    <oddFooter>&amp;CPàgina &amp;P de &amp;N</oddFooter>
  </headerFooter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>
  <dimension ref="A1:T84"/>
  <sheetViews>
    <sheetView view="pageBreakPreview" zoomScale="70" zoomScaleNormal="100" zoomScaleSheetLayoutView="70" workbookViewId="0">
      <selection activeCell="D60" sqref="D60"/>
    </sheetView>
  </sheetViews>
  <sheetFormatPr baseColWidth="10" defaultRowHeight="12.75"/>
  <cols>
    <col min="1" max="1" width="1.7109375" style="2" customWidth="1"/>
    <col min="2" max="2" width="29.85546875" style="2" customWidth="1"/>
    <col min="3" max="3" width="15.85546875" style="2" customWidth="1"/>
    <col min="4" max="4" width="17" style="2" customWidth="1"/>
    <col min="5" max="5" width="23.5703125" style="2" customWidth="1"/>
    <col min="6" max="6" width="15.28515625" style="2" customWidth="1"/>
    <col min="7" max="7" width="21.85546875" style="2" customWidth="1"/>
    <col min="8" max="8" width="16.7109375" style="2" customWidth="1"/>
    <col min="9" max="9" width="16.140625" style="2" customWidth="1"/>
    <col min="10" max="10" width="11.42578125" style="2"/>
    <col min="11" max="11" width="8.28515625" style="2" customWidth="1"/>
    <col min="12" max="12" width="8.42578125" style="2" customWidth="1"/>
    <col min="13" max="13" width="10.7109375" style="2" customWidth="1"/>
    <col min="14" max="14" width="11.140625" style="2" bestFit="1" customWidth="1"/>
    <col min="15" max="15" width="16.140625" style="2" customWidth="1"/>
    <col min="16" max="16384" width="11.42578125" style="2"/>
  </cols>
  <sheetData>
    <row r="1" spans="1:20" ht="36.75" customHeight="1">
      <c r="A1" s="1"/>
      <c r="B1" s="195"/>
      <c r="C1" s="196" t="s">
        <v>70</v>
      </c>
      <c r="D1" s="196"/>
      <c r="E1" s="196"/>
      <c r="F1" s="196"/>
      <c r="G1" s="196"/>
      <c r="H1" s="196"/>
      <c r="I1" s="196"/>
      <c r="J1" s="196"/>
      <c r="K1" s="196"/>
      <c r="L1" s="197"/>
      <c r="M1" s="198" t="s">
        <v>47</v>
      </c>
      <c r="N1" s="199"/>
      <c r="O1" s="200"/>
      <c r="Q1" s="1"/>
    </row>
    <row r="2" spans="1:20" ht="27" customHeight="1" thickBot="1">
      <c r="A2" s="1"/>
      <c r="B2" s="195"/>
      <c r="C2" s="207" t="s">
        <v>71</v>
      </c>
      <c r="D2" s="207"/>
      <c r="E2" s="207"/>
      <c r="F2" s="207"/>
      <c r="G2" s="207"/>
      <c r="H2" s="207"/>
      <c r="I2" s="207"/>
      <c r="J2" s="207"/>
      <c r="K2" s="207"/>
      <c r="L2" s="208"/>
      <c r="M2" s="201" t="s">
        <v>69</v>
      </c>
      <c r="N2" s="202"/>
      <c r="O2" s="203"/>
      <c r="Q2" s="1"/>
    </row>
    <row r="3" spans="1:20" ht="34.5" customHeight="1" thickBot="1">
      <c r="A3" s="1"/>
      <c r="B3" s="195"/>
      <c r="C3" s="207" t="s">
        <v>48</v>
      </c>
      <c r="D3" s="209"/>
      <c r="E3" s="209"/>
      <c r="F3" s="209"/>
      <c r="G3" s="209"/>
      <c r="H3" s="209"/>
      <c r="I3" s="209"/>
      <c r="J3" s="209"/>
      <c r="K3" s="209"/>
      <c r="L3" s="210"/>
      <c r="M3" s="204" t="s">
        <v>1</v>
      </c>
      <c r="N3" s="205"/>
      <c r="O3" s="206"/>
      <c r="Q3" s="1"/>
    </row>
    <row r="4" spans="1:20" ht="15" customHeight="1">
      <c r="A4" s="1"/>
      <c r="B4" s="10"/>
      <c r="C4" s="3"/>
      <c r="D4" s="3"/>
      <c r="E4" s="3"/>
      <c r="F4" s="3"/>
      <c r="G4" s="3"/>
      <c r="H4" s="3"/>
      <c r="I4" s="3"/>
      <c r="J4" s="3"/>
      <c r="K4" s="3"/>
      <c r="L4" s="3"/>
      <c r="M4" s="25"/>
      <c r="N4" s="25"/>
      <c r="Q4" s="1"/>
    </row>
    <row r="5" spans="1:20" ht="33" customHeight="1">
      <c r="A5" s="1"/>
      <c r="B5" s="30" t="s">
        <v>9</v>
      </c>
      <c r="C5" s="186">
        <v>2013</v>
      </c>
      <c r="D5" s="194"/>
      <c r="E5" s="26" t="s">
        <v>10</v>
      </c>
      <c r="F5" s="186" t="s">
        <v>78</v>
      </c>
      <c r="G5" s="188"/>
      <c r="H5" s="188"/>
      <c r="I5" s="188"/>
      <c r="J5" s="188"/>
      <c r="K5" s="188"/>
      <c r="L5" s="188"/>
      <c r="M5" s="188"/>
      <c r="N5" s="188"/>
      <c r="O5" s="187"/>
      <c r="P5" s="12"/>
      <c r="Q5" s="11"/>
      <c r="R5" s="11"/>
      <c r="S5" s="11"/>
      <c r="T5" s="1"/>
    </row>
    <row r="6" spans="1:20" s="1" customFormat="1" ht="6" customHeight="1">
      <c r="B6" s="20"/>
      <c r="C6" s="50"/>
      <c r="D6" s="50"/>
      <c r="E6" s="5"/>
      <c r="F6" s="48"/>
      <c r="G6" s="48"/>
      <c r="H6" s="48"/>
      <c r="I6" s="48"/>
      <c r="J6" s="48"/>
      <c r="K6" s="48"/>
      <c r="L6" s="48"/>
      <c r="M6" s="48"/>
      <c r="N6" s="48"/>
      <c r="O6" s="11"/>
      <c r="P6" s="11"/>
      <c r="Q6" s="11"/>
      <c r="R6" s="11"/>
      <c r="S6" s="11"/>
    </row>
    <row r="7" spans="1:20" ht="79.5" customHeight="1">
      <c r="A7" s="1"/>
      <c r="B7" s="77" t="s">
        <v>64</v>
      </c>
      <c r="C7" s="186" t="s">
        <v>80</v>
      </c>
      <c r="D7" s="187"/>
      <c r="E7" s="26" t="s">
        <v>12</v>
      </c>
      <c r="F7" s="186" t="s">
        <v>79</v>
      </c>
      <c r="G7" s="188"/>
      <c r="H7" s="188"/>
      <c r="I7" s="188"/>
      <c r="J7" s="188"/>
      <c r="K7" s="188"/>
      <c r="L7" s="188"/>
      <c r="M7" s="188"/>
      <c r="N7" s="188"/>
      <c r="O7" s="187"/>
      <c r="P7" s="13"/>
      <c r="Q7" s="13"/>
      <c r="R7" s="13"/>
      <c r="S7" s="13"/>
      <c r="T7" s="1"/>
    </row>
    <row r="8" spans="1:20" ht="6" customHeight="1">
      <c r="A8" s="1"/>
      <c r="B8" s="20"/>
      <c r="C8" s="50"/>
      <c r="D8" s="50"/>
      <c r="E8" s="5"/>
      <c r="F8" s="48"/>
      <c r="G8" s="48"/>
      <c r="H8" s="48"/>
      <c r="I8" s="48"/>
      <c r="J8" s="48"/>
      <c r="K8" s="48"/>
      <c r="L8" s="48"/>
      <c r="M8" s="48"/>
      <c r="N8" s="48"/>
      <c r="O8" s="11"/>
      <c r="P8" s="11"/>
      <c r="Q8" s="11"/>
      <c r="R8" s="11"/>
      <c r="S8" s="11"/>
      <c r="T8" s="1"/>
    </row>
    <row r="9" spans="1:20" ht="130.5" customHeight="1">
      <c r="A9" s="1"/>
      <c r="B9" s="30" t="s">
        <v>13</v>
      </c>
      <c r="C9" s="186" t="s">
        <v>74</v>
      </c>
      <c r="D9" s="187"/>
      <c r="E9" s="26" t="s">
        <v>65</v>
      </c>
      <c r="F9" s="186" t="s">
        <v>73</v>
      </c>
      <c r="G9" s="188"/>
      <c r="H9" s="188"/>
      <c r="I9" s="188"/>
      <c r="J9" s="188"/>
      <c r="K9" s="188"/>
      <c r="L9" s="188"/>
      <c r="M9" s="188"/>
      <c r="N9" s="188"/>
      <c r="O9" s="187"/>
      <c r="P9" s="12"/>
      <c r="Q9" s="12"/>
      <c r="R9" s="12"/>
      <c r="S9" s="12"/>
      <c r="T9" s="1"/>
    </row>
    <row r="10" spans="1:20" ht="10.5" customHeight="1">
      <c r="A10" s="1"/>
      <c r="B10" s="20"/>
      <c r="C10" s="50"/>
      <c r="D10" s="50"/>
      <c r="E10" s="5"/>
      <c r="F10" s="48"/>
      <c r="G10" s="48"/>
      <c r="H10" s="48"/>
      <c r="I10" s="48"/>
      <c r="J10" s="48"/>
      <c r="K10" s="48"/>
      <c r="L10" s="48"/>
      <c r="M10" s="48"/>
      <c r="N10" s="48"/>
      <c r="O10" s="11"/>
      <c r="P10" s="11"/>
      <c r="Q10" s="11"/>
      <c r="R10" s="11"/>
      <c r="S10" s="11"/>
      <c r="T10" s="1"/>
    </row>
    <row r="11" spans="1:20" ht="54" customHeight="1">
      <c r="A11" s="1"/>
      <c r="B11" s="31" t="s">
        <v>15</v>
      </c>
      <c r="C11" s="186" t="s">
        <v>75</v>
      </c>
      <c r="D11" s="187"/>
      <c r="E11" s="26" t="s">
        <v>66</v>
      </c>
      <c r="F11" s="192" t="s">
        <v>77</v>
      </c>
      <c r="G11" s="192"/>
      <c r="H11" s="192"/>
      <c r="I11" s="192"/>
      <c r="J11" s="192"/>
      <c r="K11" s="192"/>
      <c r="L11" s="192"/>
      <c r="M11" s="192"/>
      <c r="N11" s="192"/>
      <c r="O11" s="192"/>
      <c r="P11" s="13"/>
      <c r="Q11" s="13"/>
      <c r="R11" s="13"/>
      <c r="S11" s="13"/>
      <c r="T11" s="1"/>
    </row>
    <row r="12" spans="1:20" ht="6.75" customHeight="1">
      <c r="A12" s="1"/>
      <c r="B12" s="21"/>
      <c r="C12" s="50"/>
      <c r="D12" s="50"/>
      <c r="E12" s="19"/>
      <c r="F12" s="48"/>
      <c r="G12" s="48"/>
      <c r="H12" s="48"/>
      <c r="I12" s="48"/>
      <c r="J12" s="48"/>
      <c r="K12" s="48"/>
      <c r="L12" s="48"/>
      <c r="M12" s="48"/>
      <c r="N12" s="48"/>
      <c r="O12" s="11"/>
      <c r="P12" s="11"/>
      <c r="Q12" s="11"/>
      <c r="R12" s="11"/>
      <c r="S12" s="11"/>
      <c r="T12" s="1"/>
    </row>
    <row r="13" spans="1:20" ht="51.75" customHeight="1">
      <c r="A13" s="1"/>
      <c r="B13" s="31" t="s">
        <v>16</v>
      </c>
      <c r="C13" s="186" t="s">
        <v>91</v>
      </c>
      <c r="D13" s="187"/>
      <c r="E13" s="26" t="s">
        <v>67</v>
      </c>
      <c r="F13" s="192" t="s">
        <v>92</v>
      </c>
      <c r="G13" s="192"/>
      <c r="H13" s="192"/>
      <c r="I13" s="192"/>
      <c r="J13" s="192"/>
      <c r="K13" s="192"/>
      <c r="L13" s="192"/>
      <c r="M13" s="192"/>
      <c r="N13" s="192"/>
      <c r="O13" s="192"/>
      <c r="P13" s="13"/>
      <c r="Q13" s="13"/>
      <c r="R13" s="13"/>
      <c r="S13" s="13"/>
      <c r="T13" s="1"/>
    </row>
    <row r="14" spans="1:20" ht="8.25" customHeight="1">
      <c r="B14" s="22"/>
      <c r="F14" s="49"/>
      <c r="G14" s="49"/>
      <c r="H14" s="49"/>
      <c r="I14" s="49"/>
      <c r="J14" s="49"/>
      <c r="K14" s="49"/>
      <c r="L14" s="49"/>
      <c r="M14" s="49"/>
      <c r="N14" s="49"/>
    </row>
    <row r="15" spans="1:20" ht="51" customHeight="1">
      <c r="B15" s="79" t="s">
        <v>20</v>
      </c>
      <c r="C15" s="193" t="s">
        <v>93</v>
      </c>
      <c r="D15" s="193"/>
      <c r="E15" s="81" t="s">
        <v>68</v>
      </c>
      <c r="F15" s="189" t="s">
        <v>313</v>
      </c>
      <c r="G15" s="190"/>
      <c r="H15" s="190"/>
      <c r="I15" s="190"/>
      <c r="J15" s="190"/>
      <c r="K15" s="190"/>
      <c r="L15" s="190"/>
      <c r="M15" s="190"/>
      <c r="N15" s="190"/>
      <c r="O15" s="191"/>
    </row>
    <row r="16" spans="1:20" ht="24.75" customHeight="1">
      <c r="B16" s="23"/>
      <c r="C16" s="10"/>
      <c r="D16" s="24"/>
      <c r="E16" s="24"/>
      <c r="F16" s="10"/>
    </row>
    <row r="17" spans="2:11" ht="16.5" thickBot="1">
      <c r="B17" s="178" t="s">
        <v>18</v>
      </c>
      <c r="C17" s="178"/>
      <c r="D17" s="178"/>
      <c r="E17" s="178"/>
      <c r="F17" s="178"/>
      <c r="G17" s="178"/>
      <c r="H17" s="178"/>
    </row>
    <row r="18" spans="2:11" ht="12.75" customHeight="1">
      <c r="B18" s="179" t="s">
        <v>19</v>
      </c>
      <c r="C18" s="181" t="s">
        <v>39</v>
      </c>
      <c r="D18" s="183" t="s">
        <v>21</v>
      </c>
      <c r="E18" s="184"/>
      <c r="F18" s="184"/>
      <c r="G18" s="185"/>
      <c r="H18" s="169" t="s">
        <v>41</v>
      </c>
      <c r="I18" s="169" t="s">
        <v>42</v>
      </c>
      <c r="J18" s="171" t="s">
        <v>61</v>
      </c>
      <c r="K18" s="171"/>
    </row>
    <row r="19" spans="2:11" ht="41.25" customHeight="1">
      <c r="B19" s="180"/>
      <c r="C19" s="182"/>
      <c r="D19" s="28" t="s">
        <v>22</v>
      </c>
      <c r="E19" s="29" t="s">
        <v>23</v>
      </c>
      <c r="F19" s="29" t="s">
        <v>24</v>
      </c>
      <c r="G19" s="29" t="s">
        <v>72</v>
      </c>
      <c r="H19" s="170"/>
      <c r="I19" s="170"/>
      <c r="J19" s="171"/>
      <c r="K19" s="171"/>
    </row>
    <row r="20" spans="2:11" ht="126.75" customHeight="1">
      <c r="B20" s="65" t="s">
        <v>314</v>
      </c>
      <c r="C20" s="80"/>
      <c r="D20" s="68"/>
      <c r="E20" s="67">
        <v>1800</v>
      </c>
      <c r="F20" s="67" t="s">
        <v>100</v>
      </c>
      <c r="G20" s="66" t="s">
        <v>94</v>
      </c>
      <c r="H20" s="69"/>
      <c r="I20" s="70"/>
      <c r="J20" s="172">
        <v>1</v>
      </c>
      <c r="K20" s="172"/>
    </row>
    <row r="22" spans="2:11" ht="15.75">
      <c r="B22" s="173" t="s">
        <v>37</v>
      </c>
      <c r="C22" s="173"/>
      <c r="D22" s="173"/>
      <c r="E22" s="173"/>
      <c r="F22" s="173"/>
      <c r="G22" s="173"/>
      <c r="H22" s="173"/>
      <c r="J22" s="2" t="s">
        <v>62</v>
      </c>
    </row>
    <row r="23" spans="2:11">
      <c r="J23" s="2" t="s">
        <v>63</v>
      </c>
    </row>
    <row r="24" spans="2:11" ht="21" customHeight="1" thickBot="1">
      <c r="B24" s="174" t="s">
        <v>58</v>
      </c>
      <c r="C24" s="174"/>
      <c r="D24" s="174"/>
      <c r="E24" s="174"/>
      <c r="F24" s="174"/>
      <c r="G24" s="174"/>
      <c r="H24" s="174"/>
    </row>
    <row r="25" spans="2:11" ht="13.5" thickBot="1">
      <c r="B25" s="53" t="s">
        <v>59</v>
      </c>
      <c r="C25" s="34" t="s">
        <v>2</v>
      </c>
      <c r="D25" s="35" t="s">
        <v>3</v>
      </c>
      <c r="E25" s="35" t="s">
        <v>4</v>
      </c>
      <c r="F25" s="35" t="s">
        <v>5</v>
      </c>
      <c r="G25" s="35" t="s">
        <v>6</v>
      </c>
      <c r="H25" s="36" t="s">
        <v>7</v>
      </c>
    </row>
    <row r="26" spans="2:11" ht="39.75" customHeight="1">
      <c r="B26" s="71" t="s">
        <v>99</v>
      </c>
      <c r="C26" s="62"/>
      <c r="D26" s="63"/>
      <c r="E26" s="63"/>
      <c r="F26" s="63"/>
      <c r="G26" s="63"/>
      <c r="H26" s="64"/>
    </row>
    <row r="27" spans="2:11" ht="36.75" customHeight="1" thickBot="1">
      <c r="B27" s="72" t="s">
        <v>102</v>
      </c>
      <c r="C27" s="14">
        <f>E20</f>
        <v>1800</v>
      </c>
      <c r="D27" s="15">
        <f>E20</f>
        <v>1800</v>
      </c>
      <c r="E27" s="15">
        <f>E20</f>
        <v>1800</v>
      </c>
      <c r="F27" s="15">
        <f>E20</f>
        <v>1800</v>
      </c>
      <c r="G27" s="15">
        <f>E20</f>
        <v>1800</v>
      </c>
      <c r="H27" s="15">
        <f>E20</f>
        <v>1800</v>
      </c>
    </row>
    <row r="28" spans="2:11" ht="29.25" customHeight="1" thickBot="1">
      <c r="B28" s="16" t="s">
        <v>38</v>
      </c>
      <c r="C28" s="61">
        <f>IF($J$20=1,IF((C26/C27)&gt;=1,1,(C26/C27)),IF($J$20=2,IF((1-(C26/C27))&lt;=0,0,1-(C26/C27)),""))</f>
        <v>0</v>
      </c>
      <c r="D28" s="61">
        <f>IF($J$20=1,IF((SUM(C26:D26)/D27)&gt;=1,1,(SUM(C26:D26)/D27)),IF($J$20=2,IF((1-(SUM(C26:D26)/D27))&lt;=0,0,1-(SUM(C26:D26)/D27)),""))</f>
        <v>0</v>
      </c>
      <c r="E28" s="61">
        <f>IF($J$20=1,IF((SUM(C26:E26)/E27)&gt;=1,1,(SUM(C26:E26)/E27)),IF($J$20=2,IF((1-(SUM(C26:E26)/E27))&lt;=0,0,1-(SUM(C26:E26)/E27)),""))</f>
        <v>0</v>
      </c>
      <c r="F28" s="61">
        <f>IF($J$20=1,IF((SUM(C26:F26)/F27)&gt;=1,1,(SUM(C26:F26)/F27)),IF($J$20=2,IF((1-(SUM(C26:F26)/F27))&lt;=0,0,1-(SUM(C26:F26)/F27)),""))</f>
        <v>0</v>
      </c>
      <c r="G28" s="61">
        <f>IF($J$20=1,IF((SUM(C26:G26)/G27)&gt;=1,1,(SUM(C26:G26)/G27)),IF($J$20=2,IF((1-(SUM(C26:G26)/G27))&lt;=0,0,1-(SUM(C26:G26)/G27)),""))</f>
        <v>0</v>
      </c>
      <c r="H28" s="61">
        <f>IF($J$20=1,IF((SUM(C26:H26)/H27)&gt;=1,1,(SUM(C26:H26)/H27)),IF($J$20=2,IF((1-(SUM(C26:H26)/H27))&lt;=0,0,1-(SUM(C26:H26)/H27)),""))</f>
        <v>0</v>
      </c>
    </row>
    <row r="29" spans="2:11" ht="24" customHeight="1">
      <c r="B29" s="6"/>
      <c r="C29" s="7" t="e">
        <f>C7=#REF!*1.3</f>
        <v>#REF!</v>
      </c>
      <c r="D29" s="7" t="e">
        <f>#REF!*1.3</f>
        <v>#REF!</v>
      </c>
      <c r="E29" s="7" t="e">
        <f>#REF!*1.3</f>
        <v>#REF!</v>
      </c>
      <c r="F29" s="7" t="e">
        <f>#REF!*1.3</f>
        <v>#REF!</v>
      </c>
      <c r="G29" s="7" t="e">
        <f>#REF!*1.3</f>
        <v>#REF!</v>
      </c>
      <c r="H29" s="7" t="e">
        <f>#REF!*1.3</f>
        <v>#REF!</v>
      </c>
    </row>
    <row r="30" spans="2:11" ht="24.75" customHeight="1" thickBot="1">
      <c r="B30" s="175" t="s">
        <v>57</v>
      </c>
      <c r="C30" s="175"/>
      <c r="D30" s="175"/>
      <c r="E30" s="175"/>
      <c r="F30" s="175"/>
      <c r="G30" s="175"/>
      <c r="H30" s="175"/>
    </row>
    <row r="31" spans="2:11" ht="40.5" customHeight="1" thickBot="1">
      <c r="B31" s="37" t="s">
        <v>44</v>
      </c>
      <c r="C31" s="44"/>
      <c r="D31" s="90"/>
      <c r="E31" s="44"/>
      <c r="F31" s="90"/>
      <c r="G31" s="44"/>
      <c r="H31" s="45"/>
    </row>
    <row r="32" spans="2:11" ht="26.25" thickBot="1">
      <c r="B32" s="37" t="s">
        <v>43</v>
      </c>
      <c r="C32" s="17" t="e">
        <f>(C31/$I20)</f>
        <v>#DIV/0!</v>
      </c>
      <c r="D32" s="17" t="e">
        <f>(D31/$I20)+C32</f>
        <v>#DIV/0!</v>
      </c>
      <c r="E32" s="17" t="e">
        <f>(E31/$I20)+D32</f>
        <v>#DIV/0!</v>
      </c>
      <c r="F32" s="17" t="e">
        <f>(F31/$I20)+E32</f>
        <v>#DIV/0!</v>
      </c>
      <c r="G32" s="17" t="e">
        <f>(G31/$I20)+F32</f>
        <v>#DIV/0!</v>
      </c>
      <c r="H32" s="18" t="e">
        <f>(H31/$I20)+G32</f>
        <v>#DIV/0!</v>
      </c>
    </row>
    <row r="33" spans="1:17">
      <c r="C33" s="7" t="e">
        <f>#REF!*1.1</f>
        <v>#REF!</v>
      </c>
      <c r="D33" s="7" t="e">
        <f>#REF!*1.1</f>
        <v>#REF!</v>
      </c>
      <c r="E33" s="7" t="e">
        <f>#REF!*1.1</f>
        <v>#REF!</v>
      </c>
      <c r="F33" s="7" t="e">
        <f>#REF!*1.1</f>
        <v>#REF!</v>
      </c>
      <c r="G33" s="7" t="e">
        <f>#REF!*1.1</f>
        <v>#REF!</v>
      </c>
      <c r="H33" s="7" t="e">
        <f>#REF!*1.1</f>
        <v>#REF!</v>
      </c>
    </row>
    <row r="34" spans="1:17" ht="15.75">
      <c r="B34" s="176" t="s">
        <v>8</v>
      </c>
      <c r="C34" s="176"/>
      <c r="D34" s="176"/>
      <c r="E34" s="176"/>
      <c r="G34" s="177" t="s">
        <v>52</v>
      </c>
      <c r="H34" s="177"/>
      <c r="I34" s="177"/>
      <c r="J34" s="51"/>
      <c r="K34" s="51"/>
      <c r="L34" s="168" t="s">
        <v>53</v>
      </c>
      <c r="M34" s="168"/>
      <c r="N34" s="168"/>
      <c r="O34" s="168"/>
    </row>
    <row r="35" spans="1:17" ht="12" customHeight="1">
      <c r="A35" s="1"/>
      <c r="B35" s="1"/>
      <c r="C35" s="9"/>
      <c r="D35" s="8"/>
      <c r="E35" s="8"/>
      <c r="F35" s="111" t="s">
        <v>49</v>
      </c>
      <c r="G35" s="140"/>
      <c r="H35" s="141"/>
      <c r="I35" s="141"/>
      <c r="J35" s="141"/>
      <c r="K35" s="142"/>
      <c r="L35" s="149"/>
      <c r="M35" s="150"/>
      <c r="N35" s="150"/>
      <c r="O35" s="151"/>
    </row>
    <row r="36" spans="1:17" ht="9" customHeight="1">
      <c r="A36" s="1"/>
      <c r="B36" s="1"/>
      <c r="C36" s="9"/>
      <c r="D36" s="1"/>
      <c r="E36" s="1"/>
      <c r="F36" s="111"/>
      <c r="G36" s="143"/>
      <c r="H36" s="144"/>
      <c r="I36" s="144"/>
      <c r="J36" s="144"/>
      <c r="K36" s="145"/>
      <c r="L36" s="152"/>
      <c r="M36" s="153"/>
      <c r="N36" s="153"/>
      <c r="O36" s="154"/>
      <c r="P36" s="1"/>
      <c r="Q36" s="1"/>
    </row>
    <row r="37" spans="1:17" ht="29.25" customHeight="1">
      <c r="A37" s="1"/>
      <c r="B37" s="1"/>
      <c r="C37" s="1"/>
      <c r="D37" s="1"/>
      <c r="E37" s="1"/>
      <c r="F37" s="111"/>
      <c r="G37" s="146"/>
      <c r="H37" s="147"/>
      <c r="I37" s="147"/>
      <c r="J37" s="147"/>
      <c r="K37" s="148"/>
      <c r="L37" s="155"/>
      <c r="M37" s="156"/>
      <c r="N37" s="156"/>
      <c r="O37" s="157"/>
      <c r="P37" s="1"/>
      <c r="Q37" s="1"/>
    </row>
    <row r="38" spans="1:17">
      <c r="A38" s="1"/>
      <c r="B38" s="1"/>
      <c r="C38" s="1"/>
      <c r="D38" s="1"/>
      <c r="E38" s="1"/>
      <c r="F38" s="111" t="s">
        <v>54</v>
      </c>
      <c r="G38" s="112"/>
      <c r="H38" s="158"/>
      <c r="I38" s="158"/>
      <c r="J38" s="158"/>
      <c r="K38" s="159"/>
      <c r="L38" s="139"/>
      <c r="M38" s="139"/>
      <c r="N38" s="139"/>
      <c r="O38" s="139"/>
      <c r="P38" s="1"/>
      <c r="Q38" s="1"/>
    </row>
    <row r="39" spans="1:17">
      <c r="A39" s="1"/>
      <c r="B39" s="1"/>
      <c r="C39" s="1"/>
      <c r="D39" s="1"/>
      <c r="E39" s="1"/>
      <c r="F39" s="111"/>
      <c r="G39" s="160"/>
      <c r="H39" s="161"/>
      <c r="I39" s="161"/>
      <c r="J39" s="161"/>
      <c r="K39" s="162"/>
      <c r="L39" s="139"/>
      <c r="M39" s="139"/>
      <c r="N39" s="139"/>
      <c r="O39" s="139"/>
      <c r="P39" s="1"/>
      <c r="Q39" s="1"/>
    </row>
    <row r="40" spans="1:17" ht="15" customHeight="1">
      <c r="A40" s="1"/>
      <c r="B40" s="1"/>
      <c r="C40" s="1"/>
      <c r="D40" s="1"/>
      <c r="E40" s="1"/>
      <c r="F40" s="111"/>
      <c r="G40" s="163"/>
      <c r="H40" s="164"/>
      <c r="I40" s="164"/>
      <c r="J40" s="164"/>
      <c r="K40" s="165"/>
      <c r="L40" s="139"/>
      <c r="M40" s="139"/>
      <c r="N40" s="139"/>
      <c r="O40" s="139"/>
      <c r="P40" s="1"/>
      <c r="Q40" s="1"/>
    </row>
    <row r="41" spans="1:17">
      <c r="A41" s="1"/>
      <c r="B41" s="1"/>
      <c r="C41" s="1"/>
      <c r="D41" s="1"/>
      <c r="E41" s="1"/>
      <c r="F41" s="111" t="s">
        <v>55</v>
      </c>
      <c r="G41" s="211"/>
      <c r="H41" s="212"/>
      <c r="I41" s="212"/>
      <c r="J41" s="212"/>
      <c r="K41" s="213"/>
      <c r="L41" s="112"/>
      <c r="M41" s="113"/>
      <c r="N41" s="113"/>
      <c r="O41" s="114"/>
      <c r="P41" s="1"/>
      <c r="Q41" s="1"/>
    </row>
    <row r="42" spans="1:17">
      <c r="A42" s="1"/>
      <c r="B42" s="1"/>
      <c r="C42" s="1"/>
      <c r="D42" s="1"/>
      <c r="E42" s="1"/>
      <c r="F42" s="111"/>
      <c r="G42" s="214"/>
      <c r="H42" s="215"/>
      <c r="I42" s="215"/>
      <c r="J42" s="215"/>
      <c r="K42" s="216"/>
      <c r="L42" s="115"/>
      <c r="M42" s="116"/>
      <c r="N42" s="116"/>
      <c r="O42" s="117"/>
      <c r="P42" s="1"/>
      <c r="Q42" s="1"/>
    </row>
    <row r="43" spans="1:17" ht="16.5" customHeight="1">
      <c r="A43" s="1"/>
      <c r="B43" s="1"/>
      <c r="C43" s="1"/>
      <c r="D43" s="1"/>
      <c r="E43" s="1"/>
      <c r="F43" s="111"/>
      <c r="G43" s="217"/>
      <c r="H43" s="218"/>
      <c r="I43" s="218"/>
      <c r="J43" s="218"/>
      <c r="K43" s="219"/>
      <c r="L43" s="118"/>
      <c r="M43" s="119"/>
      <c r="N43" s="119"/>
      <c r="O43" s="120"/>
      <c r="P43" s="1"/>
      <c r="Q43" s="1"/>
    </row>
    <row r="44" spans="1:17">
      <c r="A44" s="1"/>
      <c r="B44" s="1"/>
      <c r="C44" s="1"/>
      <c r="D44" s="1"/>
      <c r="E44" s="1"/>
      <c r="F44" s="111" t="s">
        <v>50</v>
      </c>
      <c r="G44" s="112"/>
      <c r="H44" s="113"/>
      <c r="I44" s="113"/>
      <c r="J44" s="113"/>
      <c r="K44" s="114"/>
      <c r="L44" s="166"/>
      <c r="M44" s="167"/>
      <c r="N44" s="167"/>
      <c r="O44" s="167"/>
      <c r="P44" s="1"/>
      <c r="Q44" s="1"/>
    </row>
    <row r="45" spans="1:17">
      <c r="A45" s="1"/>
      <c r="B45" s="1"/>
      <c r="C45" s="1"/>
      <c r="D45" s="1"/>
      <c r="E45" s="1"/>
      <c r="F45" s="111"/>
      <c r="G45" s="115"/>
      <c r="H45" s="116"/>
      <c r="I45" s="116"/>
      <c r="J45" s="116"/>
      <c r="K45" s="117"/>
      <c r="L45" s="167"/>
      <c r="M45" s="167"/>
      <c r="N45" s="167"/>
      <c r="O45" s="167"/>
      <c r="P45" s="1"/>
      <c r="Q45" s="1"/>
    </row>
    <row r="46" spans="1:17">
      <c r="A46" s="1"/>
      <c r="B46" s="1"/>
      <c r="C46" s="1"/>
      <c r="D46" s="1"/>
      <c r="E46" s="1"/>
      <c r="F46" s="111"/>
      <c r="G46" s="118"/>
      <c r="H46" s="119"/>
      <c r="I46" s="119"/>
      <c r="J46" s="119"/>
      <c r="K46" s="120"/>
      <c r="L46" s="167"/>
      <c r="M46" s="167"/>
      <c r="N46" s="167"/>
      <c r="O46" s="167"/>
      <c r="P46" s="1"/>
      <c r="Q46" s="1"/>
    </row>
    <row r="47" spans="1:17">
      <c r="A47" s="1"/>
      <c r="B47" s="1"/>
      <c r="C47" s="1"/>
      <c r="D47" s="1"/>
      <c r="E47" s="1"/>
      <c r="F47" s="111" t="s">
        <v>56</v>
      </c>
      <c r="G47" s="211"/>
      <c r="H47" s="212"/>
      <c r="I47" s="212"/>
      <c r="J47" s="212"/>
      <c r="K47" s="213"/>
      <c r="L47" s="121"/>
      <c r="M47" s="122"/>
      <c r="N47" s="122"/>
      <c r="O47" s="123"/>
      <c r="P47" s="1"/>
      <c r="Q47" s="1"/>
    </row>
    <row r="48" spans="1:17">
      <c r="A48" s="1"/>
      <c r="B48" s="1"/>
      <c r="C48" s="1"/>
      <c r="D48" s="1"/>
      <c r="E48" s="1"/>
      <c r="F48" s="111"/>
      <c r="G48" s="214"/>
      <c r="H48" s="215"/>
      <c r="I48" s="215"/>
      <c r="J48" s="215"/>
      <c r="K48" s="216"/>
      <c r="L48" s="124"/>
      <c r="M48" s="125"/>
      <c r="N48" s="125"/>
      <c r="O48" s="126"/>
      <c r="P48" s="1"/>
      <c r="Q48" s="1"/>
    </row>
    <row r="49" spans="1:17">
      <c r="A49" s="1"/>
      <c r="B49" s="1"/>
      <c r="C49" s="1"/>
      <c r="D49" s="1"/>
      <c r="E49" s="1"/>
      <c r="F49" s="111"/>
      <c r="G49" s="217"/>
      <c r="H49" s="218"/>
      <c r="I49" s="218"/>
      <c r="J49" s="218"/>
      <c r="K49" s="219"/>
      <c r="L49" s="127"/>
      <c r="M49" s="128"/>
      <c r="N49" s="128"/>
      <c r="O49" s="129"/>
      <c r="P49" s="1"/>
      <c r="Q49" s="1"/>
    </row>
    <row r="50" spans="1:17">
      <c r="A50" s="1"/>
      <c r="B50" s="1"/>
      <c r="C50" s="1"/>
      <c r="D50" s="1"/>
      <c r="E50" s="1"/>
      <c r="F50" s="111" t="s">
        <v>51</v>
      </c>
      <c r="G50" s="130"/>
      <c r="H50" s="131"/>
      <c r="I50" s="131"/>
      <c r="J50" s="131"/>
      <c r="K50" s="132"/>
      <c r="L50" s="121"/>
      <c r="M50" s="122"/>
      <c r="N50" s="122"/>
      <c r="O50" s="123"/>
      <c r="P50" s="1"/>
      <c r="Q50" s="1"/>
    </row>
    <row r="51" spans="1:17">
      <c r="A51" s="1"/>
      <c r="B51" s="1"/>
      <c r="C51" s="1"/>
      <c r="D51" s="1"/>
      <c r="E51" s="1"/>
      <c r="F51" s="111"/>
      <c r="G51" s="133"/>
      <c r="H51" s="134"/>
      <c r="I51" s="134"/>
      <c r="J51" s="134"/>
      <c r="K51" s="135"/>
      <c r="L51" s="124"/>
      <c r="M51" s="125"/>
      <c r="N51" s="125"/>
      <c r="O51" s="126"/>
      <c r="P51" s="1"/>
      <c r="Q51" s="1"/>
    </row>
    <row r="52" spans="1:17">
      <c r="A52" s="1"/>
      <c r="B52" s="1"/>
      <c r="C52" s="1"/>
      <c r="D52" s="1"/>
      <c r="E52" s="1"/>
      <c r="F52" s="111"/>
      <c r="G52" s="136"/>
      <c r="H52" s="137"/>
      <c r="I52" s="137"/>
      <c r="J52" s="137"/>
      <c r="K52" s="138"/>
      <c r="L52" s="127"/>
      <c r="M52" s="128"/>
      <c r="N52" s="128"/>
      <c r="O52" s="129"/>
      <c r="P52" s="1"/>
      <c r="Q52" s="1"/>
    </row>
    <row r="53" spans="1:17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</row>
    <row r="54" spans="1:17"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</row>
    <row r="55" spans="1:17" ht="25.5" customHeight="1">
      <c r="B55" s="104" t="s">
        <v>25</v>
      </c>
      <c r="C55" s="106" t="s">
        <v>26</v>
      </c>
      <c r="D55" s="107"/>
      <c r="E55" s="107"/>
      <c r="F55" s="107"/>
      <c r="G55" s="107"/>
      <c r="H55" s="107"/>
      <c r="I55" s="107"/>
      <c r="J55" s="107"/>
      <c r="K55" s="107"/>
      <c r="L55" s="107"/>
      <c r="M55" s="107"/>
      <c r="N55" s="108"/>
      <c r="O55" s="109" t="s">
        <v>27</v>
      </c>
      <c r="P55" s="1"/>
      <c r="Q55" s="1"/>
    </row>
    <row r="56" spans="1:17">
      <c r="B56" s="105"/>
      <c r="C56" s="38" t="s">
        <v>28</v>
      </c>
      <c r="D56" s="38" t="s">
        <v>29</v>
      </c>
      <c r="E56" s="38" t="s">
        <v>30</v>
      </c>
      <c r="F56" s="39" t="s">
        <v>31</v>
      </c>
      <c r="G56" s="39" t="s">
        <v>30</v>
      </c>
      <c r="H56" s="40" t="s">
        <v>32</v>
      </c>
      <c r="I56" s="40" t="s">
        <v>32</v>
      </c>
      <c r="J56" s="40" t="s">
        <v>31</v>
      </c>
      <c r="K56" s="40" t="s">
        <v>33</v>
      </c>
      <c r="L56" s="39" t="s">
        <v>34</v>
      </c>
      <c r="M56" s="39" t="s">
        <v>35</v>
      </c>
      <c r="N56" s="39" t="s">
        <v>36</v>
      </c>
      <c r="O56" s="110"/>
      <c r="P56" s="1"/>
      <c r="Q56" s="1"/>
    </row>
    <row r="57" spans="1:17" s="46" customFormat="1">
      <c r="B57" s="83"/>
      <c r="C57" s="84"/>
      <c r="D57" s="85"/>
      <c r="E57" s="84"/>
      <c r="F57" s="78"/>
      <c r="G57" s="78"/>
      <c r="H57" s="86"/>
      <c r="I57" s="86"/>
      <c r="J57" s="86"/>
      <c r="K57" s="86"/>
      <c r="L57" s="78"/>
      <c r="M57" s="78"/>
      <c r="N57" s="78"/>
      <c r="O57" s="82">
        <f>COUNTA(C57:N57)</f>
        <v>0</v>
      </c>
      <c r="P57" s="47"/>
      <c r="Q57" s="47"/>
    </row>
    <row r="58" spans="1:17" s="46" customFormat="1" ht="102">
      <c r="B58" s="95" t="s">
        <v>316</v>
      </c>
      <c r="C58" s="84"/>
      <c r="D58" s="85"/>
      <c r="E58" s="84"/>
      <c r="F58" s="78" t="s">
        <v>279</v>
      </c>
      <c r="G58" s="78"/>
      <c r="H58" s="86"/>
      <c r="I58" s="86"/>
      <c r="J58" s="86"/>
      <c r="K58" s="86"/>
      <c r="L58" s="78"/>
      <c r="M58" s="78"/>
      <c r="N58" s="78"/>
      <c r="O58" s="82">
        <f>COUNTA(C58:N58)</f>
        <v>1</v>
      </c>
      <c r="P58" s="47"/>
      <c r="Q58" s="47"/>
    </row>
    <row r="59" spans="1:17" s="46" customFormat="1" ht="102">
      <c r="B59" s="95" t="s">
        <v>315</v>
      </c>
      <c r="C59" s="84"/>
      <c r="D59" s="85"/>
      <c r="E59" s="84"/>
      <c r="F59" s="78"/>
      <c r="G59" s="78"/>
      <c r="H59" s="86"/>
      <c r="I59" s="86" t="s">
        <v>279</v>
      </c>
      <c r="J59" s="86"/>
      <c r="K59" s="86"/>
      <c r="L59" s="78"/>
      <c r="M59" s="78"/>
      <c r="N59" s="78"/>
      <c r="O59" s="82">
        <v>1</v>
      </c>
      <c r="P59" s="47"/>
      <c r="Q59" s="47"/>
    </row>
    <row r="60" spans="1:17" s="46" customFormat="1" ht="102">
      <c r="B60" s="95" t="s">
        <v>317</v>
      </c>
      <c r="C60" s="84"/>
      <c r="D60" s="85"/>
      <c r="E60" s="84"/>
      <c r="F60" s="78"/>
      <c r="G60" s="78"/>
      <c r="H60" s="86"/>
      <c r="I60" s="86"/>
      <c r="J60" s="86"/>
      <c r="K60" s="86" t="s">
        <v>279</v>
      </c>
      <c r="L60" s="78"/>
      <c r="M60" s="78"/>
      <c r="N60" s="78"/>
      <c r="O60" s="82">
        <v>1</v>
      </c>
      <c r="P60" s="47"/>
      <c r="Q60" s="47"/>
    </row>
    <row r="61" spans="1:17" s="46" customFormat="1">
      <c r="B61" s="83"/>
      <c r="C61" s="84"/>
      <c r="D61" s="85"/>
      <c r="E61" s="84"/>
      <c r="F61" s="78"/>
      <c r="G61" s="78"/>
      <c r="H61" s="86"/>
      <c r="I61" s="86"/>
      <c r="J61" s="86"/>
      <c r="K61" s="86"/>
      <c r="L61" s="78"/>
      <c r="M61" s="78"/>
      <c r="N61" s="78"/>
      <c r="O61" s="82"/>
      <c r="P61" s="47"/>
      <c r="Q61" s="47"/>
    </row>
    <row r="62" spans="1:17" s="46" customFormat="1">
      <c r="B62" s="83"/>
      <c r="C62" s="84"/>
      <c r="D62" s="85"/>
      <c r="E62" s="84"/>
      <c r="F62" s="78"/>
      <c r="G62" s="78"/>
      <c r="H62" s="86"/>
      <c r="I62" s="86"/>
      <c r="J62" s="86"/>
      <c r="K62" s="86"/>
      <c r="L62" s="78"/>
      <c r="M62" s="78"/>
      <c r="N62" s="78"/>
      <c r="O62" s="82"/>
      <c r="P62" s="47"/>
      <c r="Q62" s="47"/>
    </row>
    <row r="63" spans="1:17" s="46" customFormat="1">
      <c r="B63" s="83"/>
      <c r="C63" s="84"/>
      <c r="D63" s="85"/>
      <c r="E63" s="84"/>
      <c r="F63" s="78"/>
      <c r="G63" s="78"/>
      <c r="H63" s="86"/>
      <c r="I63" s="86"/>
      <c r="J63" s="86"/>
      <c r="K63" s="86"/>
      <c r="L63" s="78"/>
      <c r="M63" s="78"/>
      <c r="N63" s="78"/>
      <c r="O63" s="82"/>
      <c r="P63" s="47"/>
      <c r="Q63" s="47"/>
    </row>
    <row r="64" spans="1:17" s="46" customFormat="1">
      <c r="B64" s="83"/>
      <c r="C64" s="84"/>
      <c r="D64" s="85"/>
      <c r="E64" s="84"/>
      <c r="F64" s="78"/>
      <c r="G64" s="78"/>
      <c r="H64" s="86"/>
      <c r="I64" s="86"/>
      <c r="J64" s="86"/>
      <c r="K64" s="86"/>
      <c r="L64" s="78"/>
      <c r="M64" s="78"/>
      <c r="N64" s="78"/>
      <c r="O64" s="82"/>
      <c r="P64" s="47"/>
      <c r="Q64" s="47"/>
    </row>
    <row r="65" spans="2:18" s="46" customFormat="1">
      <c r="B65" s="83"/>
      <c r="C65" s="84"/>
      <c r="D65" s="85"/>
      <c r="E65" s="84"/>
      <c r="F65" s="78"/>
      <c r="G65" s="78"/>
      <c r="H65" s="86"/>
      <c r="I65" s="86"/>
      <c r="J65" s="86"/>
      <c r="K65" s="86"/>
      <c r="L65" s="78"/>
      <c r="M65" s="78"/>
      <c r="N65" s="78"/>
      <c r="O65" s="82"/>
      <c r="P65" s="47"/>
      <c r="Q65" s="47"/>
    </row>
    <row r="66" spans="2:18" s="46" customFormat="1">
      <c r="B66" s="83"/>
      <c r="C66" s="84"/>
      <c r="D66" s="85"/>
      <c r="E66" s="84"/>
      <c r="F66" s="78"/>
      <c r="G66" s="78"/>
      <c r="H66" s="86"/>
      <c r="I66" s="86"/>
      <c r="J66" s="86"/>
      <c r="K66" s="86"/>
      <c r="L66" s="78"/>
      <c r="M66" s="78"/>
      <c r="N66" s="78"/>
      <c r="O66" s="82"/>
      <c r="P66" s="47"/>
      <c r="Q66" s="47"/>
    </row>
    <row r="67" spans="2:18" s="46" customFormat="1">
      <c r="B67" s="83"/>
      <c r="C67" s="84"/>
      <c r="D67" s="85"/>
      <c r="E67" s="84"/>
      <c r="F67" s="78"/>
      <c r="G67" s="78"/>
      <c r="H67" s="86"/>
      <c r="I67" s="86"/>
      <c r="J67" s="86"/>
      <c r="K67" s="86"/>
      <c r="L67" s="78"/>
      <c r="M67" s="78"/>
      <c r="N67" s="78"/>
      <c r="O67" s="82"/>
      <c r="P67" s="47"/>
      <c r="Q67" s="47"/>
    </row>
    <row r="68" spans="2:18" s="46" customFormat="1">
      <c r="B68" s="83"/>
      <c r="C68" s="84"/>
      <c r="D68" s="85"/>
      <c r="E68" s="84"/>
      <c r="F68" s="78"/>
      <c r="G68" s="78"/>
      <c r="H68" s="86"/>
      <c r="I68" s="86"/>
      <c r="J68" s="86"/>
      <c r="K68" s="86"/>
      <c r="L68" s="78"/>
      <c r="M68" s="78"/>
      <c r="N68" s="78"/>
      <c r="O68" s="82"/>
      <c r="P68" s="47"/>
      <c r="Q68" s="47"/>
    </row>
    <row r="69" spans="2:18" s="46" customFormat="1">
      <c r="B69" s="83"/>
      <c r="C69" s="84"/>
      <c r="D69" s="85"/>
      <c r="E69" s="84"/>
      <c r="F69" s="78"/>
      <c r="G69" s="78"/>
      <c r="H69" s="86"/>
      <c r="I69" s="86"/>
      <c r="J69" s="86"/>
      <c r="K69" s="86"/>
      <c r="L69" s="78"/>
      <c r="M69" s="78"/>
      <c r="N69" s="78"/>
      <c r="O69" s="82"/>
      <c r="P69" s="47"/>
      <c r="Q69" s="47"/>
    </row>
    <row r="70" spans="2:18" s="46" customFormat="1">
      <c r="B70" s="83"/>
      <c r="C70" s="84"/>
      <c r="D70" s="85"/>
      <c r="E70" s="84"/>
      <c r="F70" s="78"/>
      <c r="G70" s="78"/>
      <c r="H70" s="86"/>
      <c r="I70" s="86"/>
      <c r="J70" s="86"/>
      <c r="K70" s="86"/>
      <c r="L70" s="78"/>
      <c r="M70" s="78"/>
      <c r="N70" s="78"/>
      <c r="O70" s="82"/>
      <c r="P70" s="47"/>
      <c r="Q70" s="47"/>
    </row>
    <row r="71" spans="2:18" s="46" customFormat="1">
      <c r="B71" s="83"/>
      <c r="C71" s="84"/>
      <c r="D71" s="85"/>
      <c r="E71" s="84"/>
      <c r="F71" s="78"/>
      <c r="G71" s="78"/>
      <c r="H71" s="86"/>
      <c r="I71" s="86"/>
      <c r="J71" s="86"/>
      <c r="K71" s="86"/>
      <c r="L71" s="78"/>
      <c r="M71" s="78"/>
      <c r="N71" s="78"/>
      <c r="O71" s="82"/>
      <c r="P71" s="47"/>
      <c r="Q71" s="47"/>
    </row>
    <row r="72" spans="2:18" s="46" customFormat="1">
      <c r="B72" s="83"/>
      <c r="C72" s="84"/>
      <c r="D72" s="85"/>
      <c r="E72" s="84"/>
      <c r="F72" s="78"/>
      <c r="G72" s="78"/>
      <c r="H72" s="86"/>
      <c r="I72" s="86"/>
      <c r="J72" s="86"/>
      <c r="K72" s="86"/>
      <c r="L72" s="78"/>
      <c r="M72" s="78"/>
      <c r="N72" s="78"/>
      <c r="O72" s="82"/>
      <c r="P72" s="47"/>
      <c r="Q72" s="47"/>
    </row>
    <row r="73" spans="2:18" s="46" customFormat="1">
      <c r="B73" s="83"/>
      <c r="C73" s="84"/>
      <c r="D73" s="85"/>
      <c r="E73" s="84"/>
      <c r="F73" s="78"/>
      <c r="G73" s="78"/>
      <c r="H73" s="86"/>
      <c r="I73" s="86"/>
      <c r="J73" s="86"/>
      <c r="K73" s="86"/>
      <c r="L73" s="78"/>
      <c r="M73" s="78"/>
      <c r="N73" s="78"/>
      <c r="O73" s="82"/>
      <c r="P73" s="47"/>
      <c r="Q73" s="47"/>
    </row>
    <row r="74" spans="2:18" s="46" customFormat="1">
      <c r="B74" s="83"/>
      <c r="C74" s="84"/>
      <c r="D74" s="85"/>
      <c r="E74" s="84"/>
      <c r="F74" s="78"/>
      <c r="G74" s="78"/>
      <c r="H74" s="86"/>
      <c r="I74" s="86"/>
      <c r="J74" s="86"/>
      <c r="K74" s="86"/>
      <c r="L74" s="78"/>
      <c r="M74" s="78"/>
      <c r="N74" s="78"/>
      <c r="O74" s="82"/>
      <c r="P74" s="47"/>
      <c r="Q74" s="47"/>
    </row>
    <row r="75" spans="2:18" s="46" customFormat="1">
      <c r="B75" s="83"/>
      <c r="C75" s="84"/>
      <c r="D75" s="85"/>
      <c r="E75" s="84"/>
      <c r="F75" s="78"/>
      <c r="G75" s="78"/>
      <c r="H75" s="86"/>
      <c r="I75" s="86"/>
      <c r="J75" s="86"/>
      <c r="K75" s="86"/>
      <c r="L75" s="78"/>
      <c r="M75" s="78"/>
      <c r="N75" s="78"/>
      <c r="O75" s="82"/>
      <c r="P75" s="47"/>
      <c r="Q75" s="47"/>
    </row>
    <row r="76" spans="2:18" s="46" customFormat="1">
      <c r="B76" s="83"/>
      <c r="C76" s="84"/>
      <c r="D76" s="85"/>
      <c r="E76" s="84"/>
      <c r="F76" s="78"/>
      <c r="G76" s="78"/>
      <c r="H76" s="86"/>
      <c r="I76" s="86"/>
      <c r="J76" s="86"/>
      <c r="K76" s="86"/>
      <c r="L76" s="78"/>
      <c r="M76" s="78"/>
      <c r="N76" s="78"/>
      <c r="O76" s="82"/>
      <c r="P76" s="47"/>
      <c r="Q76" s="47"/>
    </row>
    <row r="77" spans="2:18" s="46" customFormat="1">
      <c r="B77" s="76"/>
      <c r="C77" s="73"/>
      <c r="D77" s="87"/>
      <c r="E77" s="73"/>
      <c r="F77" s="73"/>
      <c r="G77" s="73"/>
      <c r="H77" s="73"/>
      <c r="I77" s="73"/>
      <c r="J77" s="73"/>
      <c r="K77" s="73"/>
      <c r="L77" s="73"/>
      <c r="M77" s="73"/>
      <c r="N77" s="73"/>
      <c r="O77" s="82">
        <f>COUNTA(C77:N77)</f>
        <v>0</v>
      </c>
      <c r="P77" s="47"/>
      <c r="Q77" s="47"/>
    </row>
    <row r="78" spans="2:18" s="46" customFormat="1">
      <c r="B78" s="75"/>
      <c r="C78" s="73"/>
      <c r="D78" s="74"/>
      <c r="E78" s="73"/>
      <c r="F78" s="73"/>
      <c r="G78" s="73"/>
      <c r="H78" s="73"/>
      <c r="I78" s="73"/>
      <c r="J78" s="73"/>
      <c r="K78" s="73"/>
      <c r="L78" s="73"/>
      <c r="M78" s="73"/>
      <c r="N78" s="73"/>
      <c r="O78" s="82">
        <f>COUNTA(C78:N78)</f>
        <v>0</v>
      </c>
      <c r="P78" s="47"/>
      <c r="Q78" s="47"/>
      <c r="R78" s="47"/>
    </row>
    <row r="79" spans="2:18" s="46" customFormat="1"/>
    <row r="80" spans="2:18" s="46" customFormat="1"/>
    <row r="81" s="46" customFormat="1"/>
    <row r="82" s="46" customFormat="1"/>
    <row r="83" s="46" customFormat="1"/>
    <row r="84" s="46" customFormat="1"/>
  </sheetData>
  <sheetProtection password="CDA8" sheet="1" formatCells="0" formatColumns="0" formatRows="0" insertRows="0" selectLockedCells="1" sort="0" autoFilter="0"/>
  <mergeCells count="54">
    <mergeCell ref="B1:B3"/>
    <mergeCell ref="C1:L1"/>
    <mergeCell ref="M1:O1"/>
    <mergeCell ref="C2:L2"/>
    <mergeCell ref="M2:O2"/>
    <mergeCell ref="C3:L3"/>
    <mergeCell ref="M3:O3"/>
    <mergeCell ref="C5:D5"/>
    <mergeCell ref="F5:O5"/>
    <mergeCell ref="C7:D7"/>
    <mergeCell ref="F7:O7"/>
    <mergeCell ref="C9:D9"/>
    <mergeCell ref="F9:O9"/>
    <mergeCell ref="C11:D11"/>
    <mergeCell ref="F11:O11"/>
    <mergeCell ref="C13:D13"/>
    <mergeCell ref="F13:O13"/>
    <mergeCell ref="C15:D15"/>
    <mergeCell ref="F15:O15"/>
    <mergeCell ref="B34:E34"/>
    <mergeCell ref="G34:I34"/>
    <mergeCell ref="B17:H17"/>
    <mergeCell ref="B18:B19"/>
    <mergeCell ref="C18:C19"/>
    <mergeCell ref="D18:G18"/>
    <mergeCell ref="H18:H19"/>
    <mergeCell ref="I18:I19"/>
    <mergeCell ref="J18:K19"/>
    <mergeCell ref="J20:K20"/>
    <mergeCell ref="B22:H22"/>
    <mergeCell ref="B24:H24"/>
    <mergeCell ref="B30:H30"/>
    <mergeCell ref="L34:O34"/>
    <mergeCell ref="F35:F37"/>
    <mergeCell ref="G35:K37"/>
    <mergeCell ref="L35:O37"/>
    <mergeCell ref="F38:F40"/>
    <mergeCell ref="G38:K40"/>
    <mergeCell ref="L38:O40"/>
    <mergeCell ref="F41:F43"/>
    <mergeCell ref="G41:K43"/>
    <mergeCell ref="L41:O43"/>
    <mergeCell ref="F44:F46"/>
    <mergeCell ref="G44:K46"/>
    <mergeCell ref="L44:O46"/>
    <mergeCell ref="B55:B56"/>
    <mergeCell ref="C55:N55"/>
    <mergeCell ref="O55:O56"/>
    <mergeCell ref="F47:F49"/>
    <mergeCell ref="G47:K49"/>
    <mergeCell ref="L47:O49"/>
    <mergeCell ref="F50:F52"/>
    <mergeCell ref="G50:K52"/>
    <mergeCell ref="L50:O52"/>
  </mergeCells>
  <conditionalFormatting sqref="C28:H28">
    <cfRule type="expression" dxfId="95" priority="1">
      <formula>"($C$31&gt;0.9)"</formula>
    </cfRule>
    <cfRule type="cellIs" dxfId="94" priority="2" operator="between">
      <formula>"$C$31=0.6"</formula>
      <formula>"$C$31=0.89"</formula>
    </cfRule>
    <cfRule type="expression" dxfId="93" priority="3">
      <formula>"($C$31&lt;0.6)"</formula>
    </cfRule>
  </conditionalFormatting>
  <dataValidations count="1">
    <dataValidation type="decimal" operator="greaterThanOrEqual" allowBlank="1" showInputMessage="1" showErrorMessage="1" error="Debe digitar valores numéricos mayores o iguales a cero" sqref="C33:H33 C29:H29">
      <formula1>0</formula1>
    </dataValidation>
  </dataValidations>
  <printOptions horizontalCentered="1" verticalCentered="1"/>
  <pageMargins left="0.25" right="0.25" top="0.75" bottom="0.75" header="0.3" footer="0.3"/>
  <pageSetup paperSize="5" scale="45" orientation="landscape" r:id="rId1"/>
  <headerFooter alignWithMargins="0">
    <oddFooter>&amp;CPàgina &amp;P de &amp;N</oddFooter>
  </headerFooter>
  <drawing r:id="rId2"/>
  <legacyDrawing r:id="rId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T84"/>
  <sheetViews>
    <sheetView view="pageBreakPreview" zoomScale="90" zoomScaleNormal="100" zoomScaleSheetLayoutView="90" workbookViewId="0">
      <selection activeCell="I58" sqref="I58"/>
    </sheetView>
  </sheetViews>
  <sheetFormatPr baseColWidth="10" defaultRowHeight="12.75"/>
  <cols>
    <col min="1" max="1" width="1.7109375" style="2" customWidth="1"/>
    <col min="2" max="2" width="29.85546875" style="2" customWidth="1"/>
    <col min="3" max="3" width="15.85546875" style="2" customWidth="1"/>
    <col min="4" max="4" width="17" style="2" customWidth="1"/>
    <col min="5" max="5" width="23.5703125" style="2" customWidth="1"/>
    <col min="6" max="6" width="16.7109375" style="2" customWidth="1"/>
    <col min="7" max="7" width="21.85546875" style="2" customWidth="1"/>
    <col min="8" max="8" width="16.7109375" style="2" customWidth="1"/>
    <col min="9" max="9" width="16.140625" style="2" customWidth="1"/>
    <col min="10" max="10" width="11.42578125" style="2"/>
    <col min="11" max="11" width="8.28515625" style="2" customWidth="1"/>
    <col min="12" max="12" width="8.42578125" style="2" customWidth="1"/>
    <col min="13" max="13" width="10.7109375" style="2" customWidth="1"/>
    <col min="14" max="14" width="11.140625" style="2" bestFit="1" customWidth="1"/>
    <col min="15" max="15" width="16.140625" style="2" customWidth="1"/>
    <col min="16" max="16384" width="11.42578125" style="2"/>
  </cols>
  <sheetData>
    <row r="1" spans="1:20" ht="36.75" customHeight="1">
      <c r="A1" s="1"/>
      <c r="B1" s="195"/>
      <c r="C1" s="196" t="s">
        <v>70</v>
      </c>
      <c r="D1" s="196"/>
      <c r="E1" s="196"/>
      <c r="F1" s="196"/>
      <c r="G1" s="196"/>
      <c r="H1" s="196"/>
      <c r="I1" s="196"/>
      <c r="J1" s="196"/>
      <c r="K1" s="196"/>
      <c r="L1" s="197"/>
      <c r="M1" s="198" t="s">
        <v>47</v>
      </c>
      <c r="N1" s="199"/>
      <c r="O1" s="200"/>
      <c r="Q1" s="1"/>
    </row>
    <row r="2" spans="1:20" ht="27" customHeight="1" thickBot="1">
      <c r="A2" s="1"/>
      <c r="B2" s="195"/>
      <c r="C2" s="207" t="s">
        <v>71</v>
      </c>
      <c r="D2" s="207"/>
      <c r="E2" s="207"/>
      <c r="F2" s="207"/>
      <c r="G2" s="207"/>
      <c r="H2" s="207"/>
      <c r="I2" s="207"/>
      <c r="J2" s="207"/>
      <c r="K2" s="207"/>
      <c r="L2" s="208"/>
      <c r="M2" s="201" t="s">
        <v>69</v>
      </c>
      <c r="N2" s="202"/>
      <c r="O2" s="203"/>
      <c r="Q2" s="1"/>
    </row>
    <row r="3" spans="1:20" ht="34.5" customHeight="1" thickBot="1">
      <c r="A3" s="1"/>
      <c r="B3" s="195"/>
      <c r="C3" s="207" t="s">
        <v>48</v>
      </c>
      <c r="D3" s="209"/>
      <c r="E3" s="209"/>
      <c r="F3" s="209"/>
      <c r="G3" s="209"/>
      <c r="H3" s="209"/>
      <c r="I3" s="209"/>
      <c r="J3" s="209"/>
      <c r="K3" s="209"/>
      <c r="L3" s="210"/>
      <c r="M3" s="204" t="s">
        <v>1</v>
      </c>
      <c r="N3" s="205"/>
      <c r="O3" s="206"/>
      <c r="Q3" s="1"/>
    </row>
    <row r="4" spans="1:20" ht="15" customHeight="1">
      <c r="A4" s="1"/>
      <c r="B4" s="10"/>
      <c r="C4" s="3"/>
      <c r="D4" s="3"/>
      <c r="E4" s="3"/>
      <c r="F4" s="3"/>
      <c r="G4" s="3"/>
      <c r="H4" s="3"/>
      <c r="I4" s="3"/>
      <c r="J4" s="3"/>
      <c r="K4" s="3"/>
      <c r="L4" s="3"/>
      <c r="M4" s="25"/>
      <c r="N4" s="25"/>
      <c r="Q4" s="1"/>
    </row>
    <row r="5" spans="1:20" ht="33" customHeight="1">
      <c r="A5" s="1"/>
      <c r="B5" s="30" t="s">
        <v>9</v>
      </c>
      <c r="C5" s="186">
        <v>2013</v>
      </c>
      <c r="D5" s="194"/>
      <c r="E5" s="26" t="s">
        <v>10</v>
      </c>
      <c r="F5" s="186" t="s">
        <v>78</v>
      </c>
      <c r="G5" s="188"/>
      <c r="H5" s="188"/>
      <c r="I5" s="188"/>
      <c r="J5" s="188"/>
      <c r="K5" s="188"/>
      <c r="L5" s="188"/>
      <c r="M5" s="188"/>
      <c r="N5" s="188"/>
      <c r="O5" s="187"/>
      <c r="P5" s="12"/>
      <c r="Q5" s="11"/>
      <c r="R5" s="11"/>
      <c r="S5" s="11"/>
      <c r="T5" s="1"/>
    </row>
    <row r="6" spans="1:20" s="1" customFormat="1" ht="6" customHeight="1">
      <c r="B6" s="20"/>
      <c r="C6" s="50"/>
      <c r="D6" s="50"/>
      <c r="E6" s="5"/>
      <c r="F6" s="48"/>
      <c r="G6" s="48"/>
      <c r="H6" s="48"/>
      <c r="I6" s="48"/>
      <c r="J6" s="48"/>
      <c r="K6" s="48"/>
      <c r="L6" s="48"/>
      <c r="M6" s="48"/>
      <c r="N6" s="48"/>
      <c r="O6" s="11"/>
      <c r="P6" s="11"/>
      <c r="Q6" s="11"/>
      <c r="R6" s="11"/>
      <c r="S6" s="11"/>
    </row>
    <row r="7" spans="1:20" ht="79.5" customHeight="1">
      <c r="A7" s="1"/>
      <c r="B7" s="77" t="s">
        <v>64</v>
      </c>
      <c r="C7" s="186" t="s">
        <v>80</v>
      </c>
      <c r="D7" s="187"/>
      <c r="E7" s="26" t="s">
        <v>12</v>
      </c>
      <c r="F7" s="186" t="s">
        <v>79</v>
      </c>
      <c r="G7" s="188"/>
      <c r="H7" s="188"/>
      <c r="I7" s="188"/>
      <c r="J7" s="188"/>
      <c r="K7" s="188"/>
      <c r="L7" s="188"/>
      <c r="M7" s="188"/>
      <c r="N7" s="188"/>
      <c r="O7" s="187"/>
      <c r="P7" s="13"/>
      <c r="Q7" s="13"/>
      <c r="R7" s="13"/>
      <c r="S7" s="13"/>
      <c r="T7" s="1"/>
    </row>
    <row r="8" spans="1:20" ht="6" customHeight="1">
      <c r="A8" s="1"/>
      <c r="B8" s="20"/>
      <c r="C8" s="50"/>
      <c r="D8" s="50"/>
      <c r="E8" s="5"/>
      <c r="F8" s="48"/>
      <c r="G8" s="48"/>
      <c r="H8" s="48"/>
      <c r="I8" s="48"/>
      <c r="J8" s="48"/>
      <c r="K8" s="48"/>
      <c r="L8" s="48"/>
      <c r="M8" s="48"/>
      <c r="N8" s="48"/>
      <c r="O8" s="11"/>
      <c r="P8" s="11"/>
      <c r="Q8" s="11"/>
      <c r="R8" s="11"/>
      <c r="S8" s="11"/>
      <c r="T8" s="1"/>
    </row>
    <row r="9" spans="1:20" ht="130.5" customHeight="1">
      <c r="A9" s="1"/>
      <c r="B9" s="30" t="s">
        <v>13</v>
      </c>
      <c r="C9" s="186" t="s">
        <v>74</v>
      </c>
      <c r="D9" s="187"/>
      <c r="E9" s="26" t="s">
        <v>65</v>
      </c>
      <c r="F9" s="186" t="s">
        <v>73</v>
      </c>
      <c r="G9" s="188"/>
      <c r="H9" s="188"/>
      <c r="I9" s="188"/>
      <c r="J9" s="188"/>
      <c r="K9" s="188"/>
      <c r="L9" s="188"/>
      <c r="M9" s="188"/>
      <c r="N9" s="188"/>
      <c r="O9" s="187"/>
      <c r="P9" s="12"/>
      <c r="Q9" s="12"/>
      <c r="R9" s="12"/>
      <c r="S9" s="12"/>
      <c r="T9" s="1"/>
    </row>
    <row r="10" spans="1:20" ht="10.5" customHeight="1">
      <c r="A10" s="1"/>
      <c r="B10" s="20"/>
      <c r="C10" s="50"/>
      <c r="D10" s="50"/>
      <c r="E10" s="5"/>
      <c r="F10" s="48"/>
      <c r="G10" s="48"/>
      <c r="H10" s="48"/>
      <c r="I10" s="48"/>
      <c r="J10" s="48"/>
      <c r="K10" s="48"/>
      <c r="L10" s="48"/>
      <c r="M10" s="48"/>
      <c r="N10" s="48"/>
      <c r="O10" s="11"/>
      <c r="P10" s="11"/>
      <c r="Q10" s="11"/>
      <c r="R10" s="11"/>
      <c r="S10" s="11"/>
      <c r="T10" s="1"/>
    </row>
    <row r="11" spans="1:20" ht="82.5" customHeight="1">
      <c r="A11" s="1"/>
      <c r="B11" s="31" t="s">
        <v>15</v>
      </c>
      <c r="C11" s="186" t="s">
        <v>186</v>
      </c>
      <c r="D11" s="187"/>
      <c r="E11" s="26" t="s">
        <v>66</v>
      </c>
      <c r="F11" s="192" t="s">
        <v>187</v>
      </c>
      <c r="G11" s="192"/>
      <c r="H11" s="192"/>
      <c r="I11" s="192"/>
      <c r="J11" s="192"/>
      <c r="K11" s="192"/>
      <c r="L11" s="192"/>
      <c r="M11" s="192"/>
      <c r="N11" s="192"/>
      <c r="O11" s="192"/>
      <c r="P11" s="13"/>
      <c r="Q11" s="13"/>
      <c r="R11" s="13"/>
      <c r="S11" s="13"/>
      <c r="T11" s="1"/>
    </row>
    <row r="12" spans="1:20" ht="6.75" customHeight="1">
      <c r="A12" s="1"/>
      <c r="B12" s="21"/>
      <c r="C12" s="50"/>
      <c r="D12" s="50"/>
      <c r="E12" s="19"/>
      <c r="F12" s="48"/>
      <c r="G12" s="48"/>
      <c r="H12" s="48"/>
      <c r="I12" s="48"/>
      <c r="J12" s="48"/>
      <c r="K12" s="48"/>
      <c r="L12" s="48"/>
      <c r="M12" s="48"/>
      <c r="N12" s="48"/>
      <c r="O12" s="11"/>
      <c r="P12" s="11"/>
      <c r="Q12" s="11"/>
      <c r="R12" s="11"/>
      <c r="S12" s="11"/>
      <c r="T12" s="1"/>
    </row>
    <row r="13" spans="1:20" ht="74.25" customHeight="1">
      <c r="A13" s="1"/>
      <c r="B13" s="31" t="s">
        <v>16</v>
      </c>
      <c r="C13" s="186" t="s">
        <v>232</v>
      </c>
      <c r="D13" s="187"/>
      <c r="E13" s="26" t="s">
        <v>67</v>
      </c>
      <c r="F13" s="192" t="s">
        <v>233</v>
      </c>
      <c r="G13" s="192"/>
      <c r="H13" s="192"/>
      <c r="I13" s="192"/>
      <c r="J13" s="192"/>
      <c r="K13" s="192"/>
      <c r="L13" s="192"/>
      <c r="M13" s="192"/>
      <c r="N13" s="192"/>
      <c r="O13" s="192"/>
      <c r="P13" s="13"/>
      <c r="Q13" s="13"/>
      <c r="R13" s="13"/>
      <c r="S13" s="13"/>
      <c r="T13" s="1"/>
    </row>
    <row r="14" spans="1:20" ht="8.25" customHeight="1">
      <c r="B14" s="22"/>
      <c r="F14" s="49"/>
      <c r="G14" s="49"/>
      <c r="H14" s="49"/>
      <c r="I14" s="49"/>
      <c r="J14" s="49"/>
      <c r="K14" s="49"/>
      <c r="L14" s="49"/>
      <c r="M14" s="49"/>
      <c r="N14" s="49"/>
    </row>
    <row r="15" spans="1:20" ht="51" customHeight="1">
      <c r="B15" s="79" t="s">
        <v>20</v>
      </c>
      <c r="C15" s="193">
        <v>1</v>
      </c>
      <c r="D15" s="193"/>
      <c r="E15" s="81" t="s">
        <v>68</v>
      </c>
      <c r="F15" s="189" t="s">
        <v>234</v>
      </c>
      <c r="G15" s="190"/>
      <c r="H15" s="190"/>
      <c r="I15" s="190"/>
      <c r="J15" s="190"/>
      <c r="K15" s="190"/>
      <c r="L15" s="190"/>
      <c r="M15" s="190"/>
      <c r="N15" s="190"/>
      <c r="O15" s="191"/>
    </row>
    <row r="16" spans="1:20" ht="24.75" customHeight="1">
      <c r="B16" s="23"/>
      <c r="C16" s="10"/>
      <c r="D16" s="24"/>
      <c r="E16" s="24"/>
      <c r="F16" s="10"/>
    </row>
    <row r="17" spans="2:11" ht="16.5" thickBot="1">
      <c r="B17" s="178" t="s">
        <v>18</v>
      </c>
      <c r="C17" s="178"/>
      <c r="D17" s="178"/>
      <c r="E17" s="178"/>
      <c r="F17" s="178"/>
      <c r="G17" s="178"/>
      <c r="H17" s="178"/>
    </row>
    <row r="18" spans="2:11" ht="12.75" customHeight="1">
      <c r="B18" s="179" t="s">
        <v>19</v>
      </c>
      <c r="C18" s="181" t="s">
        <v>39</v>
      </c>
      <c r="D18" s="183" t="s">
        <v>21</v>
      </c>
      <c r="E18" s="184"/>
      <c r="F18" s="184"/>
      <c r="G18" s="185"/>
      <c r="H18" s="169" t="s">
        <v>41</v>
      </c>
      <c r="I18" s="169" t="s">
        <v>42</v>
      </c>
      <c r="J18" s="171" t="s">
        <v>61</v>
      </c>
      <c r="K18" s="171"/>
    </row>
    <row r="19" spans="2:11" ht="41.25" customHeight="1">
      <c r="B19" s="180"/>
      <c r="C19" s="182"/>
      <c r="D19" s="28" t="s">
        <v>22</v>
      </c>
      <c r="E19" s="29" t="s">
        <v>23</v>
      </c>
      <c r="F19" s="29" t="s">
        <v>24</v>
      </c>
      <c r="G19" s="29" t="s">
        <v>72</v>
      </c>
      <c r="H19" s="170"/>
      <c r="I19" s="170"/>
      <c r="J19" s="171"/>
      <c r="K19" s="171"/>
    </row>
    <row r="20" spans="2:11" ht="126.75" customHeight="1">
      <c r="B20" s="65"/>
      <c r="C20" s="80"/>
      <c r="D20" s="68"/>
      <c r="E20" s="89">
        <v>1</v>
      </c>
      <c r="F20" s="67" t="s">
        <v>235</v>
      </c>
      <c r="G20" s="66" t="s">
        <v>236</v>
      </c>
      <c r="H20" s="69"/>
      <c r="I20" s="70"/>
      <c r="J20" s="172">
        <v>1</v>
      </c>
      <c r="K20" s="172"/>
    </row>
    <row r="22" spans="2:11" ht="15.75">
      <c r="B22" s="173" t="s">
        <v>37</v>
      </c>
      <c r="C22" s="173"/>
      <c r="D22" s="173"/>
      <c r="E22" s="173"/>
      <c r="F22" s="173"/>
      <c r="G22" s="173"/>
      <c r="H22" s="173"/>
      <c r="J22" s="2" t="s">
        <v>62</v>
      </c>
    </row>
    <row r="23" spans="2:11">
      <c r="J23" s="2" t="s">
        <v>63</v>
      </c>
    </row>
    <row r="24" spans="2:11" ht="21" customHeight="1" thickBot="1">
      <c r="B24" s="174" t="s">
        <v>58</v>
      </c>
      <c r="C24" s="174"/>
      <c r="D24" s="174"/>
      <c r="E24" s="174"/>
      <c r="F24" s="174"/>
      <c r="G24" s="174"/>
      <c r="H24" s="174"/>
    </row>
    <row r="25" spans="2:11" ht="13.5" thickBot="1">
      <c r="B25" s="53" t="s">
        <v>59</v>
      </c>
      <c r="C25" s="34" t="s">
        <v>2</v>
      </c>
      <c r="D25" s="35" t="s">
        <v>3</v>
      </c>
      <c r="E25" s="35" t="s">
        <v>4</v>
      </c>
      <c r="F25" s="35" t="s">
        <v>5</v>
      </c>
      <c r="G25" s="35" t="s">
        <v>6</v>
      </c>
      <c r="H25" s="36" t="s">
        <v>7</v>
      </c>
    </row>
    <row r="26" spans="2:11" ht="39.75" customHeight="1">
      <c r="B26" s="71" t="s">
        <v>238</v>
      </c>
      <c r="C26" s="62"/>
      <c r="D26" s="63"/>
      <c r="E26" s="63"/>
      <c r="F26" s="63"/>
      <c r="G26" s="63"/>
      <c r="H26" s="64"/>
    </row>
    <row r="27" spans="2:11" ht="36.75" customHeight="1" thickBot="1">
      <c r="B27" s="72" t="s">
        <v>237</v>
      </c>
      <c r="C27" s="14">
        <f>E20</f>
        <v>1</v>
      </c>
      <c r="D27" s="15">
        <f>E20</f>
        <v>1</v>
      </c>
      <c r="E27" s="15">
        <f>E20</f>
        <v>1</v>
      </c>
      <c r="F27" s="15">
        <f>E20</f>
        <v>1</v>
      </c>
      <c r="G27" s="15">
        <f>E20</f>
        <v>1</v>
      </c>
      <c r="H27" s="15">
        <f>E20</f>
        <v>1</v>
      </c>
    </row>
    <row r="28" spans="2:11" ht="29.25" customHeight="1" thickBot="1">
      <c r="B28" s="16" t="s">
        <v>38</v>
      </c>
      <c r="C28" s="61">
        <f>IF($J$20=1,IF((C26/C27)&gt;=1,1,(C26/C27)),IF($J$20=2,IF((1-(C26/C27))&lt;=0,0,1-(C26/C27)),""))</f>
        <v>0</v>
      </c>
      <c r="D28" s="61">
        <f>IF($J$20=1,IF((SUM(C26:D26)/D27)&gt;=1,1,(SUM(C26:D26)/D27)),IF($J$20=2,IF((1-(SUM(C26:D26)/D27))&lt;=0,0,1-(SUM(C26:D26)/D27)),""))</f>
        <v>0</v>
      </c>
      <c r="E28" s="61">
        <f>IF($J$20=1,IF((SUM(C26:E26)/E27)&gt;=1,1,(SUM(C26:E26)/E27)),IF($J$20=2,IF((1-(SUM(C26:E26)/E27))&lt;=0,0,1-(SUM(C26:E26)/E27)),""))</f>
        <v>0</v>
      </c>
      <c r="F28" s="61">
        <f>IF($J$20=1,IF((SUM(C26:F26)/F27)&gt;=1,1,(SUM(C26:F26)/F27)),IF($J$20=2,IF((1-(SUM(C26:F26)/F27))&lt;=0,0,1-(SUM(C26:F26)/F27)),""))</f>
        <v>0</v>
      </c>
      <c r="G28" s="61">
        <f>IF($J$20=1,IF((SUM(C26:G26)/G27)&gt;=1,1,(SUM(C26:G26)/G27)),IF($J$20=2,IF((1-(SUM(C26:G26)/G27))&lt;=0,0,1-(SUM(C26:G26)/G27)),""))</f>
        <v>0</v>
      </c>
      <c r="H28" s="61">
        <f>IF($J$20=1,IF((SUM(C26:H26)/H27)&gt;=1,1,(SUM(C26:H26)/H27)),IF($J$20=2,IF((1-(SUM(C26:H26)/H27))&lt;=0,0,1-(SUM(C26:H26)/H27)),""))</f>
        <v>0</v>
      </c>
    </row>
    <row r="29" spans="2:11" ht="24" customHeight="1">
      <c r="B29" s="6"/>
      <c r="C29" s="7" t="e">
        <f>C7=#REF!*1.3</f>
        <v>#REF!</v>
      </c>
      <c r="D29" s="7" t="e">
        <f>#REF!*1.3</f>
        <v>#REF!</v>
      </c>
      <c r="E29" s="7" t="e">
        <f>#REF!*1.3</f>
        <v>#REF!</v>
      </c>
      <c r="F29" s="7" t="e">
        <f>#REF!*1.3</f>
        <v>#REF!</v>
      </c>
      <c r="G29" s="7" t="e">
        <f>#REF!*1.3</f>
        <v>#REF!</v>
      </c>
      <c r="H29" s="7" t="e">
        <f>#REF!*1.3</f>
        <v>#REF!</v>
      </c>
    </row>
    <row r="30" spans="2:11" ht="24.75" customHeight="1" thickBot="1">
      <c r="B30" s="175" t="s">
        <v>57</v>
      </c>
      <c r="C30" s="175"/>
      <c r="D30" s="175"/>
      <c r="E30" s="175"/>
      <c r="F30" s="175"/>
      <c r="G30" s="175"/>
      <c r="H30" s="175"/>
    </row>
    <row r="31" spans="2:11" ht="40.5" customHeight="1" thickBot="1">
      <c r="B31" s="37" t="s">
        <v>44</v>
      </c>
      <c r="C31" s="44"/>
      <c r="D31" s="44"/>
      <c r="E31" s="44"/>
      <c r="F31" s="44"/>
      <c r="G31" s="44"/>
      <c r="H31" s="45"/>
    </row>
    <row r="32" spans="2:11" ht="26.25" thickBot="1">
      <c r="B32" s="37" t="s">
        <v>43</v>
      </c>
      <c r="C32" s="17" t="e">
        <f>(C31/$I20)</f>
        <v>#DIV/0!</v>
      </c>
      <c r="D32" s="17" t="e">
        <f>(D31/$I20)+C32</f>
        <v>#DIV/0!</v>
      </c>
      <c r="E32" s="17" t="e">
        <f>(E31/$I20)+D32</f>
        <v>#DIV/0!</v>
      </c>
      <c r="F32" s="17" t="e">
        <f>(F31/$I20)+E32</f>
        <v>#DIV/0!</v>
      </c>
      <c r="G32" s="17" t="e">
        <f>(G31/$I20)+F32</f>
        <v>#DIV/0!</v>
      </c>
      <c r="H32" s="18" t="e">
        <f>(H31/$I20)+G32</f>
        <v>#DIV/0!</v>
      </c>
    </row>
    <row r="33" spans="1:17">
      <c r="C33" s="7" t="e">
        <f>#REF!*1.1</f>
        <v>#REF!</v>
      </c>
      <c r="D33" s="7" t="e">
        <f>#REF!*1.1</f>
        <v>#REF!</v>
      </c>
      <c r="E33" s="7" t="e">
        <f>#REF!*1.1</f>
        <v>#REF!</v>
      </c>
      <c r="F33" s="7" t="e">
        <f>#REF!*1.1</f>
        <v>#REF!</v>
      </c>
      <c r="G33" s="7" t="e">
        <f>#REF!*1.1</f>
        <v>#REF!</v>
      </c>
      <c r="H33" s="7" t="e">
        <f>#REF!*1.1</f>
        <v>#REF!</v>
      </c>
    </row>
    <row r="34" spans="1:17" ht="15.75">
      <c r="B34" s="176" t="s">
        <v>8</v>
      </c>
      <c r="C34" s="176"/>
      <c r="D34" s="176"/>
      <c r="E34" s="176"/>
      <c r="G34" s="177" t="s">
        <v>52</v>
      </c>
      <c r="H34" s="177"/>
      <c r="I34" s="177"/>
      <c r="J34" s="51"/>
      <c r="K34" s="51"/>
      <c r="L34" s="168" t="s">
        <v>53</v>
      </c>
      <c r="M34" s="168"/>
      <c r="N34" s="168"/>
      <c r="O34" s="168"/>
    </row>
    <row r="35" spans="1:17" ht="12" customHeight="1">
      <c r="A35" s="1"/>
      <c r="B35" s="1"/>
      <c r="C35" s="9"/>
      <c r="D35" s="8"/>
      <c r="E35" s="8"/>
      <c r="F35" s="111" t="s">
        <v>49</v>
      </c>
      <c r="G35" s="140"/>
      <c r="H35" s="141"/>
      <c r="I35" s="141"/>
      <c r="J35" s="141"/>
      <c r="K35" s="142"/>
      <c r="L35" s="149"/>
      <c r="M35" s="150"/>
      <c r="N35" s="150"/>
      <c r="O35" s="151"/>
    </row>
    <row r="36" spans="1:17" ht="9" customHeight="1">
      <c r="A36" s="1"/>
      <c r="B36" s="1"/>
      <c r="C36" s="9"/>
      <c r="D36" s="1"/>
      <c r="E36" s="1"/>
      <c r="F36" s="111"/>
      <c r="G36" s="143"/>
      <c r="H36" s="144"/>
      <c r="I36" s="144"/>
      <c r="J36" s="144"/>
      <c r="K36" s="145"/>
      <c r="L36" s="152"/>
      <c r="M36" s="153"/>
      <c r="N36" s="153"/>
      <c r="O36" s="154"/>
      <c r="P36" s="1"/>
      <c r="Q36" s="1"/>
    </row>
    <row r="37" spans="1:17" ht="29.25" customHeight="1">
      <c r="A37" s="1"/>
      <c r="B37" s="1"/>
      <c r="C37" s="1"/>
      <c r="D37" s="1"/>
      <c r="E37" s="1"/>
      <c r="F37" s="111"/>
      <c r="G37" s="146"/>
      <c r="H37" s="147"/>
      <c r="I37" s="147"/>
      <c r="J37" s="147"/>
      <c r="K37" s="148"/>
      <c r="L37" s="155"/>
      <c r="M37" s="156"/>
      <c r="N37" s="156"/>
      <c r="O37" s="157"/>
      <c r="P37" s="1"/>
      <c r="Q37" s="1"/>
    </row>
    <row r="38" spans="1:17">
      <c r="A38" s="1"/>
      <c r="B38" s="1"/>
      <c r="C38" s="1"/>
      <c r="D38" s="1"/>
      <c r="E38" s="1"/>
      <c r="F38" s="111" t="s">
        <v>54</v>
      </c>
      <c r="G38" s="112"/>
      <c r="H38" s="158"/>
      <c r="I38" s="158"/>
      <c r="J38" s="158"/>
      <c r="K38" s="159"/>
      <c r="L38" s="139"/>
      <c r="M38" s="139"/>
      <c r="N38" s="139"/>
      <c r="O38" s="139"/>
      <c r="P38" s="1"/>
      <c r="Q38" s="1"/>
    </row>
    <row r="39" spans="1:17">
      <c r="A39" s="1"/>
      <c r="B39" s="1"/>
      <c r="C39" s="1"/>
      <c r="D39" s="1"/>
      <c r="E39" s="1"/>
      <c r="F39" s="111"/>
      <c r="G39" s="160"/>
      <c r="H39" s="161"/>
      <c r="I39" s="161"/>
      <c r="J39" s="161"/>
      <c r="K39" s="162"/>
      <c r="L39" s="139"/>
      <c r="M39" s="139"/>
      <c r="N39" s="139"/>
      <c r="O39" s="139"/>
      <c r="P39" s="1"/>
      <c r="Q39" s="1"/>
    </row>
    <row r="40" spans="1:17" ht="15" customHeight="1">
      <c r="A40" s="1"/>
      <c r="B40" s="1"/>
      <c r="C40" s="1"/>
      <c r="D40" s="1"/>
      <c r="E40" s="1"/>
      <c r="F40" s="111"/>
      <c r="G40" s="163"/>
      <c r="H40" s="164"/>
      <c r="I40" s="164"/>
      <c r="J40" s="164"/>
      <c r="K40" s="165"/>
      <c r="L40" s="139"/>
      <c r="M40" s="139"/>
      <c r="N40" s="139"/>
      <c r="O40" s="139"/>
      <c r="P40" s="1"/>
      <c r="Q40" s="1"/>
    </row>
    <row r="41" spans="1:17">
      <c r="A41" s="1"/>
      <c r="B41" s="1"/>
      <c r="C41" s="1"/>
      <c r="D41" s="1"/>
      <c r="E41" s="1"/>
      <c r="F41" s="111" t="s">
        <v>55</v>
      </c>
      <c r="G41" s="112"/>
      <c r="H41" s="113"/>
      <c r="I41" s="113"/>
      <c r="J41" s="113"/>
      <c r="K41" s="114"/>
      <c r="L41" s="112"/>
      <c r="M41" s="113"/>
      <c r="N41" s="113"/>
      <c r="O41" s="114"/>
      <c r="P41" s="1"/>
      <c r="Q41" s="1"/>
    </row>
    <row r="42" spans="1:17">
      <c r="A42" s="1"/>
      <c r="B42" s="1"/>
      <c r="C42" s="1"/>
      <c r="D42" s="1"/>
      <c r="E42" s="1"/>
      <c r="F42" s="111"/>
      <c r="G42" s="115"/>
      <c r="H42" s="116"/>
      <c r="I42" s="116"/>
      <c r="J42" s="116"/>
      <c r="K42" s="117"/>
      <c r="L42" s="115"/>
      <c r="M42" s="116"/>
      <c r="N42" s="116"/>
      <c r="O42" s="117"/>
      <c r="P42" s="1"/>
      <c r="Q42" s="1"/>
    </row>
    <row r="43" spans="1:17" ht="16.5" customHeight="1">
      <c r="A43" s="1"/>
      <c r="B43" s="1"/>
      <c r="C43" s="1"/>
      <c r="D43" s="1"/>
      <c r="E43" s="1"/>
      <c r="F43" s="111"/>
      <c r="G43" s="118"/>
      <c r="H43" s="119"/>
      <c r="I43" s="119"/>
      <c r="J43" s="119"/>
      <c r="K43" s="120"/>
      <c r="L43" s="118"/>
      <c r="M43" s="119"/>
      <c r="N43" s="119"/>
      <c r="O43" s="120"/>
      <c r="P43" s="1"/>
      <c r="Q43" s="1"/>
    </row>
    <row r="44" spans="1:17">
      <c r="A44" s="1"/>
      <c r="B44" s="1"/>
      <c r="C44" s="1"/>
      <c r="D44" s="1"/>
      <c r="E44" s="1"/>
      <c r="F44" s="111" t="s">
        <v>50</v>
      </c>
      <c r="G44" s="112"/>
      <c r="H44" s="113"/>
      <c r="I44" s="113"/>
      <c r="J44" s="113"/>
      <c r="K44" s="114"/>
      <c r="L44" s="166"/>
      <c r="M44" s="167"/>
      <c r="N44" s="167"/>
      <c r="O44" s="167"/>
      <c r="P44" s="1"/>
      <c r="Q44" s="1"/>
    </row>
    <row r="45" spans="1:17">
      <c r="A45" s="1"/>
      <c r="B45" s="1"/>
      <c r="C45" s="1"/>
      <c r="D45" s="1"/>
      <c r="E45" s="1"/>
      <c r="F45" s="111"/>
      <c r="G45" s="115"/>
      <c r="H45" s="116"/>
      <c r="I45" s="116"/>
      <c r="J45" s="116"/>
      <c r="K45" s="117"/>
      <c r="L45" s="167"/>
      <c r="M45" s="167"/>
      <c r="N45" s="167"/>
      <c r="O45" s="167"/>
      <c r="P45" s="1"/>
      <c r="Q45" s="1"/>
    </row>
    <row r="46" spans="1:17">
      <c r="A46" s="1"/>
      <c r="B46" s="1"/>
      <c r="C46" s="1"/>
      <c r="D46" s="1"/>
      <c r="E46" s="1"/>
      <c r="F46" s="111"/>
      <c r="G46" s="118"/>
      <c r="H46" s="119"/>
      <c r="I46" s="119"/>
      <c r="J46" s="119"/>
      <c r="K46" s="120"/>
      <c r="L46" s="167"/>
      <c r="M46" s="167"/>
      <c r="N46" s="167"/>
      <c r="O46" s="167"/>
      <c r="P46" s="1"/>
      <c r="Q46" s="1"/>
    </row>
    <row r="47" spans="1:17">
      <c r="A47" s="1"/>
      <c r="B47" s="1"/>
      <c r="C47" s="1"/>
      <c r="D47" s="1"/>
      <c r="E47" s="1"/>
      <c r="F47" s="111" t="s">
        <v>56</v>
      </c>
      <c r="G47" s="121"/>
      <c r="H47" s="122"/>
      <c r="I47" s="122"/>
      <c r="J47" s="122"/>
      <c r="K47" s="123"/>
      <c r="L47" s="121"/>
      <c r="M47" s="122"/>
      <c r="N47" s="122"/>
      <c r="O47" s="123"/>
      <c r="P47" s="1"/>
      <c r="Q47" s="1"/>
    </row>
    <row r="48" spans="1:17">
      <c r="A48" s="1"/>
      <c r="B48" s="1"/>
      <c r="C48" s="1"/>
      <c r="D48" s="1"/>
      <c r="E48" s="1"/>
      <c r="F48" s="111"/>
      <c r="G48" s="124"/>
      <c r="H48" s="125"/>
      <c r="I48" s="125"/>
      <c r="J48" s="125"/>
      <c r="K48" s="126"/>
      <c r="L48" s="124"/>
      <c r="M48" s="125"/>
      <c r="N48" s="125"/>
      <c r="O48" s="126"/>
      <c r="P48" s="1"/>
      <c r="Q48" s="1"/>
    </row>
    <row r="49" spans="1:17">
      <c r="A49" s="1"/>
      <c r="B49" s="1"/>
      <c r="C49" s="1"/>
      <c r="D49" s="1"/>
      <c r="E49" s="1"/>
      <c r="F49" s="111"/>
      <c r="G49" s="127"/>
      <c r="H49" s="128"/>
      <c r="I49" s="128"/>
      <c r="J49" s="128"/>
      <c r="K49" s="129"/>
      <c r="L49" s="127"/>
      <c r="M49" s="128"/>
      <c r="N49" s="128"/>
      <c r="O49" s="129"/>
      <c r="P49" s="1"/>
      <c r="Q49" s="1"/>
    </row>
    <row r="50" spans="1:17">
      <c r="A50" s="1"/>
      <c r="B50" s="1"/>
      <c r="C50" s="1"/>
      <c r="D50" s="1"/>
      <c r="E50" s="1"/>
      <c r="F50" s="111" t="s">
        <v>51</v>
      </c>
      <c r="G50" s="121"/>
      <c r="H50" s="122"/>
      <c r="I50" s="122"/>
      <c r="J50" s="122"/>
      <c r="K50" s="123"/>
      <c r="L50" s="121"/>
      <c r="M50" s="122"/>
      <c r="N50" s="122"/>
      <c r="O50" s="123"/>
      <c r="P50" s="1"/>
      <c r="Q50" s="1"/>
    </row>
    <row r="51" spans="1:17">
      <c r="A51" s="1"/>
      <c r="B51" s="1"/>
      <c r="C51" s="1"/>
      <c r="D51" s="1"/>
      <c r="E51" s="1"/>
      <c r="F51" s="111"/>
      <c r="G51" s="124"/>
      <c r="H51" s="125"/>
      <c r="I51" s="125"/>
      <c r="J51" s="125"/>
      <c r="K51" s="126"/>
      <c r="L51" s="124"/>
      <c r="M51" s="125"/>
      <c r="N51" s="125"/>
      <c r="O51" s="126"/>
      <c r="P51" s="1"/>
      <c r="Q51" s="1"/>
    </row>
    <row r="52" spans="1:17" ht="23.25" customHeight="1">
      <c r="A52" s="1"/>
      <c r="B52" s="1"/>
      <c r="C52" s="1"/>
      <c r="D52" s="1"/>
      <c r="E52" s="1"/>
      <c r="F52" s="111"/>
      <c r="G52" s="127"/>
      <c r="H52" s="128"/>
      <c r="I52" s="128"/>
      <c r="J52" s="128"/>
      <c r="K52" s="129"/>
      <c r="L52" s="127"/>
      <c r="M52" s="128"/>
      <c r="N52" s="128"/>
      <c r="O52" s="129"/>
      <c r="P52" s="1"/>
      <c r="Q52" s="1"/>
    </row>
    <row r="53" spans="1:17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</row>
    <row r="54" spans="1:17"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</row>
    <row r="55" spans="1:17" ht="25.5" customHeight="1">
      <c r="B55" s="104" t="s">
        <v>25</v>
      </c>
      <c r="C55" s="106" t="s">
        <v>26</v>
      </c>
      <c r="D55" s="107"/>
      <c r="E55" s="107"/>
      <c r="F55" s="107"/>
      <c r="G55" s="107"/>
      <c r="H55" s="107"/>
      <c r="I55" s="107"/>
      <c r="J55" s="107"/>
      <c r="K55" s="107"/>
      <c r="L55" s="107"/>
      <c r="M55" s="107"/>
      <c r="N55" s="108"/>
      <c r="O55" s="109" t="s">
        <v>27</v>
      </c>
      <c r="P55" s="1"/>
      <c r="Q55" s="1"/>
    </row>
    <row r="56" spans="1:17">
      <c r="B56" s="105"/>
      <c r="C56" s="38" t="s">
        <v>28</v>
      </c>
      <c r="D56" s="38" t="s">
        <v>29</v>
      </c>
      <c r="E56" s="38" t="s">
        <v>30</v>
      </c>
      <c r="F56" s="39" t="s">
        <v>31</v>
      </c>
      <c r="G56" s="39" t="s">
        <v>30</v>
      </c>
      <c r="H56" s="40" t="s">
        <v>32</v>
      </c>
      <c r="I56" s="40" t="s">
        <v>32</v>
      </c>
      <c r="J56" s="40" t="s">
        <v>31</v>
      </c>
      <c r="K56" s="40" t="s">
        <v>33</v>
      </c>
      <c r="L56" s="39" t="s">
        <v>34</v>
      </c>
      <c r="M56" s="39" t="s">
        <v>35</v>
      </c>
      <c r="N56" s="39" t="s">
        <v>36</v>
      </c>
      <c r="O56" s="110"/>
      <c r="P56" s="1"/>
      <c r="Q56" s="1"/>
    </row>
    <row r="57" spans="1:17" s="46" customFormat="1" ht="25.5">
      <c r="B57" s="83" t="s">
        <v>307</v>
      </c>
      <c r="C57" s="84"/>
      <c r="D57" s="85" t="s">
        <v>279</v>
      </c>
      <c r="E57" s="84" t="s">
        <v>279</v>
      </c>
      <c r="F57" s="78" t="s">
        <v>279</v>
      </c>
      <c r="G57" s="78" t="s">
        <v>279</v>
      </c>
      <c r="H57" s="86" t="s">
        <v>279</v>
      </c>
      <c r="I57" s="86" t="s">
        <v>279</v>
      </c>
      <c r="J57" s="86" t="s">
        <v>279</v>
      </c>
      <c r="K57" s="86"/>
      <c r="L57" s="78"/>
      <c r="M57" s="78"/>
      <c r="N57" s="78"/>
      <c r="O57" s="82">
        <f>COUNTA(C57:N57)</f>
        <v>7</v>
      </c>
      <c r="P57" s="47"/>
      <c r="Q57" s="47"/>
    </row>
    <row r="58" spans="1:17" s="46" customFormat="1" ht="76.5">
      <c r="B58" s="83" t="s">
        <v>308</v>
      </c>
      <c r="C58" s="84"/>
      <c r="D58" s="85"/>
      <c r="E58" s="84" t="s">
        <v>279</v>
      </c>
      <c r="F58" s="78"/>
      <c r="G58" s="78"/>
      <c r="H58" s="86" t="s">
        <v>279</v>
      </c>
      <c r="I58" s="86"/>
      <c r="J58" s="86"/>
      <c r="K58" s="86" t="s">
        <v>279</v>
      </c>
      <c r="L58" s="78" t="s">
        <v>279</v>
      </c>
      <c r="M58" s="78" t="s">
        <v>279</v>
      </c>
      <c r="N58" s="78"/>
      <c r="O58" s="82">
        <f>COUNTA(C58:N58)</f>
        <v>5</v>
      </c>
      <c r="P58" s="47"/>
      <c r="Q58" s="47"/>
    </row>
    <row r="59" spans="1:17" s="46" customFormat="1">
      <c r="B59" s="83"/>
      <c r="C59" s="84"/>
      <c r="D59" s="85"/>
      <c r="E59" s="84"/>
      <c r="F59" s="78"/>
      <c r="G59" s="78"/>
      <c r="H59" s="86"/>
      <c r="I59" s="86"/>
      <c r="J59" s="86"/>
      <c r="K59" s="86"/>
      <c r="L59" s="78"/>
      <c r="M59" s="78"/>
      <c r="N59" s="78"/>
      <c r="O59" s="82"/>
      <c r="P59" s="47"/>
      <c r="Q59" s="47"/>
    </row>
    <row r="60" spans="1:17" s="46" customFormat="1">
      <c r="B60" s="83"/>
      <c r="C60" s="84"/>
      <c r="D60" s="85"/>
      <c r="E60" s="84"/>
      <c r="F60" s="78"/>
      <c r="G60" s="78"/>
      <c r="H60" s="86"/>
      <c r="I60" s="86"/>
      <c r="J60" s="86"/>
      <c r="K60" s="86"/>
      <c r="L60" s="78"/>
      <c r="M60" s="78"/>
      <c r="N60" s="78"/>
      <c r="O60" s="82"/>
      <c r="P60" s="47"/>
      <c r="Q60" s="47"/>
    </row>
    <row r="61" spans="1:17" s="46" customFormat="1">
      <c r="B61" s="83"/>
      <c r="C61" s="84"/>
      <c r="D61" s="85"/>
      <c r="E61" s="84"/>
      <c r="F61" s="78"/>
      <c r="G61" s="78"/>
      <c r="H61" s="86"/>
      <c r="I61" s="86"/>
      <c r="J61" s="86"/>
      <c r="K61" s="86"/>
      <c r="L61" s="78"/>
      <c r="M61" s="78"/>
      <c r="N61" s="78"/>
      <c r="O61" s="82"/>
      <c r="P61" s="47"/>
      <c r="Q61" s="47"/>
    </row>
    <row r="62" spans="1:17" s="46" customFormat="1">
      <c r="B62" s="83"/>
      <c r="C62" s="84"/>
      <c r="D62" s="85"/>
      <c r="E62" s="84"/>
      <c r="F62" s="78"/>
      <c r="G62" s="78"/>
      <c r="H62" s="86"/>
      <c r="I62" s="86"/>
      <c r="J62" s="86"/>
      <c r="K62" s="86"/>
      <c r="L62" s="78"/>
      <c r="M62" s="78"/>
      <c r="N62" s="78"/>
      <c r="O62" s="82"/>
      <c r="P62" s="47"/>
      <c r="Q62" s="47"/>
    </row>
    <row r="63" spans="1:17" s="46" customFormat="1">
      <c r="B63" s="83"/>
      <c r="C63" s="84"/>
      <c r="D63" s="85"/>
      <c r="E63" s="84"/>
      <c r="F63" s="78"/>
      <c r="G63" s="78"/>
      <c r="H63" s="86"/>
      <c r="I63" s="86"/>
      <c r="J63" s="86"/>
      <c r="K63" s="86"/>
      <c r="L63" s="78"/>
      <c r="M63" s="78"/>
      <c r="N63" s="78"/>
      <c r="O63" s="82"/>
      <c r="P63" s="47"/>
      <c r="Q63" s="47"/>
    </row>
    <row r="64" spans="1:17" s="46" customFormat="1">
      <c r="B64" s="83"/>
      <c r="C64" s="84"/>
      <c r="D64" s="85"/>
      <c r="E64" s="84"/>
      <c r="F64" s="78"/>
      <c r="G64" s="78"/>
      <c r="H64" s="86"/>
      <c r="I64" s="86"/>
      <c r="J64" s="86"/>
      <c r="K64" s="86"/>
      <c r="L64" s="78"/>
      <c r="M64" s="78"/>
      <c r="N64" s="78"/>
      <c r="O64" s="82"/>
      <c r="P64" s="47"/>
      <c r="Q64" s="47"/>
    </row>
    <row r="65" spans="2:18" s="46" customFormat="1">
      <c r="B65" s="83"/>
      <c r="C65" s="84"/>
      <c r="D65" s="85"/>
      <c r="E65" s="84"/>
      <c r="F65" s="78"/>
      <c r="G65" s="78"/>
      <c r="H65" s="86"/>
      <c r="I65" s="86"/>
      <c r="J65" s="86"/>
      <c r="K65" s="86"/>
      <c r="L65" s="78"/>
      <c r="M65" s="78"/>
      <c r="N65" s="78"/>
      <c r="O65" s="82"/>
      <c r="P65" s="47"/>
      <c r="Q65" s="47"/>
    </row>
    <row r="66" spans="2:18" s="46" customFormat="1">
      <c r="B66" s="83"/>
      <c r="C66" s="84"/>
      <c r="D66" s="85"/>
      <c r="E66" s="84"/>
      <c r="F66" s="78"/>
      <c r="G66" s="78"/>
      <c r="H66" s="86"/>
      <c r="I66" s="86"/>
      <c r="J66" s="86"/>
      <c r="K66" s="86"/>
      <c r="L66" s="78"/>
      <c r="M66" s="78"/>
      <c r="N66" s="78"/>
      <c r="O66" s="82"/>
      <c r="P66" s="47"/>
      <c r="Q66" s="47"/>
    </row>
    <row r="67" spans="2:18" s="46" customFormat="1">
      <c r="B67" s="83"/>
      <c r="C67" s="84"/>
      <c r="D67" s="85"/>
      <c r="E67" s="84"/>
      <c r="F67" s="78"/>
      <c r="G67" s="78"/>
      <c r="H67" s="86"/>
      <c r="I67" s="86"/>
      <c r="J67" s="86"/>
      <c r="K67" s="86"/>
      <c r="L67" s="78"/>
      <c r="M67" s="78"/>
      <c r="N67" s="78"/>
      <c r="O67" s="82"/>
      <c r="P67" s="47"/>
      <c r="Q67" s="47"/>
    </row>
    <row r="68" spans="2:18" s="46" customFormat="1">
      <c r="B68" s="83"/>
      <c r="C68" s="84"/>
      <c r="D68" s="85"/>
      <c r="E68" s="84"/>
      <c r="F68" s="78"/>
      <c r="G68" s="78"/>
      <c r="H68" s="86"/>
      <c r="I68" s="86"/>
      <c r="J68" s="86"/>
      <c r="K68" s="86"/>
      <c r="L68" s="78"/>
      <c r="M68" s="78"/>
      <c r="N68" s="78"/>
      <c r="O68" s="82"/>
      <c r="P68" s="47"/>
      <c r="Q68" s="47"/>
    </row>
    <row r="69" spans="2:18" s="46" customFormat="1">
      <c r="B69" s="83"/>
      <c r="C69" s="84"/>
      <c r="D69" s="85"/>
      <c r="E69" s="84"/>
      <c r="F69" s="78"/>
      <c r="G69" s="78"/>
      <c r="H69" s="86"/>
      <c r="I69" s="86"/>
      <c r="J69" s="86"/>
      <c r="K69" s="86"/>
      <c r="L69" s="78"/>
      <c r="M69" s="78"/>
      <c r="N69" s="78"/>
      <c r="O69" s="82"/>
      <c r="P69" s="47"/>
      <c r="Q69" s="47"/>
    </row>
    <row r="70" spans="2:18" s="46" customFormat="1">
      <c r="B70" s="83"/>
      <c r="C70" s="84"/>
      <c r="D70" s="85"/>
      <c r="E70" s="84"/>
      <c r="F70" s="78"/>
      <c r="G70" s="78"/>
      <c r="H70" s="86"/>
      <c r="I70" s="86"/>
      <c r="J70" s="86"/>
      <c r="K70" s="86"/>
      <c r="L70" s="78"/>
      <c r="M70" s="78"/>
      <c r="N70" s="78"/>
      <c r="O70" s="82"/>
      <c r="P70" s="47"/>
      <c r="Q70" s="47"/>
    </row>
    <row r="71" spans="2:18" s="46" customFormat="1">
      <c r="B71" s="83"/>
      <c r="C71" s="84"/>
      <c r="D71" s="85"/>
      <c r="E71" s="84"/>
      <c r="F71" s="78"/>
      <c r="G71" s="78"/>
      <c r="H71" s="86"/>
      <c r="I71" s="86"/>
      <c r="J71" s="86"/>
      <c r="K71" s="86"/>
      <c r="L71" s="78"/>
      <c r="M71" s="78"/>
      <c r="N71" s="78"/>
      <c r="O71" s="82"/>
      <c r="P71" s="47"/>
      <c r="Q71" s="47"/>
    </row>
    <row r="72" spans="2:18" s="46" customFormat="1">
      <c r="B72" s="83"/>
      <c r="C72" s="84"/>
      <c r="D72" s="85"/>
      <c r="E72" s="84"/>
      <c r="F72" s="78"/>
      <c r="G72" s="78"/>
      <c r="H72" s="86"/>
      <c r="I72" s="86"/>
      <c r="J72" s="86"/>
      <c r="K72" s="86"/>
      <c r="L72" s="78"/>
      <c r="M72" s="78"/>
      <c r="N72" s="78"/>
      <c r="O72" s="82"/>
      <c r="P72" s="47"/>
      <c r="Q72" s="47"/>
    </row>
    <row r="73" spans="2:18" s="46" customFormat="1">
      <c r="B73" s="83"/>
      <c r="C73" s="84"/>
      <c r="D73" s="85"/>
      <c r="E73" s="84"/>
      <c r="F73" s="78"/>
      <c r="G73" s="78"/>
      <c r="H73" s="86"/>
      <c r="I73" s="86"/>
      <c r="J73" s="86"/>
      <c r="K73" s="86"/>
      <c r="L73" s="78"/>
      <c r="M73" s="78"/>
      <c r="N73" s="78"/>
      <c r="O73" s="82"/>
      <c r="P73" s="47"/>
      <c r="Q73" s="47"/>
    </row>
    <row r="74" spans="2:18" s="46" customFormat="1">
      <c r="B74" s="83"/>
      <c r="C74" s="84"/>
      <c r="D74" s="85"/>
      <c r="E74" s="84"/>
      <c r="F74" s="78"/>
      <c r="G74" s="78"/>
      <c r="H74" s="86"/>
      <c r="I74" s="86"/>
      <c r="J74" s="86"/>
      <c r="K74" s="86"/>
      <c r="L74" s="78"/>
      <c r="M74" s="78"/>
      <c r="N74" s="78"/>
      <c r="O74" s="82"/>
      <c r="P74" s="47"/>
      <c r="Q74" s="47"/>
    </row>
    <row r="75" spans="2:18" s="46" customFormat="1">
      <c r="B75" s="83"/>
      <c r="C75" s="84"/>
      <c r="D75" s="85"/>
      <c r="E75" s="84"/>
      <c r="F75" s="78"/>
      <c r="G75" s="78"/>
      <c r="H75" s="86"/>
      <c r="I75" s="86"/>
      <c r="J75" s="86"/>
      <c r="K75" s="86"/>
      <c r="L75" s="78"/>
      <c r="M75" s="78"/>
      <c r="N75" s="78"/>
      <c r="O75" s="82"/>
      <c r="P75" s="47"/>
      <c r="Q75" s="47"/>
    </row>
    <row r="76" spans="2:18" s="46" customFormat="1">
      <c r="B76" s="83"/>
      <c r="C76" s="84"/>
      <c r="D76" s="85"/>
      <c r="E76" s="84"/>
      <c r="F76" s="78"/>
      <c r="G76" s="78"/>
      <c r="H76" s="86"/>
      <c r="I76" s="86"/>
      <c r="J76" s="86"/>
      <c r="K76" s="86"/>
      <c r="L76" s="78"/>
      <c r="M76" s="78"/>
      <c r="N76" s="78"/>
      <c r="O76" s="82"/>
      <c r="P76" s="47"/>
      <c r="Q76" s="47"/>
    </row>
    <row r="77" spans="2:18" s="46" customFormat="1">
      <c r="B77" s="76"/>
      <c r="C77" s="73"/>
      <c r="D77" s="87"/>
      <c r="E77" s="73"/>
      <c r="F77" s="73"/>
      <c r="G77" s="73"/>
      <c r="H77" s="73"/>
      <c r="I77" s="73"/>
      <c r="J77" s="73"/>
      <c r="K77" s="73"/>
      <c r="L77" s="73"/>
      <c r="M77" s="73"/>
      <c r="N77" s="73"/>
      <c r="O77" s="82">
        <f>COUNTA(C77:N77)</f>
        <v>0</v>
      </c>
      <c r="P77" s="47"/>
      <c r="Q77" s="47"/>
    </row>
    <row r="78" spans="2:18" s="46" customFormat="1">
      <c r="B78" s="75"/>
      <c r="C78" s="73"/>
      <c r="D78" s="74"/>
      <c r="E78" s="73"/>
      <c r="F78" s="73"/>
      <c r="G78" s="73"/>
      <c r="H78" s="73"/>
      <c r="I78" s="73"/>
      <c r="J78" s="73"/>
      <c r="K78" s="73"/>
      <c r="L78" s="73"/>
      <c r="M78" s="73"/>
      <c r="N78" s="73"/>
      <c r="O78" s="82">
        <f>COUNTA(C78:N78)</f>
        <v>0</v>
      </c>
      <c r="P78" s="47"/>
      <c r="Q78" s="47"/>
      <c r="R78" s="47"/>
    </row>
    <row r="79" spans="2:18" s="46" customFormat="1"/>
    <row r="80" spans="2:18" s="46" customFormat="1"/>
    <row r="81" s="46" customFormat="1"/>
    <row r="82" s="46" customFormat="1"/>
    <row r="83" s="46" customFormat="1"/>
    <row r="84" s="46" customFormat="1"/>
  </sheetData>
  <sheetProtection password="CDA8" sheet="1" formatCells="0" formatColumns="0" formatRows="0" insertRows="0" selectLockedCells="1" sort="0" autoFilter="0"/>
  <mergeCells count="54">
    <mergeCell ref="B1:B3"/>
    <mergeCell ref="C1:L1"/>
    <mergeCell ref="M1:O1"/>
    <mergeCell ref="C2:L2"/>
    <mergeCell ref="M2:O2"/>
    <mergeCell ref="C3:L3"/>
    <mergeCell ref="M3:O3"/>
    <mergeCell ref="C5:D5"/>
    <mergeCell ref="F5:O5"/>
    <mergeCell ref="C7:D7"/>
    <mergeCell ref="F7:O7"/>
    <mergeCell ref="C9:D9"/>
    <mergeCell ref="F9:O9"/>
    <mergeCell ref="C11:D11"/>
    <mergeCell ref="F11:O11"/>
    <mergeCell ref="C13:D13"/>
    <mergeCell ref="F13:O13"/>
    <mergeCell ref="C15:D15"/>
    <mergeCell ref="F15:O15"/>
    <mergeCell ref="B34:E34"/>
    <mergeCell ref="G34:I34"/>
    <mergeCell ref="B17:H17"/>
    <mergeCell ref="B18:B19"/>
    <mergeCell ref="C18:C19"/>
    <mergeCell ref="D18:G18"/>
    <mergeCell ref="H18:H19"/>
    <mergeCell ref="I18:I19"/>
    <mergeCell ref="J18:K19"/>
    <mergeCell ref="J20:K20"/>
    <mergeCell ref="B22:H22"/>
    <mergeCell ref="B24:H24"/>
    <mergeCell ref="B30:H30"/>
    <mergeCell ref="L34:O34"/>
    <mergeCell ref="F35:F37"/>
    <mergeCell ref="G35:K37"/>
    <mergeCell ref="L35:O37"/>
    <mergeCell ref="F38:F40"/>
    <mergeCell ref="G38:K40"/>
    <mergeCell ref="L38:O40"/>
    <mergeCell ref="F41:F43"/>
    <mergeCell ref="G41:K43"/>
    <mergeCell ref="L41:O43"/>
    <mergeCell ref="F44:F46"/>
    <mergeCell ref="G44:K46"/>
    <mergeCell ref="L44:O46"/>
    <mergeCell ref="B55:B56"/>
    <mergeCell ref="C55:N55"/>
    <mergeCell ref="O55:O56"/>
    <mergeCell ref="F47:F49"/>
    <mergeCell ref="G47:K49"/>
    <mergeCell ref="L47:O49"/>
    <mergeCell ref="F50:F52"/>
    <mergeCell ref="G50:K52"/>
    <mergeCell ref="L50:O52"/>
  </mergeCells>
  <conditionalFormatting sqref="C28:H28">
    <cfRule type="expression" dxfId="14" priority="1">
      <formula>"($C$31&gt;0.9)"</formula>
    </cfRule>
    <cfRule type="cellIs" dxfId="13" priority="2" operator="between">
      <formula>"$C$31=0.6"</formula>
      <formula>"$C$31=0.89"</formula>
    </cfRule>
    <cfRule type="expression" dxfId="12" priority="3">
      <formula>"($C$31&lt;0.6)"</formula>
    </cfRule>
  </conditionalFormatting>
  <dataValidations count="1">
    <dataValidation type="decimal" operator="greaterThanOrEqual" allowBlank="1" showInputMessage="1" showErrorMessage="1" error="Debe digitar valores numéricos mayores o iguales a cero" sqref="C33:H33 C29:H29">
      <formula1>0</formula1>
    </dataValidation>
  </dataValidations>
  <printOptions horizontalCentered="1" verticalCentered="1"/>
  <pageMargins left="0.25" right="0.25" top="0.75" bottom="0.75" header="0.3" footer="0.3"/>
  <pageSetup paperSize="5" scale="45" orientation="landscape" r:id="rId1"/>
  <headerFooter alignWithMargins="0">
    <oddFooter>&amp;CPàgina &amp;P de &amp;N</oddFooter>
  </headerFooter>
  <drawing r:id="rId2"/>
  <legacyDrawing r:id="rId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T84"/>
  <sheetViews>
    <sheetView view="pageBreakPreview" zoomScale="90" zoomScaleNormal="100" zoomScaleSheetLayoutView="90" workbookViewId="0">
      <selection activeCell="C5" sqref="C5:D5"/>
    </sheetView>
  </sheetViews>
  <sheetFormatPr baseColWidth="10" defaultRowHeight="12.75"/>
  <cols>
    <col min="1" max="1" width="1.7109375" style="2" customWidth="1"/>
    <col min="2" max="2" width="29.85546875" style="2" customWidth="1"/>
    <col min="3" max="3" width="15.85546875" style="2" customWidth="1"/>
    <col min="4" max="4" width="17" style="2" customWidth="1"/>
    <col min="5" max="5" width="23.5703125" style="2" customWidth="1"/>
    <col min="6" max="6" width="16.7109375" style="2" customWidth="1"/>
    <col min="7" max="7" width="21.85546875" style="2" customWidth="1"/>
    <col min="8" max="8" width="16.7109375" style="2" customWidth="1"/>
    <col min="9" max="9" width="16.140625" style="2" customWidth="1"/>
    <col min="10" max="10" width="11.42578125" style="2"/>
    <col min="11" max="11" width="8.28515625" style="2" customWidth="1"/>
    <col min="12" max="12" width="8.42578125" style="2" customWidth="1"/>
    <col min="13" max="13" width="10.7109375" style="2" customWidth="1"/>
    <col min="14" max="14" width="11.140625" style="2" bestFit="1" customWidth="1"/>
    <col min="15" max="15" width="16.140625" style="2" customWidth="1"/>
    <col min="16" max="16384" width="11.42578125" style="2"/>
  </cols>
  <sheetData>
    <row r="1" spans="1:20" ht="36.75" customHeight="1">
      <c r="A1" s="1"/>
      <c r="B1" s="195"/>
      <c r="C1" s="196" t="s">
        <v>70</v>
      </c>
      <c r="D1" s="196"/>
      <c r="E1" s="196"/>
      <c r="F1" s="196"/>
      <c r="G1" s="196"/>
      <c r="H1" s="196"/>
      <c r="I1" s="196"/>
      <c r="J1" s="196"/>
      <c r="K1" s="196"/>
      <c r="L1" s="197"/>
      <c r="M1" s="198" t="s">
        <v>47</v>
      </c>
      <c r="N1" s="199"/>
      <c r="O1" s="200"/>
      <c r="Q1" s="1"/>
    </row>
    <row r="2" spans="1:20" ht="27" customHeight="1" thickBot="1">
      <c r="A2" s="1"/>
      <c r="B2" s="195"/>
      <c r="C2" s="207" t="s">
        <v>71</v>
      </c>
      <c r="D2" s="207"/>
      <c r="E2" s="207"/>
      <c r="F2" s="207"/>
      <c r="G2" s="207"/>
      <c r="H2" s="207"/>
      <c r="I2" s="207"/>
      <c r="J2" s="207"/>
      <c r="K2" s="207"/>
      <c r="L2" s="208"/>
      <c r="M2" s="201" t="s">
        <v>69</v>
      </c>
      <c r="N2" s="202"/>
      <c r="O2" s="203"/>
      <c r="Q2" s="1"/>
    </row>
    <row r="3" spans="1:20" ht="34.5" customHeight="1" thickBot="1">
      <c r="A3" s="1"/>
      <c r="B3" s="195"/>
      <c r="C3" s="207" t="s">
        <v>48</v>
      </c>
      <c r="D3" s="209"/>
      <c r="E3" s="209"/>
      <c r="F3" s="209"/>
      <c r="G3" s="209"/>
      <c r="H3" s="209"/>
      <c r="I3" s="209"/>
      <c r="J3" s="209"/>
      <c r="K3" s="209"/>
      <c r="L3" s="210"/>
      <c r="M3" s="204" t="s">
        <v>1</v>
      </c>
      <c r="N3" s="205"/>
      <c r="O3" s="206"/>
      <c r="Q3" s="1"/>
    </row>
    <row r="4" spans="1:20" ht="15" customHeight="1">
      <c r="A4" s="1"/>
      <c r="B4" s="10"/>
      <c r="C4" s="3"/>
      <c r="D4" s="3"/>
      <c r="E4" s="3"/>
      <c r="F4" s="3"/>
      <c r="G4" s="3"/>
      <c r="H4" s="3"/>
      <c r="I4" s="3"/>
      <c r="J4" s="3"/>
      <c r="K4" s="3"/>
      <c r="L4" s="3"/>
      <c r="M4" s="25"/>
      <c r="N4" s="25"/>
      <c r="Q4" s="1"/>
    </row>
    <row r="5" spans="1:20" ht="33" customHeight="1">
      <c r="A5" s="1"/>
      <c r="B5" s="30" t="s">
        <v>9</v>
      </c>
      <c r="C5" s="186">
        <v>2013</v>
      </c>
      <c r="D5" s="194"/>
      <c r="E5" s="26" t="s">
        <v>10</v>
      </c>
      <c r="F5" s="186" t="s">
        <v>78</v>
      </c>
      <c r="G5" s="188"/>
      <c r="H5" s="188"/>
      <c r="I5" s="188"/>
      <c r="J5" s="188"/>
      <c r="K5" s="188"/>
      <c r="L5" s="188"/>
      <c r="M5" s="188"/>
      <c r="N5" s="188"/>
      <c r="O5" s="187"/>
      <c r="P5" s="12"/>
      <c r="Q5" s="11"/>
      <c r="R5" s="11"/>
      <c r="S5" s="11"/>
      <c r="T5" s="1"/>
    </row>
    <row r="6" spans="1:20" s="1" customFormat="1" ht="6" customHeight="1">
      <c r="B6" s="20"/>
      <c r="C6" s="50"/>
      <c r="D6" s="50"/>
      <c r="E6" s="5"/>
      <c r="F6" s="48"/>
      <c r="G6" s="48"/>
      <c r="H6" s="48"/>
      <c r="I6" s="48"/>
      <c r="J6" s="48"/>
      <c r="K6" s="48"/>
      <c r="L6" s="48"/>
      <c r="M6" s="48"/>
      <c r="N6" s="48"/>
      <c r="O6" s="11"/>
      <c r="P6" s="11"/>
      <c r="Q6" s="11"/>
      <c r="R6" s="11"/>
      <c r="S6" s="11"/>
    </row>
    <row r="7" spans="1:20" ht="79.5" customHeight="1">
      <c r="A7" s="1"/>
      <c r="B7" s="77" t="s">
        <v>64</v>
      </c>
      <c r="C7" s="186" t="s">
        <v>80</v>
      </c>
      <c r="D7" s="187"/>
      <c r="E7" s="26" t="s">
        <v>12</v>
      </c>
      <c r="F7" s="186" t="s">
        <v>79</v>
      </c>
      <c r="G7" s="188"/>
      <c r="H7" s="188"/>
      <c r="I7" s="188"/>
      <c r="J7" s="188"/>
      <c r="K7" s="188"/>
      <c r="L7" s="188"/>
      <c r="M7" s="188"/>
      <c r="N7" s="188"/>
      <c r="O7" s="187"/>
      <c r="P7" s="13"/>
      <c r="Q7" s="13"/>
      <c r="R7" s="13"/>
      <c r="S7" s="13"/>
      <c r="T7" s="1"/>
    </row>
    <row r="8" spans="1:20" ht="6" customHeight="1">
      <c r="A8" s="1"/>
      <c r="B8" s="20"/>
      <c r="C8" s="50"/>
      <c r="D8" s="50"/>
      <c r="E8" s="5"/>
      <c r="F8" s="48"/>
      <c r="G8" s="48"/>
      <c r="H8" s="48"/>
      <c r="I8" s="48"/>
      <c r="J8" s="48"/>
      <c r="K8" s="48"/>
      <c r="L8" s="48"/>
      <c r="M8" s="48"/>
      <c r="N8" s="48"/>
      <c r="O8" s="11"/>
      <c r="P8" s="11"/>
      <c r="Q8" s="11"/>
      <c r="R8" s="11"/>
      <c r="S8" s="11"/>
      <c r="T8" s="1"/>
    </row>
    <row r="9" spans="1:20" ht="130.5" customHeight="1">
      <c r="A9" s="1"/>
      <c r="B9" s="30" t="s">
        <v>13</v>
      </c>
      <c r="C9" s="186" t="s">
        <v>74</v>
      </c>
      <c r="D9" s="187"/>
      <c r="E9" s="26" t="s">
        <v>65</v>
      </c>
      <c r="F9" s="186" t="s">
        <v>73</v>
      </c>
      <c r="G9" s="188"/>
      <c r="H9" s="188"/>
      <c r="I9" s="188"/>
      <c r="J9" s="188"/>
      <c r="K9" s="188"/>
      <c r="L9" s="188"/>
      <c r="M9" s="188"/>
      <c r="N9" s="188"/>
      <c r="O9" s="187"/>
      <c r="P9" s="12"/>
      <c r="Q9" s="12"/>
      <c r="R9" s="12"/>
      <c r="S9" s="12"/>
      <c r="T9" s="1"/>
    </row>
    <row r="10" spans="1:20" ht="10.5" customHeight="1">
      <c r="A10" s="1"/>
      <c r="B10" s="20"/>
      <c r="C10" s="50"/>
      <c r="D10" s="50"/>
      <c r="E10" s="5"/>
      <c r="F10" s="48"/>
      <c r="G10" s="48"/>
      <c r="H10" s="48"/>
      <c r="I10" s="48"/>
      <c r="J10" s="48"/>
      <c r="K10" s="48"/>
      <c r="L10" s="48"/>
      <c r="M10" s="48"/>
      <c r="N10" s="48"/>
      <c r="O10" s="11"/>
      <c r="P10" s="11"/>
      <c r="Q10" s="11"/>
      <c r="R10" s="11"/>
      <c r="S10" s="11"/>
      <c r="T10" s="1"/>
    </row>
    <row r="11" spans="1:20" ht="82.5" customHeight="1">
      <c r="A11" s="1"/>
      <c r="B11" s="31" t="s">
        <v>15</v>
      </c>
      <c r="C11" s="186" t="s">
        <v>186</v>
      </c>
      <c r="D11" s="187"/>
      <c r="E11" s="26" t="s">
        <v>66</v>
      </c>
      <c r="F11" s="192" t="s">
        <v>187</v>
      </c>
      <c r="G11" s="192"/>
      <c r="H11" s="192"/>
      <c r="I11" s="192"/>
      <c r="J11" s="192"/>
      <c r="K11" s="192"/>
      <c r="L11" s="192"/>
      <c r="M11" s="192"/>
      <c r="N11" s="192"/>
      <c r="O11" s="192"/>
      <c r="P11" s="13"/>
      <c r="Q11" s="13"/>
      <c r="R11" s="13"/>
      <c r="S11" s="13"/>
      <c r="T11" s="1"/>
    </row>
    <row r="12" spans="1:20" ht="6.75" customHeight="1">
      <c r="A12" s="1"/>
      <c r="B12" s="21"/>
      <c r="C12" s="50"/>
      <c r="D12" s="50"/>
      <c r="E12" s="19"/>
      <c r="F12" s="48"/>
      <c r="G12" s="48"/>
      <c r="H12" s="48"/>
      <c r="I12" s="48"/>
      <c r="J12" s="48"/>
      <c r="K12" s="48"/>
      <c r="L12" s="48"/>
      <c r="M12" s="48"/>
      <c r="N12" s="48"/>
      <c r="O12" s="11"/>
      <c r="P12" s="11"/>
      <c r="Q12" s="11"/>
      <c r="R12" s="11"/>
      <c r="S12" s="11"/>
      <c r="T12" s="1"/>
    </row>
    <row r="13" spans="1:20" ht="74.25" customHeight="1">
      <c r="A13" s="1"/>
      <c r="B13" s="31" t="s">
        <v>16</v>
      </c>
      <c r="C13" s="186" t="s">
        <v>239</v>
      </c>
      <c r="D13" s="187"/>
      <c r="E13" s="26" t="s">
        <v>67</v>
      </c>
      <c r="F13" s="192" t="s">
        <v>240</v>
      </c>
      <c r="G13" s="192"/>
      <c r="H13" s="192"/>
      <c r="I13" s="192"/>
      <c r="J13" s="192"/>
      <c r="K13" s="192"/>
      <c r="L13" s="192"/>
      <c r="M13" s="192"/>
      <c r="N13" s="192"/>
      <c r="O13" s="192"/>
      <c r="P13" s="13"/>
      <c r="Q13" s="13"/>
      <c r="R13" s="13"/>
      <c r="S13" s="13"/>
      <c r="T13" s="1"/>
    </row>
    <row r="14" spans="1:20" ht="8.25" customHeight="1">
      <c r="B14" s="22"/>
      <c r="F14" s="49"/>
      <c r="G14" s="49"/>
      <c r="H14" s="49"/>
      <c r="I14" s="49"/>
      <c r="J14" s="49"/>
      <c r="K14" s="49"/>
      <c r="L14" s="49"/>
      <c r="M14" s="49"/>
      <c r="N14" s="49"/>
    </row>
    <row r="15" spans="1:20" ht="51" customHeight="1">
      <c r="B15" s="79" t="s">
        <v>20</v>
      </c>
      <c r="C15" s="193">
        <v>0</v>
      </c>
      <c r="D15" s="193"/>
      <c r="E15" s="81" t="s">
        <v>68</v>
      </c>
      <c r="F15" s="189" t="s">
        <v>241</v>
      </c>
      <c r="G15" s="190"/>
      <c r="H15" s="190"/>
      <c r="I15" s="190"/>
      <c r="J15" s="190"/>
      <c r="K15" s="190"/>
      <c r="L15" s="190"/>
      <c r="M15" s="190"/>
      <c r="N15" s="190"/>
      <c r="O15" s="191"/>
    </row>
    <row r="16" spans="1:20" ht="24.75" customHeight="1">
      <c r="B16" s="23"/>
      <c r="C16" s="10"/>
      <c r="D16" s="24"/>
      <c r="E16" s="24"/>
      <c r="F16" s="10"/>
    </row>
    <row r="17" spans="2:11" ht="16.5" thickBot="1">
      <c r="B17" s="178" t="s">
        <v>18</v>
      </c>
      <c r="C17" s="178"/>
      <c r="D17" s="178"/>
      <c r="E17" s="178"/>
      <c r="F17" s="178"/>
      <c r="G17" s="178"/>
      <c r="H17" s="178"/>
    </row>
    <row r="18" spans="2:11" ht="12.75" customHeight="1">
      <c r="B18" s="179" t="s">
        <v>19</v>
      </c>
      <c r="C18" s="181" t="s">
        <v>39</v>
      </c>
      <c r="D18" s="183" t="s">
        <v>21</v>
      </c>
      <c r="E18" s="184"/>
      <c r="F18" s="184"/>
      <c r="G18" s="185"/>
      <c r="H18" s="169" t="s">
        <v>41</v>
      </c>
      <c r="I18" s="169" t="s">
        <v>42</v>
      </c>
      <c r="J18" s="171" t="s">
        <v>61</v>
      </c>
      <c r="K18" s="171"/>
    </row>
    <row r="19" spans="2:11" ht="41.25" customHeight="1">
      <c r="B19" s="180"/>
      <c r="C19" s="182"/>
      <c r="D19" s="28" t="s">
        <v>22</v>
      </c>
      <c r="E19" s="29" t="s">
        <v>23</v>
      </c>
      <c r="F19" s="29" t="s">
        <v>24</v>
      </c>
      <c r="G19" s="29" t="s">
        <v>72</v>
      </c>
      <c r="H19" s="170"/>
      <c r="I19" s="170"/>
      <c r="J19" s="171"/>
      <c r="K19" s="171"/>
    </row>
    <row r="20" spans="2:11" ht="126.75" customHeight="1">
      <c r="B20" s="65"/>
      <c r="C20" s="80"/>
      <c r="D20" s="68"/>
      <c r="E20" s="89">
        <v>100</v>
      </c>
      <c r="F20" s="67" t="s">
        <v>83</v>
      </c>
      <c r="G20" s="66" t="s">
        <v>242</v>
      </c>
      <c r="H20" s="69"/>
      <c r="I20" s="70"/>
      <c r="J20" s="172">
        <v>1</v>
      </c>
      <c r="K20" s="172"/>
    </row>
    <row r="22" spans="2:11" ht="15.75">
      <c r="B22" s="173" t="s">
        <v>37</v>
      </c>
      <c r="C22" s="173"/>
      <c r="D22" s="173"/>
      <c r="E22" s="173"/>
      <c r="F22" s="173"/>
      <c r="G22" s="173"/>
      <c r="H22" s="173"/>
      <c r="J22" s="2" t="s">
        <v>62</v>
      </c>
    </row>
    <row r="23" spans="2:11">
      <c r="J23" s="2" t="s">
        <v>63</v>
      </c>
    </row>
    <row r="24" spans="2:11" ht="21" customHeight="1" thickBot="1">
      <c r="B24" s="174" t="s">
        <v>58</v>
      </c>
      <c r="C24" s="174"/>
      <c r="D24" s="174"/>
      <c r="E24" s="174"/>
      <c r="F24" s="174"/>
      <c r="G24" s="174"/>
      <c r="H24" s="174"/>
    </row>
    <row r="25" spans="2:11" ht="13.5" thickBot="1">
      <c r="B25" s="53" t="s">
        <v>59</v>
      </c>
      <c r="C25" s="34" t="s">
        <v>2</v>
      </c>
      <c r="D25" s="35" t="s">
        <v>3</v>
      </c>
      <c r="E25" s="35" t="s">
        <v>4</v>
      </c>
      <c r="F25" s="35" t="s">
        <v>5</v>
      </c>
      <c r="G25" s="35" t="s">
        <v>6</v>
      </c>
      <c r="H25" s="36" t="s">
        <v>7</v>
      </c>
    </row>
    <row r="26" spans="2:11" ht="39.75" customHeight="1">
      <c r="B26" s="71" t="s">
        <v>185</v>
      </c>
      <c r="C26" s="62"/>
      <c r="D26" s="63"/>
      <c r="E26" s="63"/>
      <c r="F26" s="63"/>
      <c r="G26" s="63"/>
      <c r="H26" s="64"/>
    </row>
    <row r="27" spans="2:11" ht="36.75" customHeight="1" thickBot="1">
      <c r="B27" s="72" t="s">
        <v>243</v>
      </c>
      <c r="C27" s="14">
        <f>E20</f>
        <v>100</v>
      </c>
      <c r="D27" s="15">
        <f>E20</f>
        <v>100</v>
      </c>
      <c r="E27" s="15">
        <f>E20</f>
        <v>100</v>
      </c>
      <c r="F27" s="15">
        <f>E20</f>
        <v>100</v>
      </c>
      <c r="G27" s="15">
        <f>E20</f>
        <v>100</v>
      </c>
      <c r="H27" s="15">
        <f>E20</f>
        <v>100</v>
      </c>
    </row>
    <row r="28" spans="2:11" ht="29.25" customHeight="1" thickBot="1">
      <c r="B28" s="16" t="s">
        <v>38</v>
      </c>
      <c r="C28" s="61">
        <f>IF($J$20=1,IF((C26/C27)&gt;=1,1,(C26/C27)),IF($J$20=2,IF((1-(C26/C27))&lt;=0,0,1-(C26/C27)),""))</f>
        <v>0</v>
      </c>
      <c r="D28" s="61">
        <f>IF($J$20=1,IF((SUM(C26:D26)/D27)&gt;=1,1,(SUM(C26:D26)/D27)),IF($J$20=2,IF((1-(SUM(C26:D26)/D27))&lt;=0,0,1-(SUM(C26:D26)/D27)),""))</f>
        <v>0</v>
      </c>
      <c r="E28" s="61">
        <f>IF($J$20=1,IF((SUM(C26:E26)/E27)&gt;=1,1,(SUM(C26:E26)/E27)),IF($J$20=2,IF((1-(SUM(C26:E26)/E27))&lt;=0,0,1-(SUM(C26:E26)/E27)),""))</f>
        <v>0</v>
      </c>
      <c r="F28" s="61">
        <f>IF($J$20=1,IF((SUM(C26:F26)/F27)&gt;=1,1,(SUM(C26:F26)/F27)),IF($J$20=2,IF((1-(SUM(C26:F26)/F27))&lt;=0,0,1-(SUM(C26:F26)/F27)),""))</f>
        <v>0</v>
      </c>
      <c r="G28" s="61">
        <f>IF($J$20=1,IF((SUM(C26:G26)/G27)&gt;=1,1,(SUM(C26:G26)/G27)),IF($J$20=2,IF((1-(SUM(C26:G26)/G27))&lt;=0,0,1-(SUM(C26:G26)/G27)),""))</f>
        <v>0</v>
      </c>
      <c r="H28" s="61">
        <f>IF($J$20=1,IF((SUM(C26:H26)/H27)&gt;=1,1,(SUM(C26:H26)/H27)),IF($J$20=2,IF((1-(SUM(C26:H26)/H27))&lt;=0,0,1-(SUM(C26:H26)/H27)),""))</f>
        <v>0</v>
      </c>
    </row>
    <row r="29" spans="2:11" ht="24" customHeight="1">
      <c r="B29" s="6"/>
      <c r="C29" s="7" t="e">
        <f>C7=#REF!*1.3</f>
        <v>#REF!</v>
      </c>
      <c r="D29" s="7" t="e">
        <f>#REF!*1.3</f>
        <v>#REF!</v>
      </c>
      <c r="E29" s="7" t="e">
        <f>#REF!*1.3</f>
        <v>#REF!</v>
      </c>
      <c r="F29" s="7" t="e">
        <f>#REF!*1.3</f>
        <v>#REF!</v>
      </c>
      <c r="G29" s="7" t="e">
        <f>#REF!*1.3</f>
        <v>#REF!</v>
      </c>
      <c r="H29" s="7" t="e">
        <f>#REF!*1.3</f>
        <v>#REF!</v>
      </c>
    </row>
    <row r="30" spans="2:11" ht="24.75" customHeight="1" thickBot="1">
      <c r="B30" s="175" t="s">
        <v>57</v>
      </c>
      <c r="C30" s="175"/>
      <c r="D30" s="175"/>
      <c r="E30" s="175"/>
      <c r="F30" s="175"/>
      <c r="G30" s="175"/>
      <c r="H30" s="175"/>
    </row>
    <row r="31" spans="2:11" ht="40.5" customHeight="1" thickBot="1">
      <c r="B31" s="37" t="s">
        <v>44</v>
      </c>
      <c r="C31" s="44"/>
      <c r="D31" s="44"/>
      <c r="E31" s="44"/>
      <c r="F31" s="44"/>
      <c r="G31" s="44"/>
      <c r="H31" s="45"/>
    </row>
    <row r="32" spans="2:11" ht="26.25" thickBot="1">
      <c r="B32" s="37" t="s">
        <v>43</v>
      </c>
      <c r="C32" s="17" t="e">
        <f>(C31/$I20)</f>
        <v>#DIV/0!</v>
      </c>
      <c r="D32" s="17" t="e">
        <f>(D31/$I20)+C32</f>
        <v>#DIV/0!</v>
      </c>
      <c r="E32" s="17" t="e">
        <f>(E31/$I20)+D32</f>
        <v>#DIV/0!</v>
      </c>
      <c r="F32" s="17" t="e">
        <f>(F31/$I20)+E32</f>
        <v>#DIV/0!</v>
      </c>
      <c r="G32" s="17" t="e">
        <f>(G31/$I20)+F32</f>
        <v>#DIV/0!</v>
      </c>
      <c r="H32" s="18" t="e">
        <f>(H31/$I20)+G32</f>
        <v>#DIV/0!</v>
      </c>
    </row>
    <row r="33" spans="1:17">
      <c r="C33" s="7" t="e">
        <f>#REF!*1.1</f>
        <v>#REF!</v>
      </c>
      <c r="D33" s="7" t="e">
        <f>#REF!*1.1</f>
        <v>#REF!</v>
      </c>
      <c r="E33" s="7" t="e">
        <f>#REF!*1.1</f>
        <v>#REF!</v>
      </c>
      <c r="F33" s="7" t="e">
        <f>#REF!*1.1</f>
        <v>#REF!</v>
      </c>
      <c r="G33" s="7" t="e">
        <f>#REF!*1.1</f>
        <v>#REF!</v>
      </c>
      <c r="H33" s="7" t="e">
        <f>#REF!*1.1</f>
        <v>#REF!</v>
      </c>
    </row>
    <row r="34" spans="1:17" ht="15.75">
      <c r="B34" s="176" t="s">
        <v>8</v>
      </c>
      <c r="C34" s="176"/>
      <c r="D34" s="176"/>
      <c r="E34" s="176"/>
      <c r="G34" s="177" t="s">
        <v>52</v>
      </c>
      <c r="H34" s="177"/>
      <c r="I34" s="177"/>
      <c r="J34" s="51"/>
      <c r="K34" s="51"/>
      <c r="L34" s="168" t="s">
        <v>53</v>
      </c>
      <c r="M34" s="168"/>
      <c r="N34" s="168"/>
      <c r="O34" s="168"/>
    </row>
    <row r="35" spans="1:17" ht="12" customHeight="1">
      <c r="A35" s="1"/>
      <c r="B35" s="1"/>
      <c r="C35" s="9"/>
      <c r="D35" s="8"/>
      <c r="E35" s="8"/>
      <c r="F35" s="111" t="s">
        <v>49</v>
      </c>
      <c r="G35" s="140"/>
      <c r="H35" s="141"/>
      <c r="I35" s="141"/>
      <c r="J35" s="141"/>
      <c r="K35" s="142"/>
      <c r="L35" s="149"/>
      <c r="M35" s="150"/>
      <c r="N35" s="150"/>
      <c r="O35" s="151"/>
    </row>
    <row r="36" spans="1:17" ht="9" customHeight="1">
      <c r="A36" s="1"/>
      <c r="B36" s="1"/>
      <c r="C36" s="9"/>
      <c r="D36" s="1"/>
      <c r="E36" s="1"/>
      <c r="F36" s="111"/>
      <c r="G36" s="143"/>
      <c r="H36" s="144"/>
      <c r="I36" s="144"/>
      <c r="J36" s="144"/>
      <c r="K36" s="145"/>
      <c r="L36" s="152"/>
      <c r="M36" s="153"/>
      <c r="N36" s="153"/>
      <c r="O36" s="154"/>
      <c r="P36" s="1"/>
      <c r="Q36" s="1"/>
    </row>
    <row r="37" spans="1:17" ht="29.25" customHeight="1">
      <c r="A37" s="1"/>
      <c r="B37" s="1"/>
      <c r="C37" s="1"/>
      <c r="D37" s="1"/>
      <c r="E37" s="1"/>
      <c r="F37" s="111"/>
      <c r="G37" s="146"/>
      <c r="H37" s="147"/>
      <c r="I37" s="147"/>
      <c r="J37" s="147"/>
      <c r="K37" s="148"/>
      <c r="L37" s="155"/>
      <c r="M37" s="156"/>
      <c r="N37" s="156"/>
      <c r="O37" s="157"/>
      <c r="P37" s="1"/>
      <c r="Q37" s="1"/>
    </row>
    <row r="38" spans="1:17">
      <c r="A38" s="1"/>
      <c r="B38" s="1"/>
      <c r="C38" s="1"/>
      <c r="D38" s="1"/>
      <c r="E38" s="1"/>
      <c r="F38" s="111" t="s">
        <v>54</v>
      </c>
      <c r="G38" s="112"/>
      <c r="H38" s="158"/>
      <c r="I38" s="158"/>
      <c r="J38" s="158"/>
      <c r="K38" s="159"/>
      <c r="L38" s="139"/>
      <c r="M38" s="139"/>
      <c r="N38" s="139"/>
      <c r="O38" s="139"/>
      <c r="P38" s="1"/>
      <c r="Q38" s="1"/>
    </row>
    <row r="39" spans="1:17">
      <c r="A39" s="1"/>
      <c r="B39" s="1"/>
      <c r="C39" s="1"/>
      <c r="D39" s="1"/>
      <c r="E39" s="1"/>
      <c r="F39" s="111"/>
      <c r="G39" s="160"/>
      <c r="H39" s="161"/>
      <c r="I39" s="161"/>
      <c r="J39" s="161"/>
      <c r="K39" s="162"/>
      <c r="L39" s="139"/>
      <c r="M39" s="139"/>
      <c r="N39" s="139"/>
      <c r="O39" s="139"/>
      <c r="P39" s="1"/>
      <c r="Q39" s="1"/>
    </row>
    <row r="40" spans="1:17" ht="15" customHeight="1">
      <c r="A40" s="1"/>
      <c r="B40" s="1"/>
      <c r="C40" s="1"/>
      <c r="D40" s="1"/>
      <c r="E40" s="1"/>
      <c r="F40" s="111"/>
      <c r="G40" s="163"/>
      <c r="H40" s="164"/>
      <c r="I40" s="164"/>
      <c r="J40" s="164"/>
      <c r="K40" s="165"/>
      <c r="L40" s="139"/>
      <c r="M40" s="139"/>
      <c r="N40" s="139"/>
      <c r="O40" s="139"/>
      <c r="P40" s="1"/>
      <c r="Q40" s="1"/>
    </row>
    <row r="41" spans="1:17">
      <c r="A41" s="1"/>
      <c r="B41" s="1"/>
      <c r="C41" s="1"/>
      <c r="D41" s="1"/>
      <c r="E41" s="1"/>
      <c r="F41" s="111" t="s">
        <v>55</v>
      </c>
      <c r="G41" s="112"/>
      <c r="H41" s="158"/>
      <c r="I41" s="158"/>
      <c r="J41" s="158"/>
      <c r="K41" s="159"/>
      <c r="L41" s="112"/>
      <c r="M41" s="113"/>
      <c r="N41" s="113"/>
      <c r="O41" s="114"/>
      <c r="P41" s="1"/>
      <c r="Q41" s="1"/>
    </row>
    <row r="42" spans="1:17">
      <c r="A42" s="1"/>
      <c r="B42" s="1"/>
      <c r="C42" s="1"/>
      <c r="D42" s="1"/>
      <c r="E42" s="1"/>
      <c r="F42" s="111"/>
      <c r="G42" s="160"/>
      <c r="H42" s="161"/>
      <c r="I42" s="161"/>
      <c r="J42" s="161"/>
      <c r="K42" s="162"/>
      <c r="L42" s="115"/>
      <c r="M42" s="116"/>
      <c r="N42" s="116"/>
      <c r="O42" s="117"/>
      <c r="P42" s="1"/>
      <c r="Q42" s="1"/>
    </row>
    <row r="43" spans="1:17" ht="16.5" customHeight="1">
      <c r="A43" s="1"/>
      <c r="B43" s="1"/>
      <c r="C43" s="1"/>
      <c r="D43" s="1"/>
      <c r="E43" s="1"/>
      <c r="F43" s="111"/>
      <c r="G43" s="163"/>
      <c r="H43" s="164"/>
      <c r="I43" s="164"/>
      <c r="J43" s="164"/>
      <c r="K43" s="165"/>
      <c r="L43" s="118"/>
      <c r="M43" s="119"/>
      <c r="N43" s="119"/>
      <c r="O43" s="120"/>
      <c r="P43" s="1"/>
      <c r="Q43" s="1"/>
    </row>
    <row r="44" spans="1:17">
      <c r="A44" s="1"/>
      <c r="B44" s="1"/>
      <c r="C44" s="1"/>
      <c r="D44" s="1"/>
      <c r="E44" s="1"/>
      <c r="F44" s="111" t="s">
        <v>50</v>
      </c>
      <c r="G44" s="112"/>
      <c r="H44" s="158"/>
      <c r="I44" s="158"/>
      <c r="J44" s="158"/>
      <c r="K44" s="159"/>
      <c r="L44" s="166"/>
      <c r="M44" s="167"/>
      <c r="N44" s="167"/>
      <c r="O44" s="167"/>
      <c r="P44" s="1"/>
      <c r="Q44" s="1"/>
    </row>
    <row r="45" spans="1:17">
      <c r="A45" s="1"/>
      <c r="B45" s="1"/>
      <c r="C45" s="1"/>
      <c r="D45" s="1"/>
      <c r="E45" s="1"/>
      <c r="F45" s="111"/>
      <c r="G45" s="160"/>
      <c r="H45" s="161"/>
      <c r="I45" s="161"/>
      <c r="J45" s="161"/>
      <c r="K45" s="162"/>
      <c r="L45" s="167"/>
      <c r="M45" s="167"/>
      <c r="N45" s="167"/>
      <c r="O45" s="167"/>
      <c r="P45" s="1"/>
      <c r="Q45" s="1"/>
    </row>
    <row r="46" spans="1:17">
      <c r="A46" s="1"/>
      <c r="B46" s="1"/>
      <c r="C46" s="1"/>
      <c r="D46" s="1"/>
      <c r="E46" s="1"/>
      <c r="F46" s="111"/>
      <c r="G46" s="163"/>
      <c r="H46" s="164"/>
      <c r="I46" s="164"/>
      <c r="J46" s="164"/>
      <c r="K46" s="165"/>
      <c r="L46" s="167"/>
      <c r="M46" s="167"/>
      <c r="N46" s="167"/>
      <c r="O46" s="167"/>
      <c r="P46" s="1"/>
      <c r="Q46" s="1"/>
    </row>
    <row r="47" spans="1:17">
      <c r="A47" s="1"/>
      <c r="B47" s="1"/>
      <c r="C47" s="1"/>
      <c r="D47" s="1"/>
      <c r="E47" s="1"/>
      <c r="F47" s="111" t="s">
        <v>56</v>
      </c>
      <c r="G47" s="112"/>
      <c r="H47" s="158"/>
      <c r="I47" s="158"/>
      <c r="J47" s="158"/>
      <c r="K47" s="159"/>
      <c r="L47" s="121"/>
      <c r="M47" s="122"/>
      <c r="N47" s="122"/>
      <c r="O47" s="123"/>
      <c r="P47" s="1"/>
      <c r="Q47" s="1"/>
    </row>
    <row r="48" spans="1:17">
      <c r="A48" s="1"/>
      <c r="B48" s="1"/>
      <c r="C48" s="1"/>
      <c r="D48" s="1"/>
      <c r="E48" s="1"/>
      <c r="F48" s="111"/>
      <c r="G48" s="160"/>
      <c r="H48" s="161"/>
      <c r="I48" s="161"/>
      <c r="J48" s="161"/>
      <c r="K48" s="162"/>
      <c r="L48" s="124"/>
      <c r="M48" s="125"/>
      <c r="N48" s="125"/>
      <c r="O48" s="126"/>
      <c r="P48" s="1"/>
      <c r="Q48" s="1"/>
    </row>
    <row r="49" spans="1:17">
      <c r="A49" s="1"/>
      <c r="B49" s="1"/>
      <c r="C49" s="1"/>
      <c r="D49" s="1"/>
      <c r="E49" s="1"/>
      <c r="F49" s="111"/>
      <c r="G49" s="163"/>
      <c r="H49" s="164"/>
      <c r="I49" s="164"/>
      <c r="J49" s="164"/>
      <c r="K49" s="165"/>
      <c r="L49" s="127"/>
      <c r="M49" s="128"/>
      <c r="N49" s="128"/>
      <c r="O49" s="129"/>
      <c r="P49" s="1"/>
      <c r="Q49" s="1"/>
    </row>
    <row r="50" spans="1:17">
      <c r="A50" s="1"/>
      <c r="B50" s="1"/>
      <c r="C50" s="1"/>
      <c r="D50" s="1"/>
      <c r="E50" s="1"/>
      <c r="F50" s="111" t="s">
        <v>51</v>
      </c>
      <c r="G50" s="112"/>
      <c r="H50" s="158"/>
      <c r="I50" s="158"/>
      <c r="J50" s="158"/>
      <c r="K50" s="159"/>
      <c r="L50" s="121"/>
      <c r="M50" s="122"/>
      <c r="N50" s="122"/>
      <c r="O50" s="123"/>
      <c r="P50" s="1"/>
      <c r="Q50" s="1"/>
    </row>
    <row r="51" spans="1:17">
      <c r="A51" s="1"/>
      <c r="B51" s="1"/>
      <c r="C51" s="1"/>
      <c r="D51" s="1"/>
      <c r="E51" s="1"/>
      <c r="F51" s="111"/>
      <c r="G51" s="160"/>
      <c r="H51" s="161"/>
      <c r="I51" s="161"/>
      <c r="J51" s="161"/>
      <c r="K51" s="162"/>
      <c r="L51" s="124"/>
      <c r="M51" s="125"/>
      <c r="N51" s="125"/>
      <c r="O51" s="126"/>
      <c r="P51" s="1"/>
      <c r="Q51" s="1"/>
    </row>
    <row r="52" spans="1:17">
      <c r="A52" s="1"/>
      <c r="B52" s="1"/>
      <c r="C52" s="1"/>
      <c r="D52" s="1"/>
      <c r="E52" s="1"/>
      <c r="F52" s="111"/>
      <c r="G52" s="163"/>
      <c r="H52" s="164"/>
      <c r="I52" s="164"/>
      <c r="J52" s="164"/>
      <c r="K52" s="165"/>
      <c r="L52" s="127"/>
      <c r="M52" s="128"/>
      <c r="N52" s="128"/>
      <c r="O52" s="129"/>
      <c r="P52" s="1"/>
      <c r="Q52" s="1"/>
    </row>
    <row r="53" spans="1:17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</row>
    <row r="54" spans="1:17"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</row>
    <row r="55" spans="1:17" ht="25.5" customHeight="1">
      <c r="B55" s="104" t="s">
        <v>25</v>
      </c>
      <c r="C55" s="106" t="s">
        <v>26</v>
      </c>
      <c r="D55" s="107"/>
      <c r="E55" s="107"/>
      <c r="F55" s="107"/>
      <c r="G55" s="107"/>
      <c r="H55" s="107"/>
      <c r="I55" s="107"/>
      <c r="J55" s="107"/>
      <c r="K55" s="107"/>
      <c r="L55" s="107"/>
      <c r="M55" s="107"/>
      <c r="N55" s="108"/>
      <c r="O55" s="109" t="s">
        <v>27</v>
      </c>
      <c r="P55" s="1"/>
      <c r="Q55" s="1"/>
    </row>
    <row r="56" spans="1:17">
      <c r="B56" s="105"/>
      <c r="C56" s="38" t="s">
        <v>28</v>
      </c>
      <c r="D56" s="38" t="s">
        <v>29</v>
      </c>
      <c r="E56" s="38" t="s">
        <v>30</v>
      </c>
      <c r="F56" s="39" t="s">
        <v>31</v>
      </c>
      <c r="G56" s="39" t="s">
        <v>30</v>
      </c>
      <c r="H56" s="40" t="s">
        <v>32</v>
      </c>
      <c r="I56" s="40" t="s">
        <v>32</v>
      </c>
      <c r="J56" s="40" t="s">
        <v>31</v>
      </c>
      <c r="K56" s="40" t="s">
        <v>33</v>
      </c>
      <c r="L56" s="39" t="s">
        <v>34</v>
      </c>
      <c r="M56" s="39" t="s">
        <v>35</v>
      </c>
      <c r="N56" s="39" t="s">
        <v>36</v>
      </c>
      <c r="O56" s="110"/>
      <c r="P56" s="1"/>
      <c r="Q56" s="1"/>
    </row>
    <row r="57" spans="1:17" s="46" customFormat="1" ht="38.25">
      <c r="B57" s="83" t="s">
        <v>304</v>
      </c>
      <c r="C57" s="84"/>
      <c r="D57" s="85"/>
      <c r="E57" s="84" t="s">
        <v>279</v>
      </c>
      <c r="F57" s="78" t="s">
        <v>279</v>
      </c>
      <c r="G57" s="78" t="s">
        <v>279</v>
      </c>
      <c r="H57" s="86" t="s">
        <v>279</v>
      </c>
      <c r="I57" s="86" t="s">
        <v>279</v>
      </c>
      <c r="J57" s="86" t="s">
        <v>279</v>
      </c>
      <c r="K57" s="86" t="s">
        <v>279</v>
      </c>
      <c r="L57" s="78" t="s">
        <v>279</v>
      </c>
      <c r="M57" s="78" t="s">
        <v>279</v>
      </c>
      <c r="N57" s="78" t="s">
        <v>279</v>
      </c>
      <c r="O57" s="82">
        <f>COUNTA(C57:N57)</f>
        <v>10</v>
      </c>
      <c r="P57" s="47"/>
      <c r="Q57" s="47"/>
    </row>
    <row r="58" spans="1:17" s="46" customFormat="1">
      <c r="B58" s="83"/>
      <c r="C58" s="84"/>
      <c r="D58" s="85"/>
      <c r="E58" s="84"/>
      <c r="F58" s="78"/>
      <c r="G58" s="78"/>
      <c r="H58" s="86"/>
      <c r="I58" s="86"/>
      <c r="J58" s="86"/>
      <c r="K58" s="86"/>
      <c r="L58" s="78"/>
      <c r="M58" s="78"/>
      <c r="N58" s="78"/>
      <c r="O58" s="82">
        <f>COUNTA(C58:N58)</f>
        <v>0</v>
      </c>
      <c r="P58" s="47"/>
      <c r="Q58" s="47"/>
    </row>
    <row r="59" spans="1:17" s="46" customFormat="1">
      <c r="B59" s="83"/>
      <c r="C59" s="84"/>
      <c r="D59" s="85"/>
      <c r="E59" s="84"/>
      <c r="F59" s="78"/>
      <c r="G59" s="78"/>
      <c r="H59" s="86"/>
      <c r="I59" s="86"/>
      <c r="J59" s="86"/>
      <c r="K59" s="86"/>
      <c r="L59" s="78"/>
      <c r="M59" s="78"/>
      <c r="N59" s="78"/>
      <c r="O59" s="82"/>
      <c r="P59" s="47"/>
      <c r="Q59" s="47"/>
    </row>
    <row r="60" spans="1:17" s="46" customFormat="1">
      <c r="B60" s="83"/>
      <c r="C60" s="84"/>
      <c r="D60" s="85"/>
      <c r="E60" s="84"/>
      <c r="F60" s="78"/>
      <c r="G60" s="78"/>
      <c r="H60" s="86"/>
      <c r="I60" s="86"/>
      <c r="J60" s="86"/>
      <c r="K60" s="86"/>
      <c r="L60" s="78"/>
      <c r="M60" s="78"/>
      <c r="N60" s="78"/>
      <c r="O60" s="82"/>
      <c r="P60" s="47"/>
      <c r="Q60" s="47"/>
    </row>
    <row r="61" spans="1:17" s="46" customFormat="1">
      <c r="B61" s="83"/>
      <c r="C61" s="84"/>
      <c r="D61" s="85"/>
      <c r="E61" s="84"/>
      <c r="F61" s="78"/>
      <c r="G61" s="78"/>
      <c r="H61" s="86"/>
      <c r="I61" s="86"/>
      <c r="J61" s="86"/>
      <c r="K61" s="86"/>
      <c r="L61" s="78"/>
      <c r="M61" s="78"/>
      <c r="N61" s="78"/>
      <c r="O61" s="82"/>
      <c r="P61" s="47"/>
      <c r="Q61" s="47"/>
    </row>
    <row r="62" spans="1:17" s="46" customFormat="1">
      <c r="B62" s="83"/>
      <c r="C62" s="84"/>
      <c r="D62" s="85"/>
      <c r="E62" s="84"/>
      <c r="F62" s="78"/>
      <c r="G62" s="78"/>
      <c r="H62" s="86"/>
      <c r="I62" s="86"/>
      <c r="J62" s="86"/>
      <c r="K62" s="86"/>
      <c r="L62" s="78"/>
      <c r="M62" s="78"/>
      <c r="N62" s="78"/>
      <c r="O62" s="82"/>
      <c r="P62" s="47"/>
      <c r="Q62" s="47"/>
    </row>
    <row r="63" spans="1:17" s="46" customFormat="1">
      <c r="B63" s="83"/>
      <c r="C63" s="84"/>
      <c r="D63" s="85"/>
      <c r="E63" s="84"/>
      <c r="F63" s="78"/>
      <c r="G63" s="78"/>
      <c r="H63" s="86"/>
      <c r="I63" s="86"/>
      <c r="J63" s="86"/>
      <c r="K63" s="86"/>
      <c r="L63" s="78"/>
      <c r="M63" s="78"/>
      <c r="N63" s="78"/>
      <c r="O63" s="82"/>
      <c r="P63" s="47"/>
      <c r="Q63" s="47"/>
    </row>
    <row r="64" spans="1:17" s="46" customFormat="1">
      <c r="B64" s="83"/>
      <c r="C64" s="84"/>
      <c r="D64" s="85"/>
      <c r="E64" s="84"/>
      <c r="F64" s="78"/>
      <c r="G64" s="78"/>
      <c r="H64" s="86"/>
      <c r="I64" s="86"/>
      <c r="J64" s="86"/>
      <c r="K64" s="86"/>
      <c r="L64" s="78"/>
      <c r="M64" s="78"/>
      <c r="N64" s="78"/>
      <c r="O64" s="82"/>
      <c r="P64" s="47"/>
      <c r="Q64" s="47"/>
    </row>
    <row r="65" spans="2:18" s="46" customFormat="1">
      <c r="B65" s="83"/>
      <c r="C65" s="84"/>
      <c r="D65" s="85"/>
      <c r="E65" s="84"/>
      <c r="F65" s="78"/>
      <c r="G65" s="78"/>
      <c r="H65" s="86"/>
      <c r="I65" s="86"/>
      <c r="J65" s="86"/>
      <c r="K65" s="86"/>
      <c r="L65" s="78"/>
      <c r="M65" s="78"/>
      <c r="N65" s="78"/>
      <c r="O65" s="82"/>
      <c r="P65" s="47"/>
      <c r="Q65" s="47"/>
    </row>
    <row r="66" spans="2:18" s="46" customFormat="1">
      <c r="B66" s="83"/>
      <c r="C66" s="84"/>
      <c r="D66" s="85"/>
      <c r="E66" s="84"/>
      <c r="F66" s="78"/>
      <c r="G66" s="78"/>
      <c r="H66" s="86"/>
      <c r="I66" s="86"/>
      <c r="J66" s="86"/>
      <c r="K66" s="86"/>
      <c r="L66" s="78"/>
      <c r="M66" s="78"/>
      <c r="N66" s="78"/>
      <c r="O66" s="82"/>
      <c r="P66" s="47"/>
      <c r="Q66" s="47"/>
    </row>
    <row r="67" spans="2:18" s="46" customFormat="1">
      <c r="B67" s="83"/>
      <c r="C67" s="84"/>
      <c r="D67" s="85"/>
      <c r="E67" s="84"/>
      <c r="F67" s="78"/>
      <c r="G67" s="78"/>
      <c r="H67" s="86"/>
      <c r="I67" s="86"/>
      <c r="J67" s="86"/>
      <c r="K67" s="86"/>
      <c r="L67" s="78"/>
      <c r="M67" s="78"/>
      <c r="N67" s="78"/>
      <c r="O67" s="82"/>
      <c r="P67" s="47"/>
      <c r="Q67" s="47"/>
    </row>
    <row r="68" spans="2:18" s="46" customFormat="1">
      <c r="B68" s="83"/>
      <c r="C68" s="84"/>
      <c r="D68" s="85"/>
      <c r="E68" s="84"/>
      <c r="F68" s="78"/>
      <c r="G68" s="78"/>
      <c r="H68" s="86"/>
      <c r="I68" s="86"/>
      <c r="J68" s="86"/>
      <c r="K68" s="86"/>
      <c r="L68" s="78"/>
      <c r="M68" s="78"/>
      <c r="N68" s="78"/>
      <c r="O68" s="82"/>
      <c r="P68" s="47"/>
      <c r="Q68" s="47"/>
    </row>
    <row r="69" spans="2:18" s="46" customFormat="1">
      <c r="B69" s="83"/>
      <c r="C69" s="84"/>
      <c r="D69" s="85"/>
      <c r="E69" s="84"/>
      <c r="F69" s="78"/>
      <c r="G69" s="78"/>
      <c r="H69" s="86"/>
      <c r="I69" s="86"/>
      <c r="J69" s="86"/>
      <c r="K69" s="86"/>
      <c r="L69" s="78"/>
      <c r="M69" s="78"/>
      <c r="N69" s="78"/>
      <c r="O69" s="82"/>
      <c r="P69" s="47"/>
      <c r="Q69" s="47"/>
    </row>
    <row r="70" spans="2:18" s="46" customFormat="1">
      <c r="B70" s="83"/>
      <c r="C70" s="84"/>
      <c r="D70" s="85"/>
      <c r="E70" s="84"/>
      <c r="F70" s="78"/>
      <c r="G70" s="78"/>
      <c r="H70" s="86"/>
      <c r="I70" s="86"/>
      <c r="J70" s="86"/>
      <c r="K70" s="86"/>
      <c r="L70" s="78"/>
      <c r="M70" s="78"/>
      <c r="N70" s="78"/>
      <c r="O70" s="82"/>
      <c r="P70" s="47"/>
      <c r="Q70" s="47"/>
    </row>
    <row r="71" spans="2:18" s="46" customFormat="1">
      <c r="B71" s="83"/>
      <c r="C71" s="84"/>
      <c r="D71" s="85"/>
      <c r="E71" s="84"/>
      <c r="F71" s="78"/>
      <c r="G71" s="78"/>
      <c r="H71" s="86"/>
      <c r="I71" s="86"/>
      <c r="J71" s="86"/>
      <c r="K71" s="86"/>
      <c r="L71" s="78"/>
      <c r="M71" s="78"/>
      <c r="N71" s="78"/>
      <c r="O71" s="82"/>
      <c r="P71" s="47"/>
      <c r="Q71" s="47"/>
    </row>
    <row r="72" spans="2:18" s="46" customFormat="1">
      <c r="B72" s="83"/>
      <c r="C72" s="84"/>
      <c r="D72" s="85"/>
      <c r="E72" s="84"/>
      <c r="F72" s="78"/>
      <c r="G72" s="78"/>
      <c r="H72" s="86"/>
      <c r="I72" s="86"/>
      <c r="J72" s="86"/>
      <c r="K72" s="86"/>
      <c r="L72" s="78"/>
      <c r="M72" s="78"/>
      <c r="N72" s="78"/>
      <c r="O72" s="82"/>
      <c r="P72" s="47"/>
      <c r="Q72" s="47"/>
    </row>
    <row r="73" spans="2:18" s="46" customFormat="1">
      <c r="B73" s="83"/>
      <c r="C73" s="84"/>
      <c r="D73" s="85"/>
      <c r="E73" s="84"/>
      <c r="F73" s="78"/>
      <c r="G73" s="78"/>
      <c r="H73" s="86"/>
      <c r="I73" s="86"/>
      <c r="J73" s="86"/>
      <c r="K73" s="86"/>
      <c r="L73" s="78"/>
      <c r="M73" s="78"/>
      <c r="N73" s="78"/>
      <c r="O73" s="82"/>
      <c r="P73" s="47"/>
      <c r="Q73" s="47"/>
    </row>
    <row r="74" spans="2:18" s="46" customFormat="1">
      <c r="B74" s="83"/>
      <c r="C74" s="84"/>
      <c r="D74" s="85"/>
      <c r="E74" s="84"/>
      <c r="F74" s="78"/>
      <c r="G74" s="78"/>
      <c r="H74" s="86"/>
      <c r="I74" s="86"/>
      <c r="J74" s="86"/>
      <c r="K74" s="86"/>
      <c r="L74" s="78"/>
      <c r="M74" s="78"/>
      <c r="N74" s="78"/>
      <c r="O74" s="82"/>
      <c r="P74" s="47"/>
      <c r="Q74" s="47"/>
    </row>
    <row r="75" spans="2:18" s="46" customFormat="1">
      <c r="B75" s="83"/>
      <c r="C75" s="84"/>
      <c r="D75" s="85"/>
      <c r="E75" s="84"/>
      <c r="F75" s="78"/>
      <c r="G75" s="78"/>
      <c r="H75" s="86"/>
      <c r="I75" s="86"/>
      <c r="J75" s="86"/>
      <c r="K75" s="86"/>
      <c r="L75" s="78"/>
      <c r="M75" s="78"/>
      <c r="N75" s="78"/>
      <c r="O75" s="82"/>
      <c r="P75" s="47"/>
      <c r="Q75" s="47"/>
    </row>
    <row r="76" spans="2:18" s="46" customFormat="1">
      <c r="B76" s="83"/>
      <c r="C76" s="84"/>
      <c r="D76" s="85"/>
      <c r="E76" s="84"/>
      <c r="F76" s="78"/>
      <c r="G76" s="78"/>
      <c r="H76" s="86"/>
      <c r="I76" s="86"/>
      <c r="J76" s="86"/>
      <c r="K76" s="86"/>
      <c r="L76" s="78"/>
      <c r="M76" s="78"/>
      <c r="N76" s="78"/>
      <c r="O76" s="82"/>
      <c r="P76" s="47"/>
      <c r="Q76" s="47"/>
    </row>
    <row r="77" spans="2:18" s="46" customFormat="1">
      <c r="B77" s="76"/>
      <c r="C77" s="73"/>
      <c r="D77" s="87"/>
      <c r="E77" s="73"/>
      <c r="F77" s="73"/>
      <c r="G77" s="73"/>
      <c r="H77" s="73"/>
      <c r="I77" s="73"/>
      <c r="J77" s="73"/>
      <c r="K77" s="73"/>
      <c r="L77" s="73"/>
      <c r="M77" s="73"/>
      <c r="N77" s="73"/>
      <c r="O77" s="82">
        <f>COUNTA(C77:N77)</f>
        <v>0</v>
      </c>
      <c r="P77" s="47"/>
      <c r="Q77" s="47"/>
    </row>
    <row r="78" spans="2:18" s="46" customFormat="1">
      <c r="B78" s="75"/>
      <c r="C78" s="73"/>
      <c r="D78" s="74"/>
      <c r="E78" s="73"/>
      <c r="F78" s="73"/>
      <c r="G78" s="73"/>
      <c r="H78" s="73"/>
      <c r="I78" s="73"/>
      <c r="J78" s="73"/>
      <c r="K78" s="73"/>
      <c r="L78" s="73"/>
      <c r="M78" s="73"/>
      <c r="N78" s="73"/>
      <c r="O78" s="82">
        <f>COUNTA(C78:N78)</f>
        <v>0</v>
      </c>
      <c r="P78" s="47"/>
      <c r="Q78" s="47"/>
      <c r="R78" s="47"/>
    </row>
    <row r="79" spans="2:18" s="46" customFormat="1"/>
    <row r="80" spans="2:18" s="46" customFormat="1"/>
    <row r="81" s="46" customFormat="1"/>
    <row r="82" s="46" customFormat="1"/>
    <row r="83" s="46" customFormat="1"/>
    <row r="84" s="46" customFormat="1"/>
  </sheetData>
  <sheetProtection password="CDA8" sheet="1" formatCells="0" formatColumns="0" formatRows="0" insertRows="0" selectLockedCells="1" sort="0" autoFilter="0"/>
  <mergeCells count="54">
    <mergeCell ref="B1:B3"/>
    <mergeCell ref="C1:L1"/>
    <mergeCell ref="M1:O1"/>
    <mergeCell ref="C2:L2"/>
    <mergeCell ref="M2:O2"/>
    <mergeCell ref="C3:L3"/>
    <mergeCell ref="M3:O3"/>
    <mergeCell ref="C5:D5"/>
    <mergeCell ref="F5:O5"/>
    <mergeCell ref="C7:D7"/>
    <mergeCell ref="F7:O7"/>
    <mergeCell ref="C9:D9"/>
    <mergeCell ref="F9:O9"/>
    <mergeCell ref="C11:D11"/>
    <mergeCell ref="F11:O11"/>
    <mergeCell ref="C13:D13"/>
    <mergeCell ref="F13:O13"/>
    <mergeCell ref="C15:D15"/>
    <mergeCell ref="F15:O15"/>
    <mergeCell ref="B34:E34"/>
    <mergeCell ref="G34:I34"/>
    <mergeCell ref="B17:H17"/>
    <mergeCell ref="B18:B19"/>
    <mergeCell ref="C18:C19"/>
    <mergeCell ref="D18:G18"/>
    <mergeCell ref="H18:H19"/>
    <mergeCell ref="I18:I19"/>
    <mergeCell ref="J18:K19"/>
    <mergeCell ref="J20:K20"/>
    <mergeCell ref="B22:H22"/>
    <mergeCell ref="B24:H24"/>
    <mergeCell ref="B30:H30"/>
    <mergeCell ref="L34:O34"/>
    <mergeCell ref="F35:F37"/>
    <mergeCell ref="G35:K37"/>
    <mergeCell ref="L35:O37"/>
    <mergeCell ref="F38:F40"/>
    <mergeCell ref="G38:K40"/>
    <mergeCell ref="L38:O40"/>
    <mergeCell ref="F41:F43"/>
    <mergeCell ref="G41:K43"/>
    <mergeCell ref="L41:O43"/>
    <mergeCell ref="F44:F46"/>
    <mergeCell ref="G44:K46"/>
    <mergeCell ref="L44:O46"/>
    <mergeCell ref="B55:B56"/>
    <mergeCell ref="C55:N55"/>
    <mergeCell ref="O55:O56"/>
    <mergeCell ref="F47:F49"/>
    <mergeCell ref="G47:K49"/>
    <mergeCell ref="L47:O49"/>
    <mergeCell ref="F50:F52"/>
    <mergeCell ref="G50:K52"/>
    <mergeCell ref="L50:O52"/>
  </mergeCells>
  <conditionalFormatting sqref="C28:H28">
    <cfRule type="expression" dxfId="11" priority="1">
      <formula>"($C$31&gt;0.9)"</formula>
    </cfRule>
    <cfRule type="cellIs" dxfId="10" priority="2" operator="between">
      <formula>"$C$31=0.6"</formula>
      <formula>"$C$31=0.89"</formula>
    </cfRule>
    <cfRule type="expression" dxfId="9" priority="3">
      <formula>"($C$31&lt;0.6)"</formula>
    </cfRule>
  </conditionalFormatting>
  <dataValidations count="1">
    <dataValidation type="decimal" operator="greaterThanOrEqual" allowBlank="1" showInputMessage="1" showErrorMessage="1" error="Debe digitar valores numéricos mayores o iguales a cero" sqref="C33:H33 C29:H29">
      <formula1>0</formula1>
    </dataValidation>
  </dataValidations>
  <printOptions horizontalCentered="1" verticalCentered="1"/>
  <pageMargins left="0.25" right="0.25" top="0.75" bottom="0.75" header="0.3" footer="0.3"/>
  <pageSetup paperSize="5" scale="45" orientation="landscape" r:id="rId1"/>
  <headerFooter alignWithMargins="0">
    <oddFooter>&amp;CPàgina &amp;P de &amp;N</oddFooter>
  </headerFooter>
  <drawing r:id="rId2"/>
  <legacyDrawing r:id="rId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T84"/>
  <sheetViews>
    <sheetView view="pageBreakPreview" topLeftCell="A44" zoomScale="90" zoomScaleNormal="100" zoomScaleSheetLayoutView="90" workbookViewId="0">
      <selection activeCell="M58" sqref="M58:N58"/>
    </sheetView>
  </sheetViews>
  <sheetFormatPr baseColWidth="10" defaultRowHeight="12.75"/>
  <cols>
    <col min="1" max="1" width="1.7109375" style="2" customWidth="1"/>
    <col min="2" max="2" width="29.85546875" style="2" customWidth="1"/>
    <col min="3" max="3" width="15.85546875" style="2" customWidth="1"/>
    <col min="4" max="4" width="17" style="2" customWidth="1"/>
    <col min="5" max="5" width="23.5703125" style="2" customWidth="1"/>
    <col min="6" max="6" width="16.7109375" style="2" customWidth="1"/>
    <col min="7" max="7" width="21.85546875" style="2" customWidth="1"/>
    <col min="8" max="8" width="16.7109375" style="2" customWidth="1"/>
    <col min="9" max="9" width="16.140625" style="2" customWidth="1"/>
    <col min="10" max="10" width="11.42578125" style="2"/>
    <col min="11" max="11" width="8.28515625" style="2" customWidth="1"/>
    <col min="12" max="12" width="8.42578125" style="2" customWidth="1"/>
    <col min="13" max="13" width="10.7109375" style="2" customWidth="1"/>
    <col min="14" max="14" width="11.140625" style="2" bestFit="1" customWidth="1"/>
    <col min="15" max="15" width="16.140625" style="2" customWidth="1"/>
    <col min="16" max="16384" width="11.42578125" style="2"/>
  </cols>
  <sheetData>
    <row r="1" spans="1:20" ht="36.75" customHeight="1">
      <c r="A1" s="1"/>
      <c r="B1" s="195"/>
      <c r="C1" s="196" t="s">
        <v>70</v>
      </c>
      <c r="D1" s="196"/>
      <c r="E1" s="196"/>
      <c r="F1" s="196"/>
      <c r="G1" s="196"/>
      <c r="H1" s="196"/>
      <c r="I1" s="196"/>
      <c r="J1" s="196"/>
      <c r="K1" s="196"/>
      <c r="L1" s="197"/>
      <c r="M1" s="198" t="s">
        <v>47</v>
      </c>
      <c r="N1" s="199"/>
      <c r="O1" s="200"/>
      <c r="Q1" s="1"/>
    </row>
    <row r="2" spans="1:20" ht="27" customHeight="1" thickBot="1">
      <c r="A2" s="1"/>
      <c r="B2" s="195"/>
      <c r="C2" s="207" t="s">
        <v>71</v>
      </c>
      <c r="D2" s="207"/>
      <c r="E2" s="207"/>
      <c r="F2" s="207"/>
      <c r="G2" s="207"/>
      <c r="H2" s="207"/>
      <c r="I2" s="207"/>
      <c r="J2" s="207"/>
      <c r="K2" s="207"/>
      <c r="L2" s="208"/>
      <c r="M2" s="201" t="s">
        <v>69</v>
      </c>
      <c r="N2" s="202"/>
      <c r="O2" s="203"/>
      <c r="Q2" s="1"/>
    </row>
    <row r="3" spans="1:20" ht="34.5" customHeight="1" thickBot="1">
      <c r="A3" s="1"/>
      <c r="B3" s="195"/>
      <c r="C3" s="207" t="s">
        <v>48</v>
      </c>
      <c r="D3" s="209"/>
      <c r="E3" s="209"/>
      <c r="F3" s="209"/>
      <c r="G3" s="209"/>
      <c r="H3" s="209"/>
      <c r="I3" s="209"/>
      <c r="J3" s="209"/>
      <c r="K3" s="209"/>
      <c r="L3" s="210"/>
      <c r="M3" s="204" t="s">
        <v>1</v>
      </c>
      <c r="N3" s="205"/>
      <c r="O3" s="206"/>
      <c r="Q3" s="1"/>
    </row>
    <row r="4" spans="1:20" ht="15" customHeight="1">
      <c r="A4" s="1"/>
      <c r="B4" s="10"/>
      <c r="C4" s="3"/>
      <c r="D4" s="3"/>
      <c r="E4" s="3"/>
      <c r="F4" s="3"/>
      <c r="G4" s="3"/>
      <c r="H4" s="3"/>
      <c r="I4" s="3"/>
      <c r="J4" s="3"/>
      <c r="K4" s="3"/>
      <c r="L4" s="3"/>
      <c r="M4" s="25"/>
      <c r="N4" s="25"/>
      <c r="Q4" s="1"/>
    </row>
    <row r="5" spans="1:20" ht="33" customHeight="1">
      <c r="A5" s="1"/>
      <c r="B5" s="30" t="s">
        <v>9</v>
      </c>
      <c r="C5" s="186">
        <v>2012</v>
      </c>
      <c r="D5" s="194"/>
      <c r="E5" s="26" t="s">
        <v>10</v>
      </c>
      <c r="F5" s="186" t="s">
        <v>78</v>
      </c>
      <c r="G5" s="188"/>
      <c r="H5" s="188"/>
      <c r="I5" s="188"/>
      <c r="J5" s="188"/>
      <c r="K5" s="188"/>
      <c r="L5" s="188"/>
      <c r="M5" s="188"/>
      <c r="N5" s="188"/>
      <c r="O5" s="187"/>
      <c r="P5" s="12"/>
      <c r="Q5" s="11"/>
      <c r="R5" s="11"/>
      <c r="S5" s="11"/>
      <c r="T5" s="1"/>
    </row>
    <row r="6" spans="1:20" s="1" customFormat="1" ht="6" customHeight="1">
      <c r="B6" s="20"/>
      <c r="C6" s="50"/>
      <c r="D6" s="50"/>
      <c r="E6" s="5"/>
      <c r="F6" s="48"/>
      <c r="G6" s="48"/>
      <c r="H6" s="48"/>
      <c r="I6" s="48"/>
      <c r="J6" s="48"/>
      <c r="K6" s="48"/>
      <c r="L6" s="48"/>
      <c r="M6" s="48"/>
      <c r="N6" s="48"/>
      <c r="O6" s="11"/>
      <c r="P6" s="11"/>
      <c r="Q6" s="11"/>
      <c r="R6" s="11"/>
      <c r="S6" s="11"/>
    </row>
    <row r="7" spans="1:20" ht="79.5" customHeight="1">
      <c r="A7" s="1"/>
      <c r="B7" s="77" t="s">
        <v>64</v>
      </c>
      <c r="C7" s="186" t="s">
        <v>80</v>
      </c>
      <c r="D7" s="187"/>
      <c r="E7" s="26" t="s">
        <v>12</v>
      </c>
      <c r="F7" s="186" t="s">
        <v>79</v>
      </c>
      <c r="G7" s="188"/>
      <c r="H7" s="188"/>
      <c r="I7" s="188"/>
      <c r="J7" s="188"/>
      <c r="K7" s="188"/>
      <c r="L7" s="188"/>
      <c r="M7" s="188"/>
      <c r="N7" s="188"/>
      <c r="O7" s="187"/>
      <c r="P7" s="13"/>
      <c r="Q7" s="13"/>
      <c r="R7" s="13"/>
      <c r="S7" s="13"/>
      <c r="T7" s="1"/>
    </row>
    <row r="8" spans="1:20" ht="6" customHeight="1">
      <c r="A8" s="1"/>
      <c r="B8" s="20"/>
      <c r="C8" s="50"/>
      <c r="D8" s="50"/>
      <c r="E8" s="5"/>
      <c r="F8" s="48"/>
      <c r="G8" s="48"/>
      <c r="H8" s="48"/>
      <c r="I8" s="48"/>
      <c r="J8" s="48"/>
      <c r="K8" s="48"/>
      <c r="L8" s="48"/>
      <c r="M8" s="48"/>
      <c r="N8" s="48"/>
      <c r="O8" s="11"/>
      <c r="P8" s="11"/>
      <c r="Q8" s="11"/>
      <c r="R8" s="11"/>
      <c r="S8" s="11"/>
      <c r="T8" s="1"/>
    </row>
    <row r="9" spans="1:20" ht="130.5" customHeight="1">
      <c r="A9" s="1"/>
      <c r="B9" s="30" t="s">
        <v>13</v>
      </c>
      <c r="C9" s="186" t="s">
        <v>74</v>
      </c>
      <c r="D9" s="187"/>
      <c r="E9" s="26" t="s">
        <v>65</v>
      </c>
      <c r="F9" s="186" t="s">
        <v>73</v>
      </c>
      <c r="G9" s="188"/>
      <c r="H9" s="188"/>
      <c r="I9" s="188"/>
      <c r="J9" s="188"/>
      <c r="K9" s="188"/>
      <c r="L9" s="188"/>
      <c r="M9" s="188"/>
      <c r="N9" s="188"/>
      <c r="O9" s="187"/>
      <c r="P9" s="12"/>
      <c r="Q9" s="12"/>
      <c r="R9" s="12"/>
      <c r="S9" s="12"/>
      <c r="T9" s="1"/>
    </row>
    <row r="10" spans="1:20" ht="10.5" customHeight="1">
      <c r="A10" s="1"/>
      <c r="B10" s="20"/>
      <c r="C10" s="50"/>
      <c r="D10" s="50"/>
      <c r="E10" s="5"/>
      <c r="F10" s="48"/>
      <c r="G10" s="48"/>
      <c r="H10" s="48"/>
      <c r="I10" s="48"/>
      <c r="J10" s="48"/>
      <c r="K10" s="48"/>
      <c r="L10" s="48"/>
      <c r="M10" s="48"/>
      <c r="N10" s="48"/>
      <c r="O10" s="11"/>
      <c r="P10" s="11"/>
      <c r="Q10" s="11"/>
      <c r="R10" s="11"/>
      <c r="S10" s="11"/>
      <c r="T10" s="1"/>
    </row>
    <row r="11" spans="1:20" ht="82.5" customHeight="1">
      <c r="A11" s="1"/>
      <c r="B11" s="31" t="s">
        <v>15</v>
      </c>
      <c r="C11" s="186" t="s">
        <v>244</v>
      </c>
      <c r="D11" s="187"/>
      <c r="E11" s="26" t="s">
        <v>66</v>
      </c>
      <c r="F11" s="192" t="s">
        <v>246</v>
      </c>
      <c r="G11" s="192"/>
      <c r="H11" s="192"/>
      <c r="I11" s="192"/>
      <c r="J11" s="192"/>
      <c r="K11" s="192"/>
      <c r="L11" s="192"/>
      <c r="M11" s="192"/>
      <c r="N11" s="192"/>
      <c r="O11" s="192"/>
      <c r="P11" s="13"/>
      <c r="Q11" s="13"/>
      <c r="R11" s="13"/>
      <c r="S11" s="13"/>
      <c r="T11" s="1"/>
    </row>
    <row r="12" spans="1:20" ht="6.75" customHeight="1">
      <c r="A12" s="1"/>
      <c r="B12" s="21"/>
      <c r="C12" s="50"/>
      <c r="D12" s="50"/>
      <c r="E12" s="19"/>
      <c r="F12" s="48"/>
      <c r="G12" s="48"/>
      <c r="H12" s="48"/>
      <c r="I12" s="48"/>
      <c r="J12" s="48"/>
      <c r="K12" s="48"/>
      <c r="L12" s="48"/>
      <c r="M12" s="48"/>
      <c r="N12" s="48"/>
      <c r="O12" s="11"/>
      <c r="P12" s="11"/>
      <c r="Q12" s="11"/>
      <c r="R12" s="11"/>
      <c r="S12" s="11"/>
      <c r="T12" s="1"/>
    </row>
    <row r="13" spans="1:20" ht="74.25" customHeight="1">
      <c r="A13" s="1"/>
      <c r="B13" s="31" t="s">
        <v>16</v>
      </c>
      <c r="C13" s="186" t="s">
        <v>245</v>
      </c>
      <c r="D13" s="187"/>
      <c r="E13" s="26" t="s">
        <v>67</v>
      </c>
      <c r="F13" s="192" t="s">
        <v>247</v>
      </c>
      <c r="G13" s="192"/>
      <c r="H13" s="192"/>
      <c r="I13" s="192"/>
      <c r="J13" s="192"/>
      <c r="K13" s="192"/>
      <c r="L13" s="192"/>
      <c r="M13" s="192"/>
      <c r="N13" s="192"/>
      <c r="O13" s="192"/>
      <c r="P13" s="13"/>
      <c r="Q13" s="13"/>
      <c r="R13" s="13"/>
      <c r="S13" s="13"/>
      <c r="T13" s="1"/>
    </row>
    <row r="14" spans="1:20" ht="8.25" customHeight="1">
      <c r="B14" s="22"/>
      <c r="F14" s="49"/>
      <c r="G14" s="49"/>
      <c r="H14" s="49"/>
      <c r="I14" s="49"/>
      <c r="J14" s="49"/>
      <c r="K14" s="49"/>
      <c r="L14" s="49"/>
      <c r="M14" s="49"/>
      <c r="N14" s="49"/>
    </row>
    <row r="15" spans="1:20" ht="51" customHeight="1">
      <c r="B15" s="79" t="s">
        <v>20</v>
      </c>
      <c r="C15" s="230" t="s">
        <v>248</v>
      </c>
      <c r="D15" s="193"/>
      <c r="E15" s="81" t="s">
        <v>68</v>
      </c>
      <c r="F15" s="189" t="s">
        <v>366</v>
      </c>
      <c r="G15" s="190"/>
      <c r="H15" s="190"/>
      <c r="I15" s="190"/>
      <c r="J15" s="190"/>
      <c r="K15" s="190"/>
      <c r="L15" s="190"/>
      <c r="M15" s="190"/>
      <c r="N15" s="190"/>
      <c r="O15" s="191"/>
    </row>
    <row r="16" spans="1:20" ht="24.75" customHeight="1">
      <c r="B16" s="23"/>
      <c r="C16" s="10"/>
      <c r="D16" s="24"/>
      <c r="E16" s="24"/>
      <c r="F16" s="10"/>
    </row>
    <row r="17" spans="2:11" ht="16.5" thickBot="1">
      <c r="B17" s="178" t="s">
        <v>18</v>
      </c>
      <c r="C17" s="178"/>
      <c r="D17" s="178"/>
      <c r="E17" s="178"/>
      <c r="F17" s="178"/>
      <c r="G17" s="178"/>
      <c r="H17" s="178"/>
    </row>
    <row r="18" spans="2:11" ht="12.75" customHeight="1">
      <c r="B18" s="179" t="s">
        <v>19</v>
      </c>
      <c r="C18" s="181" t="s">
        <v>39</v>
      </c>
      <c r="D18" s="183" t="s">
        <v>21</v>
      </c>
      <c r="E18" s="184"/>
      <c r="F18" s="184"/>
      <c r="G18" s="185"/>
      <c r="H18" s="169" t="s">
        <v>41</v>
      </c>
      <c r="I18" s="169" t="s">
        <v>42</v>
      </c>
      <c r="J18" s="171" t="s">
        <v>61</v>
      </c>
      <c r="K18" s="171"/>
    </row>
    <row r="19" spans="2:11" ht="41.25" customHeight="1">
      <c r="B19" s="180"/>
      <c r="C19" s="182"/>
      <c r="D19" s="28" t="s">
        <v>22</v>
      </c>
      <c r="E19" s="29" t="s">
        <v>23</v>
      </c>
      <c r="F19" s="29" t="s">
        <v>24</v>
      </c>
      <c r="G19" s="29" t="s">
        <v>72</v>
      </c>
      <c r="H19" s="170"/>
      <c r="I19" s="170"/>
      <c r="J19" s="171"/>
      <c r="K19" s="171"/>
    </row>
    <row r="20" spans="2:11" ht="126.75" customHeight="1">
      <c r="B20" s="65"/>
      <c r="C20" s="80"/>
      <c r="D20" s="68"/>
      <c r="E20" s="89">
        <v>80</v>
      </c>
      <c r="F20" s="67" t="s">
        <v>83</v>
      </c>
      <c r="G20" s="66" t="s">
        <v>251</v>
      </c>
      <c r="H20" s="69"/>
      <c r="I20" s="70"/>
      <c r="J20" s="172">
        <v>1</v>
      </c>
      <c r="K20" s="172"/>
    </row>
    <row r="22" spans="2:11" ht="15.75">
      <c r="B22" s="173" t="s">
        <v>37</v>
      </c>
      <c r="C22" s="173"/>
      <c r="D22" s="173"/>
      <c r="E22" s="173"/>
      <c r="F22" s="173"/>
      <c r="G22" s="173"/>
      <c r="H22" s="173"/>
      <c r="J22" s="2" t="s">
        <v>62</v>
      </c>
    </row>
    <row r="23" spans="2:11">
      <c r="J23" s="2" t="s">
        <v>63</v>
      </c>
    </row>
    <row r="24" spans="2:11" ht="21" customHeight="1" thickBot="1">
      <c r="B24" s="174" t="s">
        <v>58</v>
      </c>
      <c r="C24" s="174"/>
      <c r="D24" s="174"/>
      <c r="E24" s="174"/>
      <c r="F24" s="174"/>
      <c r="G24" s="174"/>
      <c r="H24" s="174"/>
    </row>
    <row r="25" spans="2:11" ht="13.5" thickBot="1">
      <c r="B25" s="53" t="s">
        <v>59</v>
      </c>
      <c r="C25" s="34" t="s">
        <v>2</v>
      </c>
      <c r="D25" s="35" t="s">
        <v>3</v>
      </c>
      <c r="E25" s="35" t="s">
        <v>4</v>
      </c>
      <c r="F25" s="35" t="s">
        <v>5</v>
      </c>
      <c r="G25" s="35" t="s">
        <v>6</v>
      </c>
      <c r="H25" s="36" t="s">
        <v>7</v>
      </c>
    </row>
    <row r="26" spans="2:11" ht="39.75" customHeight="1">
      <c r="B26" s="71" t="s">
        <v>253</v>
      </c>
      <c r="C26" s="62"/>
      <c r="D26" s="63"/>
      <c r="E26" s="63"/>
      <c r="F26" s="63"/>
      <c r="G26" s="63"/>
      <c r="H26" s="64"/>
    </row>
    <row r="27" spans="2:11" ht="36.75" customHeight="1" thickBot="1">
      <c r="B27" s="72" t="s">
        <v>252</v>
      </c>
      <c r="C27" s="14">
        <f>E20</f>
        <v>80</v>
      </c>
      <c r="D27" s="15">
        <f>E20</f>
        <v>80</v>
      </c>
      <c r="E27" s="15">
        <f>E20</f>
        <v>80</v>
      </c>
      <c r="F27" s="15">
        <f>E20</f>
        <v>80</v>
      </c>
      <c r="G27" s="15">
        <f>E20</f>
        <v>80</v>
      </c>
      <c r="H27" s="15">
        <f>E20</f>
        <v>80</v>
      </c>
    </row>
    <row r="28" spans="2:11" ht="29.25" customHeight="1" thickBot="1">
      <c r="B28" s="16" t="s">
        <v>38</v>
      </c>
      <c r="C28" s="61">
        <f>IF($J$20=1,IF((C26/C27)&gt;=1,1,(C26/C27)),IF($J$20=2,IF((1-(C26/C27))&lt;=0,0,1-(C26/C27)),""))</f>
        <v>0</v>
      </c>
      <c r="D28" s="61">
        <f>IF($J$20=1,IF((SUM(C26:D26)/D27)&gt;=1,1,(SUM(C26:D26)/D27)),IF($J$20=2,IF((1-(SUM(C26:D26)/D27))&lt;=0,0,1-(SUM(C26:D26)/D27)),""))</f>
        <v>0</v>
      </c>
      <c r="E28" s="61">
        <f>IF($J$20=1,IF((SUM(C26:E26)/E27)&gt;=1,1,(SUM(C26:E26)/E27)),IF($J$20=2,IF((1-(SUM(C26:E26)/E27))&lt;=0,0,1-(SUM(C26:E26)/E27)),""))</f>
        <v>0</v>
      </c>
      <c r="F28" s="61">
        <f>IF($J$20=1,IF((SUM(C26:F26)/F27)&gt;=1,1,(SUM(C26:F26)/F27)),IF($J$20=2,IF((1-(SUM(C26:F26)/F27))&lt;=0,0,1-(SUM(C26:F26)/F27)),""))</f>
        <v>0</v>
      </c>
      <c r="G28" s="61">
        <f>IF($J$20=1,IF((SUM(C26:G26)/G27)&gt;=1,1,(SUM(C26:G26)/G27)),IF($J$20=2,IF((1-(SUM(C26:G26)/G27))&lt;=0,0,1-(SUM(C26:G26)/G27)),""))</f>
        <v>0</v>
      </c>
      <c r="H28" s="61">
        <f>IF($J$20=1,IF((SUM(C26:H26)/H27)&gt;=1,1,(SUM(C26:H26)/H27)),IF($J$20=2,IF((1-(SUM(C26:H26)/H27))&lt;=0,0,1-(SUM(C26:H26)/H27)),""))</f>
        <v>0</v>
      </c>
    </row>
    <row r="29" spans="2:11" ht="24" customHeight="1">
      <c r="B29" s="6"/>
      <c r="C29" s="7" t="e">
        <f>C7=#REF!*1.3</f>
        <v>#REF!</v>
      </c>
      <c r="D29" s="7" t="e">
        <f>#REF!*1.3</f>
        <v>#REF!</v>
      </c>
      <c r="E29" s="7" t="e">
        <f>#REF!*1.3</f>
        <v>#REF!</v>
      </c>
      <c r="F29" s="7" t="e">
        <f>#REF!*1.3</f>
        <v>#REF!</v>
      </c>
      <c r="G29" s="7" t="e">
        <f>#REF!*1.3</f>
        <v>#REF!</v>
      </c>
      <c r="H29" s="7" t="e">
        <f>#REF!*1.3</f>
        <v>#REF!</v>
      </c>
    </row>
    <row r="30" spans="2:11" ht="24.75" customHeight="1" thickBot="1">
      <c r="B30" s="175" t="s">
        <v>57</v>
      </c>
      <c r="C30" s="175"/>
      <c r="D30" s="175"/>
      <c r="E30" s="175"/>
      <c r="F30" s="175"/>
      <c r="G30" s="175"/>
      <c r="H30" s="175"/>
    </row>
    <row r="31" spans="2:11" ht="40.5" customHeight="1" thickBot="1">
      <c r="B31" s="37" t="s">
        <v>44</v>
      </c>
      <c r="C31" s="44"/>
      <c r="D31" s="44"/>
      <c r="E31" s="44"/>
      <c r="F31" s="44"/>
      <c r="G31" s="44"/>
      <c r="H31" s="45"/>
    </row>
    <row r="32" spans="2:11" ht="26.25" thickBot="1">
      <c r="B32" s="37" t="s">
        <v>43</v>
      </c>
      <c r="C32" s="17" t="e">
        <f>(C31/$I20)</f>
        <v>#DIV/0!</v>
      </c>
      <c r="D32" s="17" t="e">
        <f>(D31/$I20)+C32</f>
        <v>#DIV/0!</v>
      </c>
      <c r="E32" s="17" t="e">
        <f>(E31/$I20)+D32</f>
        <v>#DIV/0!</v>
      </c>
      <c r="F32" s="17" t="e">
        <f>(F31/$I20)+E32</f>
        <v>#DIV/0!</v>
      </c>
      <c r="G32" s="17" t="e">
        <f>(G31/$I20)+F32</f>
        <v>#DIV/0!</v>
      </c>
      <c r="H32" s="18" t="e">
        <f>(H31/$I20)+G32</f>
        <v>#DIV/0!</v>
      </c>
    </row>
    <row r="33" spans="1:17">
      <c r="C33" s="7" t="e">
        <f>#REF!*1.1</f>
        <v>#REF!</v>
      </c>
      <c r="D33" s="7" t="e">
        <f>#REF!*1.1</f>
        <v>#REF!</v>
      </c>
      <c r="E33" s="7" t="e">
        <f>#REF!*1.1</f>
        <v>#REF!</v>
      </c>
      <c r="F33" s="7" t="e">
        <f>#REF!*1.1</f>
        <v>#REF!</v>
      </c>
      <c r="G33" s="7" t="e">
        <f>#REF!*1.1</f>
        <v>#REF!</v>
      </c>
      <c r="H33" s="7" t="e">
        <f>#REF!*1.1</f>
        <v>#REF!</v>
      </c>
    </row>
    <row r="34" spans="1:17" ht="15.75">
      <c r="B34" s="176" t="s">
        <v>8</v>
      </c>
      <c r="C34" s="176"/>
      <c r="D34" s="176"/>
      <c r="E34" s="176"/>
      <c r="G34" s="177" t="s">
        <v>52</v>
      </c>
      <c r="H34" s="177"/>
      <c r="I34" s="177"/>
      <c r="J34" s="51"/>
      <c r="K34" s="51"/>
      <c r="L34" s="168" t="s">
        <v>53</v>
      </c>
      <c r="M34" s="168"/>
      <c r="N34" s="168"/>
      <c r="O34" s="168"/>
    </row>
    <row r="35" spans="1:17" ht="12" customHeight="1">
      <c r="A35" s="1"/>
      <c r="B35" s="1"/>
      <c r="C35" s="9"/>
      <c r="D35" s="8"/>
      <c r="E35" s="8"/>
      <c r="F35" s="111" t="s">
        <v>49</v>
      </c>
      <c r="G35" s="140"/>
      <c r="H35" s="141"/>
      <c r="I35" s="141"/>
      <c r="J35" s="141"/>
      <c r="K35" s="142"/>
      <c r="L35" s="149"/>
      <c r="M35" s="150"/>
      <c r="N35" s="150"/>
      <c r="O35" s="151"/>
    </row>
    <row r="36" spans="1:17" ht="9" customHeight="1">
      <c r="A36" s="1"/>
      <c r="B36" s="1"/>
      <c r="C36" s="9"/>
      <c r="D36" s="1"/>
      <c r="E36" s="1"/>
      <c r="F36" s="111"/>
      <c r="G36" s="143"/>
      <c r="H36" s="144"/>
      <c r="I36" s="144"/>
      <c r="J36" s="144"/>
      <c r="K36" s="145"/>
      <c r="L36" s="152"/>
      <c r="M36" s="153"/>
      <c r="N36" s="153"/>
      <c r="O36" s="154"/>
      <c r="P36" s="1"/>
      <c r="Q36" s="1"/>
    </row>
    <row r="37" spans="1:17" ht="29.25" customHeight="1">
      <c r="A37" s="1"/>
      <c r="B37" s="1"/>
      <c r="C37" s="1"/>
      <c r="D37" s="1"/>
      <c r="E37" s="1"/>
      <c r="F37" s="111"/>
      <c r="G37" s="146"/>
      <c r="H37" s="147"/>
      <c r="I37" s="147"/>
      <c r="J37" s="147"/>
      <c r="K37" s="148"/>
      <c r="L37" s="155"/>
      <c r="M37" s="156"/>
      <c r="N37" s="156"/>
      <c r="O37" s="157"/>
      <c r="P37" s="1"/>
      <c r="Q37" s="1"/>
    </row>
    <row r="38" spans="1:17">
      <c r="A38" s="1"/>
      <c r="B38" s="1"/>
      <c r="C38" s="1"/>
      <c r="D38" s="1"/>
      <c r="E38" s="1"/>
      <c r="F38" s="111" t="s">
        <v>54</v>
      </c>
      <c r="G38" s="112"/>
      <c r="H38" s="158"/>
      <c r="I38" s="158"/>
      <c r="J38" s="158"/>
      <c r="K38" s="159"/>
      <c r="L38" s="139"/>
      <c r="M38" s="139"/>
      <c r="N38" s="139"/>
      <c r="O38" s="139"/>
      <c r="P38" s="1"/>
      <c r="Q38" s="1"/>
    </row>
    <row r="39" spans="1:17">
      <c r="A39" s="1"/>
      <c r="B39" s="1"/>
      <c r="C39" s="1"/>
      <c r="D39" s="1"/>
      <c r="E39" s="1"/>
      <c r="F39" s="111"/>
      <c r="G39" s="160"/>
      <c r="H39" s="161"/>
      <c r="I39" s="161"/>
      <c r="J39" s="161"/>
      <c r="K39" s="162"/>
      <c r="L39" s="139"/>
      <c r="M39" s="139"/>
      <c r="N39" s="139"/>
      <c r="O39" s="139"/>
      <c r="P39" s="1"/>
      <c r="Q39" s="1"/>
    </row>
    <row r="40" spans="1:17" ht="15" customHeight="1">
      <c r="A40" s="1"/>
      <c r="B40" s="1"/>
      <c r="C40" s="1"/>
      <c r="D40" s="1"/>
      <c r="E40" s="1"/>
      <c r="F40" s="111"/>
      <c r="G40" s="163"/>
      <c r="H40" s="164"/>
      <c r="I40" s="164"/>
      <c r="J40" s="164"/>
      <c r="K40" s="165"/>
      <c r="L40" s="139"/>
      <c r="M40" s="139"/>
      <c r="N40" s="139"/>
      <c r="O40" s="139"/>
      <c r="P40" s="1"/>
      <c r="Q40" s="1"/>
    </row>
    <row r="41" spans="1:17">
      <c r="A41" s="1"/>
      <c r="B41" s="1"/>
      <c r="C41" s="1"/>
      <c r="D41" s="1"/>
      <c r="E41" s="1"/>
      <c r="F41" s="111" t="s">
        <v>55</v>
      </c>
      <c r="G41" s="112"/>
      <c r="H41" s="113"/>
      <c r="I41" s="113"/>
      <c r="J41" s="113"/>
      <c r="K41" s="114"/>
      <c r="L41" s="112"/>
      <c r="M41" s="113"/>
      <c r="N41" s="113"/>
      <c r="O41" s="114"/>
      <c r="P41" s="1"/>
      <c r="Q41" s="1"/>
    </row>
    <row r="42" spans="1:17">
      <c r="A42" s="1"/>
      <c r="B42" s="1"/>
      <c r="C42" s="1"/>
      <c r="D42" s="1"/>
      <c r="E42" s="1"/>
      <c r="F42" s="111"/>
      <c r="G42" s="115"/>
      <c r="H42" s="116"/>
      <c r="I42" s="116"/>
      <c r="J42" s="116"/>
      <c r="K42" s="117"/>
      <c r="L42" s="115"/>
      <c r="M42" s="116"/>
      <c r="N42" s="116"/>
      <c r="O42" s="117"/>
      <c r="P42" s="1"/>
      <c r="Q42" s="1"/>
    </row>
    <row r="43" spans="1:17" ht="16.5" customHeight="1">
      <c r="A43" s="1"/>
      <c r="B43" s="1"/>
      <c r="C43" s="1"/>
      <c r="D43" s="1"/>
      <c r="E43" s="1"/>
      <c r="F43" s="111"/>
      <c r="G43" s="118"/>
      <c r="H43" s="119"/>
      <c r="I43" s="119"/>
      <c r="J43" s="119"/>
      <c r="K43" s="120"/>
      <c r="L43" s="118"/>
      <c r="M43" s="119"/>
      <c r="N43" s="119"/>
      <c r="O43" s="120"/>
      <c r="P43" s="1"/>
      <c r="Q43" s="1"/>
    </row>
    <row r="44" spans="1:17">
      <c r="A44" s="1"/>
      <c r="B44" s="1"/>
      <c r="C44" s="1"/>
      <c r="D44" s="1"/>
      <c r="E44" s="1"/>
      <c r="F44" s="111" t="s">
        <v>50</v>
      </c>
      <c r="G44" s="112"/>
      <c r="H44" s="113"/>
      <c r="I44" s="113"/>
      <c r="J44" s="113"/>
      <c r="K44" s="114"/>
      <c r="L44" s="166"/>
      <c r="M44" s="167"/>
      <c r="N44" s="167"/>
      <c r="O44" s="167"/>
      <c r="P44" s="1"/>
      <c r="Q44" s="1"/>
    </row>
    <row r="45" spans="1:17">
      <c r="A45" s="1"/>
      <c r="B45" s="1"/>
      <c r="C45" s="1"/>
      <c r="D45" s="1"/>
      <c r="E45" s="1"/>
      <c r="F45" s="111"/>
      <c r="G45" s="115"/>
      <c r="H45" s="116"/>
      <c r="I45" s="116"/>
      <c r="J45" s="116"/>
      <c r="K45" s="117"/>
      <c r="L45" s="167"/>
      <c r="M45" s="167"/>
      <c r="N45" s="167"/>
      <c r="O45" s="167"/>
      <c r="P45" s="1"/>
      <c r="Q45" s="1"/>
    </row>
    <row r="46" spans="1:17">
      <c r="A46" s="1"/>
      <c r="B46" s="1"/>
      <c r="C46" s="1"/>
      <c r="D46" s="1"/>
      <c r="E46" s="1"/>
      <c r="F46" s="111"/>
      <c r="G46" s="118"/>
      <c r="H46" s="119"/>
      <c r="I46" s="119"/>
      <c r="J46" s="119"/>
      <c r="K46" s="120"/>
      <c r="L46" s="167"/>
      <c r="M46" s="167"/>
      <c r="N46" s="167"/>
      <c r="O46" s="167"/>
      <c r="P46" s="1"/>
      <c r="Q46" s="1"/>
    </row>
    <row r="47" spans="1:17">
      <c r="A47" s="1"/>
      <c r="B47" s="1"/>
      <c r="C47" s="1"/>
      <c r="D47" s="1"/>
      <c r="E47" s="1"/>
      <c r="F47" s="111" t="s">
        <v>56</v>
      </c>
      <c r="G47" s="121"/>
      <c r="H47" s="122"/>
      <c r="I47" s="122"/>
      <c r="J47" s="122"/>
      <c r="K47" s="123"/>
      <c r="L47" s="121"/>
      <c r="M47" s="122"/>
      <c r="N47" s="122"/>
      <c r="O47" s="123"/>
      <c r="P47" s="1"/>
      <c r="Q47" s="1"/>
    </row>
    <row r="48" spans="1:17">
      <c r="A48" s="1"/>
      <c r="B48" s="1"/>
      <c r="C48" s="1"/>
      <c r="D48" s="1"/>
      <c r="E48" s="1"/>
      <c r="F48" s="111"/>
      <c r="G48" s="124"/>
      <c r="H48" s="125"/>
      <c r="I48" s="125"/>
      <c r="J48" s="125"/>
      <c r="K48" s="126"/>
      <c r="L48" s="124"/>
      <c r="M48" s="125"/>
      <c r="N48" s="125"/>
      <c r="O48" s="126"/>
      <c r="P48" s="1"/>
      <c r="Q48" s="1"/>
    </row>
    <row r="49" spans="1:17">
      <c r="A49" s="1"/>
      <c r="B49" s="1"/>
      <c r="C49" s="1"/>
      <c r="D49" s="1"/>
      <c r="E49" s="1"/>
      <c r="F49" s="111"/>
      <c r="G49" s="127"/>
      <c r="H49" s="128"/>
      <c r="I49" s="128"/>
      <c r="J49" s="128"/>
      <c r="K49" s="129"/>
      <c r="L49" s="127"/>
      <c r="M49" s="128"/>
      <c r="N49" s="128"/>
      <c r="O49" s="129"/>
      <c r="P49" s="1"/>
      <c r="Q49" s="1"/>
    </row>
    <row r="50" spans="1:17">
      <c r="A50" s="1"/>
      <c r="B50" s="1"/>
      <c r="C50" s="1"/>
      <c r="D50" s="1"/>
      <c r="E50" s="1"/>
      <c r="F50" s="111" t="s">
        <v>51</v>
      </c>
      <c r="G50" s="130"/>
      <c r="H50" s="131"/>
      <c r="I50" s="131"/>
      <c r="J50" s="131"/>
      <c r="K50" s="132"/>
      <c r="L50" s="121"/>
      <c r="M50" s="122"/>
      <c r="N50" s="122"/>
      <c r="O50" s="123"/>
      <c r="P50" s="1"/>
      <c r="Q50" s="1"/>
    </row>
    <row r="51" spans="1:17">
      <c r="A51" s="1"/>
      <c r="B51" s="1"/>
      <c r="C51" s="1"/>
      <c r="D51" s="1"/>
      <c r="E51" s="1"/>
      <c r="F51" s="111"/>
      <c r="G51" s="133"/>
      <c r="H51" s="134"/>
      <c r="I51" s="134"/>
      <c r="J51" s="134"/>
      <c r="K51" s="135"/>
      <c r="L51" s="124"/>
      <c r="M51" s="125"/>
      <c r="N51" s="125"/>
      <c r="O51" s="126"/>
      <c r="P51" s="1"/>
      <c r="Q51" s="1"/>
    </row>
    <row r="52" spans="1:17">
      <c r="A52" s="1"/>
      <c r="B52" s="1"/>
      <c r="C52" s="1"/>
      <c r="D52" s="1"/>
      <c r="E52" s="1"/>
      <c r="F52" s="111"/>
      <c r="G52" s="136"/>
      <c r="H52" s="137"/>
      <c r="I52" s="137"/>
      <c r="J52" s="137"/>
      <c r="K52" s="138"/>
      <c r="L52" s="127"/>
      <c r="M52" s="128"/>
      <c r="N52" s="128"/>
      <c r="O52" s="129"/>
      <c r="P52" s="1"/>
      <c r="Q52" s="1"/>
    </row>
    <row r="53" spans="1:17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</row>
    <row r="54" spans="1:17"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</row>
    <row r="55" spans="1:17" ht="25.5" customHeight="1">
      <c r="B55" s="104" t="s">
        <v>25</v>
      </c>
      <c r="C55" s="106" t="s">
        <v>26</v>
      </c>
      <c r="D55" s="107"/>
      <c r="E55" s="107"/>
      <c r="F55" s="107"/>
      <c r="G55" s="107"/>
      <c r="H55" s="107"/>
      <c r="I55" s="107"/>
      <c r="J55" s="107"/>
      <c r="K55" s="107"/>
      <c r="L55" s="107"/>
      <c r="M55" s="107"/>
      <c r="N55" s="108"/>
      <c r="O55" s="109" t="s">
        <v>27</v>
      </c>
      <c r="P55" s="1"/>
      <c r="Q55" s="1"/>
    </row>
    <row r="56" spans="1:17">
      <c r="B56" s="105"/>
      <c r="C56" s="38" t="s">
        <v>28</v>
      </c>
      <c r="D56" s="38" t="s">
        <v>29</v>
      </c>
      <c r="E56" s="38" t="s">
        <v>30</v>
      </c>
      <c r="F56" s="39" t="s">
        <v>31</v>
      </c>
      <c r="G56" s="39" t="s">
        <v>30</v>
      </c>
      <c r="H56" s="40" t="s">
        <v>32</v>
      </c>
      <c r="I56" s="40" t="s">
        <v>32</v>
      </c>
      <c r="J56" s="40" t="s">
        <v>31</v>
      </c>
      <c r="K56" s="40" t="s">
        <v>33</v>
      </c>
      <c r="L56" s="39" t="s">
        <v>34</v>
      </c>
      <c r="M56" s="39" t="s">
        <v>35</v>
      </c>
      <c r="N56" s="39" t="s">
        <v>36</v>
      </c>
      <c r="O56" s="110"/>
      <c r="P56" s="1"/>
      <c r="Q56" s="1"/>
    </row>
    <row r="57" spans="1:17" s="46" customFormat="1" ht="38.25">
      <c r="B57" s="83" t="s">
        <v>367</v>
      </c>
      <c r="C57" s="84" t="s">
        <v>263</v>
      </c>
      <c r="D57" s="85" t="s">
        <v>263</v>
      </c>
      <c r="E57" s="84" t="s">
        <v>263</v>
      </c>
      <c r="F57" s="78"/>
      <c r="G57" s="78"/>
      <c r="H57" s="86"/>
      <c r="I57" s="86"/>
      <c r="J57" s="86"/>
      <c r="K57" s="86"/>
      <c r="L57" s="78"/>
      <c r="M57" s="78"/>
      <c r="N57" s="78"/>
      <c r="O57" s="82">
        <f>COUNTA(C57:N57)</f>
        <v>3</v>
      </c>
      <c r="P57" s="47"/>
      <c r="Q57" s="47"/>
    </row>
    <row r="58" spans="1:17" s="46" customFormat="1" ht="51">
      <c r="B58" s="83" t="s">
        <v>368</v>
      </c>
      <c r="C58" s="84" t="s">
        <v>279</v>
      </c>
      <c r="D58" s="84" t="s">
        <v>279</v>
      </c>
      <c r="E58" s="84" t="s">
        <v>279</v>
      </c>
      <c r="F58" s="84" t="s">
        <v>279</v>
      </c>
      <c r="G58" s="84" t="s">
        <v>279</v>
      </c>
      <c r="H58" s="84" t="s">
        <v>279</v>
      </c>
      <c r="I58" s="84" t="s">
        <v>279</v>
      </c>
      <c r="J58" s="84" t="s">
        <v>279</v>
      </c>
      <c r="K58" s="84" t="s">
        <v>279</v>
      </c>
      <c r="L58" s="84" t="s">
        <v>279</v>
      </c>
      <c r="M58" s="84" t="s">
        <v>279</v>
      </c>
      <c r="N58" s="84" t="s">
        <v>279</v>
      </c>
      <c r="O58" s="82">
        <f>COUNTA(C58:N58)</f>
        <v>12</v>
      </c>
      <c r="P58" s="47"/>
      <c r="Q58" s="47"/>
    </row>
    <row r="59" spans="1:17" s="46" customFormat="1">
      <c r="B59" s="83"/>
      <c r="C59" s="84"/>
      <c r="D59" s="85"/>
      <c r="E59" s="84"/>
      <c r="F59" s="78"/>
      <c r="G59" s="78"/>
      <c r="H59" s="86"/>
      <c r="I59" s="86"/>
      <c r="J59" s="86"/>
      <c r="K59" s="86"/>
      <c r="L59" s="78"/>
      <c r="M59" s="78"/>
      <c r="N59" s="78"/>
      <c r="O59" s="82"/>
      <c r="P59" s="47"/>
      <c r="Q59" s="47"/>
    </row>
    <row r="60" spans="1:17" s="46" customFormat="1">
      <c r="B60" s="83"/>
      <c r="C60" s="84"/>
      <c r="D60" s="85"/>
      <c r="E60" s="84"/>
      <c r="F60" s="78"/>
      <c r="G60" s="78"/>
      <c r="H60" s="86"/>
      <c r="I60" s="86"/>
      <c r="J60" s="86"/>
      <c r="K60" s="86"/>
      <c r="L60" s="78"/>
      <c r="M60" s="78"/>
      <c r="N60" s="78"/>
      <c r="O60" s="82"/>
      <c r="P60" s="47"/>
      <c r="Q60" s="47"/>
    </row>
    <row r="61" spans="1:17" s="46" customFormat="1">
      <c r="B61" s="83"/>
      <c r="C61" s="84"/>
      <c r="D61" s="85"/>
      <c r="E61" s="84"/>
      <c r="F61" s="78"/>
      <c r="G61" s="78"/>
      <c r="H61" s="86"/>
      <c r="I61" s="86"/>
      <c r="J61" s="86"/>
      <c r="K61" s="86"/>
      <c r="L61" s="78"/>
      <c r="M61" s="78"/>
      <c r="N61" s="78"/>
      <c r="O61" s="82"/>
      <c r="P61" s="47"/>
      <c r="Q61" s="47"/>
    </row>
    <row r="62" spans="1:17" s="46" customFormat="1">
      <c r="B62" s="83"/>
      <c r="C62" s="84"/>
      <c r="D62" s="85"/>
      <c r="E62" s="84"/>
      <c r="F62" s="78"/>
      <c r="G62" s="78"/>
      <c r="H62" s="86"/>
      <c r="I62" s="86"/>
      <c r="J62" s="86"/>
      <c r="K62" s="86"/>
      <c r="L62" s="78"/>
      <c r="M62" s="78"/>
      <c r="N62" s="78"/>
      <c r="O62" s="82"/>
      <c r="P62" s="47"/>
      <c r="Q62" s="47"/>
    </row>
    <row r="63" spans="1:17" s="46" customFormat="1">
      <c r="B63" s="83"/>
      <c r="C63" s="84"/>
      <c r="D63" s="85"/>
      <c r="E63" s="84"/>
      <c r="F63" s="78"/>
      <c r="G63" s="78"/>
      <c r="H63" s="86"/>
      <c r="I63" s="86"/>
      <c r="J63" s="86"/>
      <c r="K63" s="86"/>
      <c r="L63" s="78"/>
      <c r="M63" s="78"/>
      <c r="N63" s="78"/>
      <c r="O63" s="82"/>
      <c r="P63" s="47"/>
      <c r="Q63" s="47"/>
    </row>
    <row r="64" spans="1:17" s="46" customFormat="1">
      <c r="B64" s="83"/>
      <c r="C64" s="84"/>
      <c r="D64" s="85"/>
      <c r="E64" s="84"/>
      <c r="F64" s="78"/>
      <c r="G64" s="78"/>
      <c r="H64" s="86"/>
      <c r="I64" s="86"/>
      <c r="J64" s="86"/>
      <c r="K64" s="86"/>
      <c r="L64" s="78"/>
      <c r="M64" s="78"/>
      <c r="N64" s="78"/>
      <c r="O64" s="82"/>
      <c r="P64" s="47"/>
      <c r="Q64" s="47"/>
    </row>
    <row r="65" spans="2:18" s="46" customFormat="1">
      <c r="B65" s="83"/>
      <c r="C65" s="84"/>
      <c r="D65" s="85"/>
      <c r="E65" s="84"/>
      <c r="F65" s="78"/>
      <c r="G65" s="78"/>
      <c r="H65" s="86"/>
      <c r="I65" s="86"/>
      <c r="J65" s="86"/>
      <c r="K65" s="86"/>
      <c r="L65" s="78"/>
      <c r="M65" s="78"/>
      <c r="N65" s="78"/>
      <c r="O65" s="82"/>
      <c r="P65" s="47"/>
      <c r="Q65" s="47"/>
    </row>
    <row r="66" spans="2:18" s="46" customFormat="1">
      <c r="B66" s="83"/>
      <c r="C66" s="84"/>
      <c r="D66" s="85"/>
      <c r="E66" s="84"/>
      <c r="F66" s="78"/>
      <c r="G66" s="78"/>
      <c r="H66" s="86"/>
      <c r="I66" s="86"/>
      <c r="J66" s="86"/>
      <c r="K66" s="86"/>
      <c r="L66" s="78"/>
      <c r="M66" s="78"/>
      <c r="N66" s="78"/>
      <c r="O66" s="82"/>
      <c r="P66" s="47"/>
      <c r="Q66" s="47"/>
    </row>
    <row r="67" spans="2:18" s="46" customFormat="1">
      <c r="B67" s="83"/>
      <c r="C67" s="84"/>
      <c r="D67" s="85"/>
      <c r="E67" s="84"/>
      <c r="F67" s="78"/>
      <c r="G67" s="78"/>
      <c r="H67" s="86"/>
      <c r="I67" s="86"/>
      <c r="J67" s="86"/>
      <c r="K67" s="86"/>
      <c r="L67" s="78"/>
      <c r="M67" s="78"/>
      <c r="N67" s="78"/>
      <c r="O67" s="82"/>
      <c r="P67" s="47"/>
      <c r="Q67" s="47"/>
    </row>
    <row r="68" spans="2:18" s="46" customFormat="1">
      <c r="B68" s="83"/>
      <c r="C68" s="84"/>
      <c r="D68" s="85"/>
      <c r="E68" s="84"/>
      <c r="F68" s="78"/>
      <c r="G68" s="78"/>
      <c r="H68" s="86"/>
      <c r="I68" s="86"/>
      <c r="J68" s="86"/>
      <c r="K68" s="86"/>
      <c r="L68" s="78"/>
      <c r="M68" s="78"/>
      <c r="N68" s="78"/>
      <c r="O68" s="82"/>
      <c r="P68" s="47"/>
      <c r="Q68" s="47"/>
    </row>
    <row r="69" spans="2:18" s="46" customFormat="1">
      <c r="B69" s="83"/>
      <c r="C69" s="84"/>
      <c r="D69" s="85"/>
      <c r="E69" s="84"/>
      <c r="F69" s="78"/>
      <c r="G69" s="78"/>
      <c r="H69" s="86"/>
      <c r="I69" s="86"/>
      <c r="J69" s="86"/>
      <c r="K69" s="86"/>
      <c r="L69" s="78"/>
      <c r="M69" s="78"/>
      <c r="N69" s="78"/>
      <c r="O69" s="82"/>
      <c r="P69" s="47"/>
      <c r="Q69" s="47"/>
    </row>
    <row r="70" spans="2:18" s="46" customFormat="1">
      <c r="B70" s="83"/>
      <c r="C70" s="84"/>
      <c r="D70" s="85"/>
      <c r="E70" s="84"/>
      <c r="F70" s="78"/>
      <c r="G70" s="78"/>
      <c r="H70" s="86"/>
      <c r="I70" s="86"/>
      <c r="J70" s="86"/>
      <c r="K70" s="86"/>
      <c r="L70" s="78"/>
      <c r="M70" s="78"/>
      <c r="N70" s="78"/>
      <c r="O70" s="82"/>
      <c r="P70" s="47"/>
      <c r="Q70" s="47"/>
    </row>
    <row r="71" spans="2:18" s="46" customFormat="1">
      <c r="B71" s="83"/>
      <c r="C71" s="84"/>
      <c r="D71" s="85"/>
      <c r="E71" s="84"/>
      <c r="F71" s="78"/>
      <c r="G71" s="78"/>
      <c r="H71" s="86"/>
      <c r="I71" s="86"/>
      <c r="J71" s="86"/>
      <c r="K71" s="86"/>
      <c r="L71" s="78"/>
      <c r="M71" s="78"/>
      <c r="N71" s="78"/>
      <c r="O71" s="82"/>
      <c r="P71" s="47"/>
      <c r="Q71" s="47"/>
    </row>
    <row r="72" spans="2:18" s="46" customFormat="1">
      <c r="B72" s="83"/>
      <c r="C72" s="84"/>
      <c r="D72" s="85"/>
      <c r="E72" s="84"/>
      <c r="F72" s="78"/>
      <c r="G72" s="78"/>
      <c r="H72" s="86"/>
      <c r="I72" s="86"/>
      <c r="J72" s="86"/>
      <c r="K72" s="86"/>
      <c r="L72" s="78"/>
      <c r="M72" s="78"/>
      <c r="N72" s="78"/>
      <c r="O72" s="82"/>
      <c r="P72" s="47"/>
      <c r="Q72" s="47"/>
    </row>
    <row r="73" spans="2:18" s="46" customFormat="1">
      <c r="B73" s="83"/>
      <c r="C73" s="84"/>
      <c r="D73" s="85"/>
      <c r="E73" s="84"/>
      <c r="F73" s="78"/>
      <c r="G73" s="78"/>
      <c r="H73" s="86"/>
      <c r="I73" s="86"/>
      <c r="J73" s="86"/>
      <c r="K73" s="86"/>
      <c r="L73" s="78"/>
      <c r="M73" s="78"/>
      <c r="N73" s="78"/>
      <c r="O73" s="82"/>
      <c r="P73" s="47"/>
      <c r="Q73" s="47"/>
    </row>
    <row r="74" spans="2:18" s="46" customFormat="1">
      <c r="B74" s="83"/>
      <c r="C74" s="84"/>
      <c r="D74" s="85"/>
      <c r="E74" s="84"/>
      <c r="F74" s="78"/>
      <c r="G74" s="78"/>
      <c r="H74" s="86"/>
      <c r="I74" s="86"/>
      <c r="J74" s="86"/>
      <c r="K74" s="86"/>
      <c r="L74" s="78"/>
      <c r="M74" s="78"/>
      <c r="N74" s="78"/>
      <c r="O74" s="82"/>
      <c r="P74" s="47"/>
      <c r="Q74" s="47"/>
    </row>
    <row r="75" spans="2:18" s="46" customFormat="1">
      <c r="B75" s="83"/>
      <c r="C75" s="84"/>
      <c r="D75" s="85"/>
      <c r="E75" s="84"/>
      <c r="F75" s="78"/>
      <c r="G75" s="78"/>
      <c r="H75" s="86"/>
      <c r="I75" s="86"/>
      <c r="J75" s="86"/>
      <c r="K75" s="86"/>
      <c r="L75" s="78"/>
      <c r="M75" s="78"/>
      <c r="N75" s="78"/>
      <c r="O75" s="82"/>
      <c r="P75" s="47"/>
      <c r="Q75" s="47"/>
    </row>
    <row r="76" spans="2:18" s="46" customFormat="1">
      <c r="B76" s="83"/>
      <c r="C76" s="84"/>
      <c r="D76" s="85"/>
      <c r="E76" s="84"/>
      <c r="F76" s="78"/>
      <c r="G76" s="78"/>
      <c r="H76" s="86"/>
      <c r="I76" s="86"/>
      <c r="J76" s="86"/>
      <c r="K76" s="86"/>
      <c r="L76" s="78"/>
      <c r="M76" s="78"/>
      <c r="N76" s="78"/>
      <c r="O76" s="82"/>
      <c r="P76" s="47"/>
      <c r="Q76" s="47"/>
    </row>
    <row r="77" spans="2:18" s="46" customFormat="1">
      <c r="B77" s="76"/>
      <c r="C77" s="73"/>
      <c r="D77" s="87"/>
      <c r="E77" s="73"/>
      <c r="F77" s="73"/>
      <c r="G77" s="73"/>
      <c r="H77" s="73"/>
      <c r="I77" s="73"/>
      <c r="J77" s="73"/>
      <c r="K77" s="73"/>
      <c r="L77" s="73"/>
      <c r="M77" s="73"/>
      <c r="N77" s="73"/>
      <c r="O77" s="82">
        <f>COUNTA(C77:N77)</f>
        <v>0</v>
      </c>
      <c r="P77" s="47"/>
      <c r="Q77" s="47"/>
    </row>
    <row r="78" spans="2:18" s="46" customFormat="1">
      <c r="B78" s="75"/>
      <c r="C78" s="73"/>
      <c r="D78" s="74"/>
      <c r="E78" s="73"/>
      <c r="F78" s="73"/>
      <c r="G78" s="73"/>
      <c r="H78" s="73"/>
      <c r="I78" s="73"/>
      <c r="J78" s="73"/>
      <c r="K78" s="73"/>
      <c r="L78" s="73"/>
      <c r="M78" s="73"/>
      <c r="N78" s="73"/>
      <c r="O78" s="82">
        <f>COUNTA(C78:N78)</f>
        <v>0</v>
      </c>
      <c r="P78" s="47"/>
      <c r="Q78" s="47"/>
      <c r="R78" s="47"/>
    </row>
    <row r="79" spans="2:18" s="46" customFormat="1"/>
    <row r="80" spans="2:18" s="46" customFormat="1"/>
    <row r="81" s="46" customFormat="1"/>
    <row r="82" s="46" customFormat="1"/>
    <row r="83" s="46" customFormat="1"/>
    <row r="84" s="46" customFormat="1"/>
  </sheetData>
  <sheetProtection password="CDA8" sheet="1" formatCells="0" formatColumns="0" formatRows="0" insertRows="0" selectLockedCells="1" sort="0" autoFilter="0"/>
  <mergeCells count="54">
    <mergeCell ref="F44:F46"/>
    <mergeCell ref="G44:K46"/>
    <mergeCell ref="L44:O46"/>
    <mergeCell ref="B55:B56"/>
    <mergeCell ref="C55:N55"/>
    <mergeCell ref="O55:O56"/>
    <mergeCell ref="F47:F49"/>
    <mergeCell ref="G47:K49"/>
    <mergeCell ref="L47:O49"/>
    <mergeCell ref="F50:F52"/>
    <mergeCell ref="G50:K52"/>
    <mergeCell ref="L50:O52"/>
    <mergeCell ref="F38:F40"/>
    <mergeCell ref="G38:K40"/>
    <mergeCell ref="L38:O40"/>
    <mergeCell ref="F41:F43"/>
    <mergeCell ref="G41:K43"/>
    <mergeCell ref="L41:O43"/>
    <mergeCell ref="B30:H30"/>
    <mergeCell ref="L34:O34"/>
    <mergeCell ref="B34:E34"/>
    <mergeCell ref="G34:I34"/>
    <mergeCell ref="F35:F37"/>
    <mergeCell ref="G35:K37"/>
    <mergeCell ref="L35:O37"/>
    <mergeCell ref="I18:I19"/>
    <mergeCell ref="J18:K19"/>
    <mergeCell ref="J20:K20"/>
    <mergeCell ref="B22:H22"/>
    <mergeCell ref="B24:H24"/>
    <mergeCell ref="B17:H17"/>
    <mergeCell ref="B18:B19"/>
    <mergeCell ref="C18:C19"/>
    <mergeCell ref="D18:G18"/>
    <mergeCell ref="H18:H19"/>
    <mergeCell ref="C11:D11"/>
    <mergeCell ref="F11:O11"/>
    <mergeCell ref="C13:D13"/>
    <mergeCell ref="F13:O13"/>
    <mergeCell ref="C15:D15"/>
    <mergeCell ref="F15:O15"/>
    <mergeCell ref="C5:D5"/>
    <mergeCell ref="F5:O5"/>
    <mergeCell ref="C7:D7"/>
    <mergeCell ref="F7:O7"/>
    <mergeCell ref="C9:D9"/>
    <mergeCell ref="F9:O9"/>
    <mergeCell ref="B1:B3"/>
    <mergeCell ref="C1:L1"/>
    <mergeCell ref="M1:O1"/>
    <mergeCell ref="C2:L2"/>
    <mergeCell ref="M2:O2"/>
    <mergeCell ref="C3:L3"/>
    <mergeCell ref="M3:O3"/>
  </mergeCells>
  <conditionalFormatting sqref="C28:H28">
    <cfRule type="expression" dxfId="8" priority="1">
      <formula>"($C$31&gt;0.9)"</formula>
    </cfRule>
    <cfRule type="cellIs" dxfId="7" priority="2" operator="between">
      <formula>"$C$31=0.6"</formula>
      <formula>"$C$31=0.89"</formula>
    </cfRule>
    <cfRule type="expression" dxfId="6" priority="3">
      <formula>"($C$31&lt;0.6)"</formula>
    </cfRule>
  </conditionalFormatting>
  <dataValidations count="1">
    <dataValidation type="decimal" operator="greaterThanOrEqual" allowBlank="1" showInputMessage="1" showErrorMessage="1" error="Debe digitar valores numéricos mayores o iguales a cero" sqref="C33:H33 C29:H29">
      <formula1>0</formula1>
    </dataValidation>
  </dataValidations>
  <printOptions horizontalCentered="1" verticalCentered="1"/>
  <pageMargins left="0.25" right="0.25" top="0.75" bottom="0.75" header="0.3" footer="0.3"/>
  <pageSetup paperSize="5" scale="45" orientation="landscape" r:id="rId1"/>
  <headerFooter alignWithMargins="0">
    <oddFooter>&amp;CPàgina &amp;P de &amp;N</oddFooter>
  </headerFooter>
  <drawing r:id="rId2"/>
  <legacyDrawing r:id="rId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T84"/>
  <sheetViews>
    <sheetView view="pageBreakPreview" zoomScale="90" zoomScaleNormal="100" zoomScaleSheetLayoutView="90" workbookViewId="0">
      <selection activeCell="F7" sqref="F7:O7"/>
    </sheetView>
  </sheetViews>
  <sheetFormatPr baseColWidth="10" defaultRowHeight="12.75"/>
  <cols>
    <col min="1" max="1" width="1.7109375" style="2" customWidth="1"/>
    <col min="2" max="2" width="29.85546875" style="2" customWidth="1"/>
    <col min="3" max="3" width="15.85546875" style="2" customWidth="1"/>
    <col min="4" max="4" width="17" style="2" customWidth="1"/>
    <col min="5" max="5" width="23.5703125" style="2" customWidth="1"/>
    <col min="6" max="6" width="16.7109375" style="2" customWidth="1"/>
    <col min="7" max="7" width="21.85546875" style="2" customWidth="1"/>
    <col min="8" max="8" width="16.7109375" style="2" customWidth="1"/>
    <col min="9" max="9" width="16.140625" style="2" customWidth="1"/>
    <col min="10" max="10" width="11.42578125" style="2"/>
    <col min="11" max="11" width="8.28515625" style="2" customWidth="1"/>
    <col min="12" max="12" width="8.42578125" style="2" customWidth="1"/>
    <col min="13" max="13" width="10.7109375" style="2" customWidth="1"/>
    <col min="14" max="14" width="11.140625" style="2" bestFit="1" customWidth="1"/>
    <col min="15" max="15" width="16.140625" style="2" customWidth="1"/>
    <col min="16" max="16384" width="11.42578125" style="2"/>
  </cols>
  <sheetData>
    <row r="1" spans="1:20" ht="36.75" customHeight="1">
      <c r="A1" s="1"/>
      <c r="B1" s="195"/>
      <c r="C1" s="196" t="s">
        <v>70</v>
      </c>
      <c r="D1" s="196"/>
      <c r="E1" s="196"/>
      <c r="F1" s="196"/>
      <c r="G1" s="196"/>
      <c r="H1" s="196"/>
      <c r="I1" s="196"/>
      <c r="J1" s="196"/>
      <c r="K1" s="196"/>
      <c r="L1" s="197"/>
      <c r="M1" s="198" t="s">
        <v>47</v>
      </c>
      <c r="N1" s="199"/>
      <c r="O1" s="200"/>
      <c r="Q1" s="1"/>
    </row>
    <row r="2" spans="1:20" ht="27" customHeight="1" thickBot="1">
      <c r="A2" s="1"/>
      <c r="B2" s="195"/>
      <c r="C2" s="207" t="s">
        <v>71</v>
      </c>
      <c r="D2" s="207"/>
      <c r="E2" s="207"/>
      <c r="F2" s="207"/>
      <c r="G2" s="207"/>
      <c r="H2" s="207"/>
      <c r="I2" s="207"/>
      <c r="J2" s="207"/>
      <c r="K2" s="207"/>
      <c r="L2" s="208"/>
      <c r="M2" s="201" t="s">
        <v>69</v>
      </c>
      <c r="N2" s="202"/>
      <c r="O2" s="203"/>
      <c r="Q2" s="1"/>
    </row>
    <row r="3" spans="1:20" ht="34.5" customHeight="1" thickBot="1">
      <c r="A3" s="1"/>
      <c r="B3" s="195"/>
      <c r="C3" s="207" t="s">
        <v>48</v>
      </c>
      <c r="D3" s="209"/>
      <c r="E3" s="209"/>
      <c r="F3" s="209"/>
      <c r="G3" s="209"/>
      <c r="H3" s="209"/>
      <c r="I3" s="209"/>
      <c r="J3" s="209"/>
      <c r="K3" s="209"/>
      <c r="L3" s="210"/>
      <c r="M3" s="204" t="s">
        <v>1</v>
      </c>
      <c r="N3" s="205"/>
      <c r="O3" s="206"/>
      <c r="Q3" s="1"/>
    </row>
    <row r="4" spans="1:20" ht="15" customHeight="1">
      <c r="A4" s="1"/>
      <c r="B4" s="10"/>
      <c r="C4" s="3"/>
      <c r="D4" s="3"/>
      <c r="E4" s="3"/>
      <c r="F4" s="3"/>
      <c r="G4" s="3"/>
      <c r="H4" s="3"/>
      <c r="I4" s="3"/>
      <c r="J4" s="3"/>
      <c r="K4" s="3"/>
      <c r="L4" s="3"/>
      <c r="M4" s="25"/>
      <c r="N4" s="25"/>
      <c r="Q4" s="1"/>
    </row>
    <row r="5" spans="1:20" ht="33" customHeight="1">
      <c r="A5" s="1"/>
      <c r="B5" s="30" t="s">
        <v>9</v>
      </c>
      <c r="C5" s="186">
        <v>2013</v>
      </c>
      <c r="D5" s="194"/>
      <c r="E5" s="26" t="s">
        <v>10</v>
      </c>
      <c r="F5" s="186" t="s">
        <v>78</v>
      </c>
      <c r="G5" s="188"/>
      <c r="H5" s="188"/>
      <c r="I5" s="188"/>
      <c r="J5" s="188"/>
      <c r="K5" s="188"/>
      <c r="L5" s="188"/>
      <c r="M5" s="188"/>
      <c r="N5" s="188"/>
      <c r="O5" s="187"/>
      <c r="P5" s="12"/>
      <c r="Q5" s="11"/>
      <c r="R5" s="11"/>
      <c r="S5" s="11"/>
      <c r="T5" s="1"/>
    </row>
    <row r="6" spans="1:20" s="1" customFormat="1" ht="6" customHeight="1">
      <c r="B6" s="20"/>
      <c r="C6" s="50"/>
      <c r="D6" s="50"/>
      <c r="E6" s="5"/>
      <c r="F6" s="48"/>
      <c r="G6" s="48"/>
      <c r="H6" s="48"/>
      <c r="I6" s="48"/>
      <c r="J6" s="48"/>
      <c r="K6" s="48"/>
      <c r="L6" s="48"/>
      <c r="M6" s="48"/>
      <c r="N6" s="48"/>
      <c r="O6" s="11"/>
      <c r="P6" s="11"/>
      <c r="Q6" s="11"/>
      <c r="R6" s="11"/>
      <c r="S6" s="11"/>
    </row>
    <row r="7" spans="1:20" ht="79.5" customHeight="1">
      <c r="A7" s="1"/>
      <c r="B7" s="77" t="s">
        <v>64</v>
      </c>
      <c r="C7" s="186" t="s">
        <v>80</v>
      </c>
      <c r="D7" s="187"/>
      <c r="E7" s="26" t="s">
        <v>12</v>
      </c>
      <c r="F7" s="186" t="s">
        <v>79</v>
      </c>
      <c r="G7" s="188"/>
      <c r="H7" s="188"/>
      <c r="I7" s="188"/>
      <c r="J7" s="188"/>
      <c r="K7" s="188"/>
      <c r="L7" s="188"/>
      <c r="M7" s="188"/>
      <c r="N7" s="188"/>
      <c r="O7" s="187"/>
      <c r="P7" s="13"/>
      <c r="Q7" s="13"/>
      <c r="R7" s="13"/>
      <c r="S7" s="13"/>
      <c r="T7" s="1"/>
    </row>
    <row r="8" spans="1:20" ht="6" customHeight="1">
      <c r="A8" s="1"/>
      <c r="B8" s="20"/>
      <c r="C8" s="50"/>
      <c r="D8" s="50"/>
      <c r="E8" s="5"/>
      <c r="F8" s="48"/>
      <c r="G8" s="48"/>
      <c r="H8" s="48"/>
      <c r="I8" s="48"/>
      <c r="J8" s="48"/>
      <c r="K8" s="48"/>
      <c r="L8" s="48"/>
      <c r="M8" s="48"/>
      <c r="N8" s="48"/>
      <c r="O8" s="11"/>
      <c r="P8" s="11"/>
      <c r="Q8" s="11"/>
      <c r="R8" s="11"/>
      <c r="S8" s="11"/>
      <c r="T8" s="1"/>
    </row>
    <row r="9" spans="1:20" ht="130.5" customHeight="1">
      <c r="A9" s="1"/>
      <c r="B9" s="30" t="s">
        <v>13</v>
      </c>
      <c r="C9" s="186" t="s">
        <v>74</v>
      </c>
      <c r="D9" s="187"/>
      <c r="E9" s="26" t="s">
        <v>65</v>
      </c>
      <c r="F9" s="186" t="s">
        <v>73</v>
      </c>
      <c r="G9" s="188"/>
      <c r="H9" s="188"/>
      <c r="I9" s="188"/>
      <c r="J9" s="188"/>
      <c r="K9" s="188"/>
      <c r="L9" s="188"/>
      <c r="M9" s="188"/>
      <c r="N9" s="188"/>
      <c r="O9" s="187"/>
      <c r="P9" s="12"/>
      <c r="Q9" s="12"/>
      <c r="R9" s="12"/>
      <c r="S9" s="12"/>
      <c r="T9" s="1"/>
    </row>
    <row r="10" spans="1:20" ht="10.5" customHeight="1">
      <c r="A10" s="1"/>
      <c r="B10" s="20"/>
      <c r="C10" s="50"/>
      <c r="D10" s="50"/>
      <c r="E10" s="5"/>
      <c r="F10" s="48"/>
      <c r="G10" s="48"/>
      <c r="H10" s="48"/>
      <c r="I10" s="48"/>
      <c r="J10" s="48"/>
      <c r="K10" s="48"/>
      <c r="L10" s="48"/>
      <c r="M10" s="48"/>
      <c r="N10" s="48"/>
      <c r="O10" s="11"/>
      <c r="P10" s="11"/>
      <c r="Q10" s="11"/>
      <c r="R10" s="11"/>
      <c r="S10" s="11"/>
      <c r="T10" s="1"/>
    </row>
    <row r="11" spans="1:20" ht="82.5" customHeight="1">
      <c r="A11" s="1"/>
      <c r="B11" s="31" t="s">
        <v>15</v>
      </c>
      <c r="C11" s="186" t="s">
        <v>244</v>
      </c>
      <c r="D11" s="187"/>
      <c r="E11" s="26" t="s">
        <v>66</v>
      </c>
      <c r="F11" s="192" t="s">
        <v>246</v>
      </c>
      <c r="G11" s="192"/>
      <c r="H11" s="192"/>
      <c r="I11" s="192"/>
      <c r="J11" s="192"/>
      <c r="K11" s="192"/>
      <c r="L11" s="192"/>
      <c r="M11" s="192"/>
      <c r="N11" s="192"/>
      <c r="O11" s="192"/>
      <c r="P11" s="13"/>
      <c r="Q11" s="13"/>
      <c r="R11" s="13"/>
      <c r="S11" s="13"/>
      <c r="T11" s="1"/>
    </row>
    <row r="12" spans="1:20" ht="6.75" customHeight="1">
      <c r="A12" s="1"/>
      <c r="B12" s="21"/>
      <c r="C12" s="50"/>
      <c r="D12" s="50"/>
      <c r="E12" s="19"/>
      <c r="F12" s="48"/>
      <c r="G12" s="48"/>
      <c r="H12" s="48"/>
      <c r="I12" s="48"/>
      <c r="J12" s="48"/>
      <c r="K12" s="48"/>
      <c r="L12" s="48"/>
      <c r="M12" s="48"/>
      <c r="N12" s="48"/>
      <c r="O12" s="11"/>
      <c r="P12" s="11"/>
      <c r="Q12" s="11"/>
      <c r="R12" s="11"/>
      <c r="S12" s="11"/>
      <c r="T12" s="1"/>
    </row>
    <row r="13" spans="1:20" ht="74.25" customHeight="1">
      <c r="A13" s="1"/>
      <c r="B13" s="31" t="s">
        <v>16</v>
      </c>
      <c r="C13" s="186" t="s">
        <v>245</v>
      </c>
      <c r="D13" s="187"/>
      <c r="E13" s="26" t="s">
        <v>67</v>
      </c>
      <c r="F13" s="192" t="s">
        <v>250</v>
      </c>
      <c r="G13" s="192"/>
      <c r="H13" s="192"/>
      <c r="I13" s="192"/>
      <c r="J13" s="192"/>
      <c r="K13" s="192"/>
      <c r="L13" s="192"/>
      <c r="M13" s="192"/>
      <c r="N13" s="192"/>
      <c r="O13" s="192"/>
      <c r="P13" s="13"/>
      <c r="Q13" s="13"/>
      <c r="R13" s="13"/>
      <c r="S13" s="13"/>
      <c r="T13" s="1"/>
    </row>
    <row r="14" spans="1:20" ht="8.25" customHeight="1">
      <c r="B14" s="22"/>
      <c r="F14" s="49"/>
      <c r="G14" s="49"/>
      <c r="H14" s="49"/>
      <c r="I14" s="49"/>
      <c r="J14" s="49"/>
      <c r="K14" s="49"/>
      <c r="L14" s="49"/>
      <c r="M14" s="49"/>
      <c r="N14" s="49"/>
    </row>
    <row r="15" spans="1:20" ht="51" customHeight="1">
      <c r="B15" s="79" t="s">
        <v>20</v>
      </c>
      <c r="C15" s="193" t="s">
        <v>256</v>
      </c>
      <c r="D15" s="193"/>
      <c r="E15" s="81" t="s">
        <v>68</v>
      </c>
      <c r="F15" s="189" t="s">
        <v>249</v>
      </c>
      <c r="G15" s="190"/>
      <c r="H15" s="190"/>
      <c r="I15" s="190"/>
      <c r="J15" s="190"/>
      <c r="K15" s="190"/>
      <c r="L15" s="190"/>
      <c r="M15" s="190"/>
      <c r="N15" s="190"/>
      <c r="O15" s="191"/>
    </row>
    <row r="16" spans="1:20" ht="24.75" customHeight="1">
      <c r="B16" s="23"/>
      <c r="C16" s="10"/>
      <c r="D16" s="24"/>
      <c r="E16" s="24"/>
      <c r="F16" s="10"/>
    </row>
    <row r="17" spans="2:11" ht="16.5" thickBot="1">
      <c r="B17" s="178" t="s">
        <v>18</v>
      </c>
      <c r="C17" s="178"/>
      <c r="D17" s="178"/>
      <c r="E17" s="178"/>
      <c r="F17" s="178"/>
      <c r="G17" s="178"/>
      <c r="H17" s="178"/>
    </row>
    <row r="18" spans="2:11" ht="12.75" customHeight="1">
      <c r="B18" s="179" t="s">
        <v>19</v>
      </c>
      <c r="C18" s="181" t="s">
        <v>39</v>
      </c>
      <c r="D18" s="183" t="s">
        <v>21</v>
      </c>
      <c r="E18" s="184"/>
      <c r="F18" s="184"/>
      <c r="G18" s="185"/>
      <c r="H18" s="169" t="s">
        <v>41</v>
      </c>
      <c r="I18" s="169" t="s">
        <v>42</v>
      </c>
      <c r="J18" s="171" t="s">
        <v>61</v>
      </c>
      <c r="K18" s="171"/>
    </row>
    <row r="19" spans="2:11" ht="41.25" customHeight="1">
      <c r="B19" s="180"/>
      <c r="C19" s="182"/>
      <c r="D19" s="28" t="s">
        <v>22</v>
      </c>
      <c r="E19" s="29" t="s">
        <v>23</v>
      </c>
      <c r="F19" s="29" t="s">
        <v>24</v>
      </c>
      <c r="G19" s="29" t="s">
        <v>72</v>
      </c>
      <c r="H19" s="170"/>
      <c r="I19" s="170"/>
      <c r="J19" s="171"/>
      <c r="K19" s="171"/>
    </row>
    <row r="20" spans="2:11" ht="126.75" customHeight="1">
      <c r="B20" s="65"/>
      <c r="C20" s="80"/>
      <c r="D20" s="68"/>
      <c r="E20" s="89">
        <v>5</v>
      </c>
      <c r="F20" s="67" t="s">
        <v>254</v>
      </c>
      <c r="G20" s="66" t="s">
        <v>255</v>
      </c>
      <c r="H20" s="69"/>
      <c r="I20" s="70"/>
      <c r="J20" s="172">
        <v>1</v>
      </c>
      <c r="K20" s="172"/>
    </row>
    <row r="22" spans="2:11" ht="15.75">
      <c r="B22" s="173" t="s">
        <v>37</v>
      </c>
      <c r="C22" s="173"/>
      <c r="D22" s="173"/>
      <c r="E22" s="173"/>
      <c r="F22" s="173"/>
      <c r="G22" s="173"/>
      <c r="H22" s="173"/>
      <c r="J22" s="2" t="s">
        <v>62</v>
      </c>
    </row>
    <row r="23" spans="2:11">
      <c r="J23" s="2" t="s">
        <v>63</v>
      </c>
    </row>
    <row r="24" spans="2:11" ht="21" customHeight="1" thickBot="1">
      <c r="B24" s="174" t="s">
        <v>58</v>
      </c>
      <c r="C24" s="174"/>
      <c r="D24" s="174"/>
      <c r="E24" s="174"/>
      <c r="F24" s="174"/>
      <c r="G24" s="174"/>
      <c r="H24" s="174"/>
    </row>
    <row r="25" spans="2:11" ht="13.5" thickBot="1">
      <c r="B25" s="53" t="s">
        <v>59</v>
      </c>
      <c r="C25" s="34" t="s">
        <v>2</v>
      </c>
      <c r="D25" s="35" t="s">
        <v>3</v>
      </c>
      <c r="E25" s="35" t="s">
        <v>4</v>
      </c>
      <c r="F25" s="35" t="s">
        <v>5</v>
      </c>
      <c r="G25" s="35" t="s">
        <v>6</v>
      </c>
      <c r="H25" s="36" t="s">
        <v>7</v>
      </c>
    </row>
    <row r="26" spans="2:11" ht="39.75" customHeight="1">
      <c r="B26" s="71" t="s">
        <v>257</v>
      </c>
      <c r="C26" s="62"/>
      <c r="D26" s="63"/>
      <c r="E26" s="63"/>
      <c r="F26" s="63"/>
      <c r="G26" s="63"/>
      <c r="H26" s="64"/>
    </row>
    <row r="27" spans="2:11" ht="36.75" customHeight="1" thickBot="1">
      <c r="B27" s="72" t="s">
        <v>258</v>
      </c>
      <c r="C27" s="14">
        <f>E20</f>
        <v>5</v>
      </c>
      <c r="D27" s="15">
        <f>E20</f>
        <v>5</v>
      </c>
      <c r="E27" s="15">
        <f>E20</f>
        <v>5</v>
      </c>
      <c r="F27" s="15">
        <f>E20</f>
        <v>5</v>
      </c>
      <c r="G27" s="15">
        <f>E20</f>
        <v>5</v>
      </c>
      <c r="H27" s="15">
        <f>E20</f>
        <v>5</v>
      </c>
    </row>
    <row r="28" spans="2:11" ht="29.25" customHeight="1" thickBot="1">
      <c r="B28" s="16" t="s">
        <v>38</v>
      </c>
      <c r="C28" s="61">
        <f>IF($J$20=1,IF((C26/C27)&gt;=1,1,(C26/C27)),IF($J$20=2,IF((1-(C26/C27))&lt;=0,0,1-(C26/C27)),""))</f>
        <v>0</v>
      </c>
      <c r="D28" s="61">
        <f>IF($J$20=1,IF((SUM(C26:D26)/D27)&gt;=1,1,(SUM(C26:D26)/D27)),IF($J$20=2,IF((1-(SUM(C26:D26)/D27))&lt;=0,0,1-(SUM(C26:D26)/D27)),""))</f>
        <v>0</v>
      </c>
      <c r="E28" s="61">
        <f>IF($J$20=1,IF((SUM(C26:E26)/E27)&gt;=1,1,(SUM(C26:E26)/E27)),IF($J$20=2,IF((1-(SUM(C26:E26)/E27))&lt;=0,0,1-(SUM(C26:E26)/E27)),""))</f>
        <v>0</v>
      </c>
      <c r="F28" s="61">
        <f>IF($J$20=1,IF((SUM(C26:F26)/F27)&gt;=1,1,(SUM(C26:F26)/F27)),IF($J$20=2,IF((1-(SUM(C26:F26)/F27))&lt;=0,0,1-(SUM(C26:F26)/F27)),""))</f>
        <v>0</v>
      </c>
      <c r="G28" s="61">
        <f>IF($J$20=1,IF((SUM(C26:G26)/G27)&gt;=1,1,(SUM(C26:G26)/G27)),IF($J$20=2,IF((1-(SUM(C26:G26)/G27))&lt;=0,0,1-(SUM(C26:G26)/G27)),""))</f>
        <v>0</v>
      </c>
      <c r="H28" s="61">
        <f>IF($J$20=1,IF((SUM(C26:H26)/H27)&gt;=1,1,(SUM(C26:H26)/H27)),IF($J$20=2,IF((1-(SUM(C26:H26)/H27))&lt;=0,0,1-(SUM(C26:H26)/H27)),""))</f>
        <v>0</v>
      </c>
    </row>
    <row r="29" spans="2:11" ht="24" customHeight="1">
      <c r="B29" s="6"/>
      <c r="C29" s="7" t="e">
        <f>C7=#REF!*1.3</f>
        <v>#REF!</v>
      </c>
      <c r="D29" s="7" t="e">
        <f>#REF!*1.3</f>
        <v>#REF!</v>
      </c>
      <c r="E29" s="7" t="e">
        <f>#REF!*1.3</f>
        <v>#REF!</v>
      </c>
      <c r="F29" s="7" t="e">
        <f>#REF!*1.3</f>
        <v>#REF!</v>
      </c>
      <c r="G29" s="7" t="e">
        <f>#REF!*1.3</f>
        <v>#REF!</v>
      </c>
      <c r="H29" s="7" t="e">
        <f>#REF!*1.3</f>
        <v>#REF!</v>
      </c>
    </row>
    <row r="30" spans="2:11" ht="24.75" customHeight="1" thickBot="1">
      <c r="B30" s="175" t="s">
        <v>57</v>
      </c>
      <c r="C30" s="175"/>
      <c r="D30" s="175"/>
      <c r="E30" s="175"/>
      <c r="F30" s="175"/>
      <c r="G30" s="175"/>
      <c r="H30" s="175"/>
    </row>
    <row r="31" spans="2:11" ht="40.5" customHeight="1" thickBot="1">
      <c r="B31" s="37" t="s">
        <v>44</v>
      </c>
      <c r="C31" s="44"/>
      <c r="D31" s="44"/>
      <c r="E31" s="44"/>
      <c r="F31" s="44"/>
      <c r="G31" s="44"/>
      <c r="H31" s="45"/>
    </row>
    <row r="32" spans="2:11" ht="26.25" thickBot="1">
      <c r="B32" s="37" t="s">
        <v>43</v>
      </c>
      <c r="C32" s="17" t="e">
        <f>(C31/$I20)</f>
        <v>#DIV/0!</v>
      </c>
      <c r="D32" s="17" t="e">
        <f>(D31/$I20)+C32</f>
        <v>#DIV/0!</v>
      </c>
      <c r="E32" s="17" t="e">
        <f>(E31/$I20)+D32</f>
        <v>#DIV/0!</v>
      </c>
      <c r="F32" s="17" t="e">
        <f>(F31/$I20)+E32</f>
        <v>#DIV/0!</v>
      </c>
      <c r="G32" s="17" t="e">
        <f>(G31/$I20)+F32</f>
        <v>#DIV/0!</v>
      </c>
      <c r="H32" s="18" t="e">
        <f>(H31/$I20)+G32</f>
        <v>#DIV/0!</v>
      </c>
    </row>
    <row r="33" spans="1:17">
      <c r="C33" s="7" t="e">
        <f>#REF!*1.1</f>
        <v>#REF!</v>
      </c>
      <c r="D33" s="7" t="e">
        <f>#REF!*1.1</f>
        <v>#REF!</v>
      </c>
      <c r="E33" s="7" t="e">
        <f>#REF!*1.1</f>
        <v>#REF!</v>
      </c>
      <c r="F33" s="7" t="e">
        <f>#REF!*1.1</f>
        <v>#REF!</v>
      </c>
      <c r="G33" s="7" t="e">
        <f>#REF!*1.1</f>
        <v>#REF!</v>
      </c>
      <c r="H33" s="7" t="e">
        <f>#REF!*1.1</f>
        <v>#REF!</v>
      </c>
    </row>
    <row r="34" spans="1:17" ht="15.75">
      <c r="B34" s="176" t="s">
        <v>8</v>
      </c>
      <c r="C34" s="176"/>
      <c r="D34" s="176"/>
      <c r="E34" s="176"/>
      <c r="G34" s="177" t="s">
        <v>52</v>
      </c>
      <c r="H34" s="177"/>
      <c r="I34" s="177"/>
      <c r="J34" s="51"/>
      <c r="K34" s="51"/>
      <c r="L34" s="168" t="s">
        <v>53</v>
      </c>
      <c r="M34" s="168"/>
      <c r="N34" s="168"/>
      <c r="O34" s="168"/>
    </row>
    <row r="35" spans="1:17" ht="12" customHeight="1">
      <c r="A35" s="1"/>
      <c r="B35" s="1"/>
      <c r="C35" s="9"/>
      <c r="D35" s="8"/>
      <c r="E35" s="8"/>
      <c r="F35" s="111" t="s">
        <v>49</v>
      </c>
      <c r="G35" s="140"/>
      <c r="H35" s="141"/>
      <c r="I35" s="141"/>
      <c r="J35" s="141"/>
      <c r="K35" s="142"/>
      <c r="L35" s="149"/>
      <c r="M35" s="150"/>
      <c r="N35" s="150"/>
      <c r="O35" s="151"/>
    </row>
    <row r="36" spans="1:17" ht="9" customHeight="1">
      <c r="A36" s="1"/>
      <c r="B36" s="1"/>
      <c r="C36" s="9"/>
      <c r="D36" s="1"/>
      <c r="E36" s="1"/>
      <c r="F36" s="111"/>
      <c r="G36" s="143"/>
      <c r="H36" s="144"/>
      <c r="I36" s="144"/>
      <c r="J36" s="144"/>
      <c r="K36" s="145"/>
      <c r="L36" s="152"/>
      <c r="M36" s="153"/>
      <c r="N36" s="153"/>
      <c r="O36" s="154"/>
      <c r="P36" s="1"/>
      <c r="Q36" s="1"/>
    </row>
    <row r="37" spans="1:17" ht="29.25" customHeight="1">
      <c r="A37" s="1"/>
      <c r="B37" s="1"/>
      <c r="C37" s="1"/>
      <c r="D37" s="1"/>
      <c r="E37" s="1"/>
      <c r="F37" s="111"/>
      <c r="G37" s="146"/>
      <c r="H37" s="147"/>
      <c r="I37" s="147"/>
      <c r="J37" s="147"/>
      <c r="K37" s="148"/>
      <c r="L37" s="155"/>
      <c r="M37" s="156"/>
      <c r="N37" s="156"/>
      <c r="O37" s="157"/>
      <c r="P37" s="1"/>
      <c r="Q37" s="1"/>
    </row>
    <row r="38" spans="1:17">
      <c r="A38" s="1"/>
      <c r="B38" s="1"/>
      <c r="C38" s="1"/>
      <c r="D38" s="1"/>
      <c r="E38" s="1"/>
      <c r="F38" s="111" t="s">
        <v>54</v>
      </c>
      <c r="G38" s="140"/>
      <c r="H38" s="141"/>
      <c r="I38" s="141"/>
      <c r="J38" s="141"/>
      <c r="K38" s="142"/>
      <c r="L38" s="139"/>
      <c r="M38" s="139"/>
      <c r="N38" s="139"/>
      <c r="O38" s="139"/>
      <c r="P38" s="1"/>
      <c r="Q38" s="1"/>
    </row>
    <row r="39" spans="1:17">
      <c r="A39" s="1"/>
      <c r="B39" s="1"/>
      <c r="C39" s="1"/>
      <c r="D39" s="1"/>
      <c r="E39" s="1"/>
      <c r="F39" s="111"/>
      <c r="G39" s="143"/>
      <c r="H39" s="144"/>
      <c r="I39" s="144"/>
      <c r="J39" s="144"/>
      <c r="K39" s="145"/>
      <c r="L39" s="139"/>
      <c r="M39" s="139"/>
      <c r="N39" s="139"/>
      <c r="O39" s="139"/>
      <c r="P39" s="1"/>
      <c r="Q39" s="1"/>
    </row>
    <row r="40" spans="1:17" ht="15" customHeight="1">
      <c r="A40" s="1"/>
      <c r="B40" s="1"/>
      <c r="C40" s="1"/>
      <c r="D40" s="1"/>
      <c r="E40" s="1"/>
      <c r="F40" s="111"/>
      <c r="G40" s="146"/>
      <c r="H40" s="147"/>
      <c r="I40" s="147"/>
      <c r="J40" s="147"/>
      <c r="K40" s="148"/>
      <c r="L40" s="139"/>
      <c r="M40" s="139"/>
      <c r="N40" s="139"/>
      <c r="O40" s="139"/>
      <c r="P40" s="1"/>
      <c r="Q40" s="1"/>
    </row>
    <row r="41" spans="1:17">
      <c r="A41" s="1"/>
      <c r="B41" s="1"/>
      <c r="C41" s="1"/>
      <c r="D41" s="1"/>
      <c r="E41" s="1"/>
      <c r="F41" s="111" t="s">
        <v>55</v>
      </c>
      <c r="G41" s="140"/>
      <c r="H41" s="141"/>
      <c r="I41" s="141"/>
      <c r="J41" s="141"/>
      <c r="K41" s="142"/>
      <c r="L41" s="112"/>
      <c r="M41" s="113"/>
      <c r="N41" s="113"/>
      <c r="O41" s="114"/>
      <c r="P41" s="1"/>
      <c r="Q41" s="1"/>
    </row>
    <row r="42" spans="1:17">
      <c r="A42" s="1"/>
      <c r="B42" s="1"/>
      <c r="C42" s="1"/>
      <c r="D42" s="1"/>
      <c r="E42" s="1"/>
      <c r="F42" s="111"/>
      <c r="G42" s="143"/>
      <c r="H42" s="144"/>
      <c r="I42" s="144"/>
      <c r="J42" s="144"/>
      <c r="K42" s="145"/>
      <c r="L42" s="115"/>
      <c r="M42" s="116"/>
      <c r="N42" s="116"/>
      <c r="O42" s="117"/>
      <c r="P42" s="1"/>
      <c r="Q42" s="1"/>
    </row>
    <row r="43" spans="1:17" ht="16.5" customHeight="1">
      <c r="A43" s="1"/>
      <c r="B43" s="1"/>
      <c r="C43" s="1"/>
      <c r="D43" s="1"/>
      <c r="E43" s="1"/>
      <c r="F43" s="111"/>
      <c r="G43" s="146"/>
      <c r="H43" s="147"/>
      <c r="I43" s="147"/>
      <c r="J43" s="147"/>
      <c r="K43" s="148"/>
      <c r="L43" s="118"/>
      <c r="M43" s="119"/>
      <c r="N43" s="119"/>
      <c r="O43" s="120"/>
      <c r="P43" s="1"/>
      <c r="Q43" s="1"/>
    </row>
    <row r="44" spans="1:17">
      <c r="A44" s="1"/>
      <c r="B44" s="1"/>
      <c r="C44" s="1"/>
      <c r="D44" s="1"/>
      <c r="E44" s="1"/>
      <c r="F44" s="111" t="s">
        <v>50</v>
      </c>
      <c r="G44" s="140"/>
      <c r="H44" s="141"/>
      <c r="I44" s="141"/>
      <c r="J44" s="141"/>
      <c r="K44" s="142"/>
      <c r="L44" s="166"/>
      <c r="M44" s="167"/>
      <c r="N44" s="167"/>
      <c r="O44" s="167"/>
      <c r="P44" s="1"/>
      <c r="Q44" s="1"/>
    </row>
    <row r="45" spans="1:17">
      <c r="A45" s="1"/>
      <c r="B45" s="1"/>
      <c r="C45" s="1"/>
      <c r="D45" s="1"/>
      <c r="E45" s="1"/>
      <c r="F45" s="111"/>
      <c r="G45" s="143"/>
      <c r="H45" s="144"/>
      <c r="I45" s="144"/>
      <c r="J45" s="144"/>
      <c r="K45" s="145"/>
      <c r="L45" s="167"/>
      <c r="M45" s="167"/>
      <c r="N45" s="167"/>
      <c r="O45" s="167"/>
      <c r="P45" s="1"/>
      <c r="Q45" s="1"/>
    </row>
    <row r="46" spans="1:17">
      <c r="A46" s="1"/>
      <c r="B46" s="1"/>
      <c r="C46" s="1"/>
      <c r="D46" s="1"/>
      <c r="E46" s="1"/>
      <c r="F46" s="111"/>
      <c r="G46" s="146"/>
      <c r="H46" s="147"/>
      <c r="I46" s="147"/>
      <c r="J46" s="147"/>
      <c r="K46" s="148"/>
      <c r="L46" s="167"/>
      <c r="M46" s="167"/>
      <c r="N46" s="167"/>
      <c r="O46" s="167"/>
      <c r="P46" s="1"/>
      <c r="Q46" s="1"/>
    </row>
    <row r="47" spans="1:17">
      <c r="A47" s="1"/>
      <c r="B47" s="1"/>
      <c r="C47" s="1"/>
      <c r="D47" s="1"/>
      <c r="E47" s="1"/>
      <c r="F47" s="111" t="s">
        <v>56</v>
      </c>
      <c r="G47" s="121"/>
      <c r="H47" s="122"/>
      <c r="I47" s="122"/>
      <c r="J47" s="122"/>
      <c r="K47" s="123"/>
      <c r="L47" s="121"/>
      <c r="M47" s="122"/>
      <c r="N47" s="122"/>
      <c r="O47" s="123"/>
      <c r="P47" s="1"/>
      <c r="Q47" s="1"/>
    </row>
    <row r="48" spans="1:17">
      <c r="A48" s="1"/>
      <c r="B48" s="1"/>
      <c r="C48" s="1"/>
      <c r="D48" s="1"/>
      <c r="E48" s="1"/>
      <c r="F48" s="111"/>
      <c r="G48" s="124"/>
      <c r="H48" s="125"/>
      <c r="I48" s="125"/>
      <c r="J48" s="125"/>
      <c r="K48" s="126"/>
      <c r="L48" s="124"/>
      <c r="M48" s="125"/>
      <c r="N48" s="125"/>
      <c r="O48" s="126"/>
      <c r="P48" s="1"/>
      <c r="Q48" s="1"/>
    </row>
    <row r="49" spans="1:17">
      <c r="A49" s="1"/>
      <c r="B49" s="1"/>
      <c r="C49" s="1"/>
      <c r="D49" s="1"/>
      <c r="E49" s="1"/>
      <c r="F49" s="111"/>
      <c r="G49" s="127"/>
      <c r="H49" s="128"/>
      <c r="I49" s="128"/>
      <c r="J49" s="128"/>
      <c r="K49" s="129"/>
      <c r="L49" s="127"/>
      <c r="M49" s="128"/>
      <c r="N49" s="128"/>
      <c r="O49" s="129"/>
      <c r="P49" s="1"/>
      <c r="Q49" s="1"/>
    </row>
    <row r="50" spans="1:17">
      <c r="A50" s="1"/>
      <c r="B50" s="1"/>
      <c r="C50" s="1"/>
      <c r="D50" s="1"/>
      <c r="E50" s="1"/>
      <c r="F50" s="111" t="s">
        <v>51</v>
      </c>
      <c r="G50" s="130"/>
      <c r="H50" s="131"/>
      <c r="I50" s="131"/>
      <c r="J50" s="131"/>
      <c r="K50" s="132"/>
      <c r="L50" s="121"/>
      <c r="M50" s="122"/>
      <c r="N50" s="122"/>
      <c r="O50" s="123"/>
      <c r="P50" s="1"/>
      <c r="Q50" s="1"/>
    </row>
    <row r="51" spans="1:17">
      <c r="A51" s="1"/>
      <c r="B51" s="1"/>
      <c r="C51" s="1"/>
      <c r="D51" s="1"/>
      <c r="E51" s="1"/>
      <c r="F51" s="111"/>
      <c r="G51" s="133"/>
      <c r="H51" s="134"/>
      <c r="I51" s="134"/>
      <c r="J51" s="134"/>
      <c r="K51" s="135"/>
      <c r="L51" s="124"/>
      <c r="M51" s="125"/>
      <c r="N51" s="125"/>
      <c r="O51" s="126"/>
      <c r="P51" s="1"/>
      <c r="Q51" s="1"/>
    </row>
    <row r="52" spans="1:17">
      <c r="A52" s="1"/>
      <c r="B52" s="1"/>
      <c r="C52" s="1"/>
      <c r="D52" s="1"/>
      <c r="E52" s="1"/>
      <c r="F52" s="111"/>
      <c r="G52" s="136"/>
      <c r="H52" s="137"/>
      <c r="I52" s="137"/>
      <c r="J52" s="137"/>
      <c r="K52" s="138"/>
      <c r="L52" s="127"/>
      <c r="M52" s="128"/>
      <c r="N52" s="128"/>
      <c r="O52" s="129"/>
      <c r="P52" s="1"/>
      <c r="Q52" s="1"/>
    </row>
    <row r="53" spans="1:17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</row>
    <row r="54" spans="1:17"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</row>
    <row r="55" spans="1:17" ht="25.5" customHeight="1">
      <c r="B55" s="104" t="s">
        <v>25</v>
      </c>
      <c r="C55" s="106" t="s">
        <v>26</v>
      </c>
      <c r="D55" s="107"/>
      <c r="E55" s="107"/>
      <c r="F55" s="107"/>
      <c r="G55" s="107"/>
      <c r="H55" s="107"/>
      <c r="I55" s="107"/>
      <c r="J55" s="107"/>
      <c r="K55" s="107"/>
      <c r="L55" s="107"/>
      <c r="M55" s="107"/>
      <c r="N55" s="108"/>
      <c r="O55" s="109" t="s">
        <v>27</v>
      </c>
      <c r="P55" s="1"/>
      <c r="Q55" s="1"/>
    </row>
    <row r="56" spans="1:17">
      <c r="B56" s="105"/>
      <c r="C56" s="38" t="s">
        <v>28</v>
      </c>
      <c r="D56" s="38" t="s">
        <v>29</v>
      </c>
      <c r="E56" s="38" t="s">
        <v>30</v>
      </c>
      <c r="F56" s="39" t="s">
        <v>31</v>
      </c>
      <c r="G56" s="39" t="s">
        <v>30</v>
      </c>
      <c r="H56" s="40" t="s">
        <v>32</v>
      </c>
      <c r="I56" s="40" t="s">
        <v>32</v>
      </c>
      <c r="J56" s="40" t="s">
        <v>31</v>
      </c>
      <c r="K56" s="40" t="s">
        <v>33</v>
      </c>
      <c r="L56" s="39" t="s">
        <v>34</v>
      </c>
      <c r="M56" s="39" t="s">
        <v>35</v>
      </c>
      <c r="N56" s="39" t="s">
        <v>36</v>
      </c>
      <c r="O56" s="110"/>
      <c r="P56" s="1"/>
      <c r="Q56" s="1"/>
    </row>
    <row r="57" spans="1:17" s="46" customFormat="1" ht="51">
      <c r="B57" s="83" t="s">
        <v>305</v>
      </c>
      <c r="C57" s="84"/>
      <c r="D57" s="85"/>
      <c r="E57" s="84"/>
      <c r="F57" s="78"/>
      <c r="G57" s="78"/>
      <c r="H57" s="86" t="s">
        <v>279</v>
      </c>
      <c r="I57" s="86" t="s">
        <v>279</v>
      </c>
      <c r="J57" s="86"/>
      <c r="K57" s="86"/>
      <c r="L57" s="78"/>
      <c r="M57" s="78"/>
      <c r="N57" s="78"/>
      <c r="O57" s="82">
        <f>COUNTA(C57:N57)</f>
        <v>2</v>
      </c>
      <c r="P57" s="47"/>
      <c r="Q57" s="47"/>
    </row>
    <row r="58" spans="1:17" s="46" customFormat="1" ht="25.5">
      <c r="B58" s="83" t="s">
        <v>306</v>
      </c>
      <c r="C58" s="84"/>
      <c r="D58" s="85"/>
      <c r="E58" s="84"/>
      <c r="F58" s="78"/>
      <c r="G58" s="78"/>
      <c r="H58" s="86"/>
      <c r="I58" s="86"/>
      <c r="J58" s="86"/>
      <c r="K58" s="86"/>
      <c r="L58" s="78" t="s">
        <v>279</v>
      </c>
      <c r="M58" s="78"/>
      <c r="N58" s="78"/>
      <c r="O58" s="82">
        <f>COUNTA(C58:N58)</f>
        <v>1</v>
      </c>
      <c r="P58" s="47"/>
      <c r="Q58" s="47"/>
    </row>
    <row r="59" spans="1:17" s="46" customFormat="1">
      <c r="B59" s="83"/>
      <c r="C59" s="84"/>
      <c r="D59" s="85"/>
      <c r="E59" s="84"/>
      <c r="F59" s="78"/>
      <c r="G59" s="78"/>
      <c r="H59" s="86"/>
      <c r="I59" s="86"/>
      <c r="J59" s="86"/>
      <c r="K59" s="86"/>
      <c r="L59" s="78"/>
      <c r="M59" s="78"/>
      <c r="N59" s="78"/>
      <c r="O59" s="82"/>
      <c r="P59" s="47"/>
      <c r="Q59" s="47"/>
    </row>
    <row r="60" spans="1:17" s="46" customFormat="1">
      <c r="B60" s="83"/>
      <c r="C60" s="84"/>
      <c r="D60" s="85"/>
      <c r="E60" s="84"/>
      <c r="F60" s="78"/>
      <c r="G60" s="78"/>
      <c r="H60" s="86"/>
      <c r="I60" s="86"/>
      <c r="J60" s="86"/>
      <c r="K60" s="86"/>
      <c r="L60" s="78"/>
      <c r="M60" s="78"/>
      <c r="N60" s="78"/>
      <c r="O60" s="82"/>
      <c r="P60" s="47"/>
      <c r="Q60" s="47"/>
    </row>
    <row r="61" spans="1:17" s="46" customFormat="1">
      <c r="B61" s="83"/>
      <c r="C61" s="84"/>
      <c r="D61" s="85"/>
      <c r="E61" s="84"/>
      <c r="F61" s="78"/>
      <c r="G61" s="78"/>
      <c r="H61" s="86"/>
      <c r="I61" s="86"/>
      <c r="J61" s="86"/>
      <c r="K61" s="86"/>
      <c r="L61" s="78"/>
      <c r="M61" s="78"/>
      <c r="N61" s="78"/>
      <c r="O61" s="82"/>
      <c r="P61" s="47"/>
      <c r="Q61" s="47"/>
    </row>
    <row r="62" spans="1:17" s="46" customFormat="1">
      <c r="B62" s="83"/>
      <c r="C62" s="84"/>
      <c r="D62" s="85"/>
      <c r="E62" s="84"/>
      <c r="F62" s="78"/>
      <c r="G62" s="78"/>
      <c r="H62" s="86"/>
      <c r="I62" s="86"/>
      <c r="J62" s="86"/>
      <c r="K62" s="86"/>
      <c r="L62" s="78"/>
      <c r="M62" s="78"/>
      <c r="N62" s="78"/>
      <c r="O62" s="82"/>
      <c r="P62" s="47"/>
      <c r="Q62" s="47"/>
    </row>
    <row r="63" spans="1:17" s="46" customFormat="1">
      <c r="B63" s="83"/>
      <c r="C63" s="84"/>
      <c r="D63" s="85"/>
      <c r="E63" s="84"/>
      <c r="F63" s="78"/>
      <c r="G63" s="78"/>
      <c r="H63" s="86"/>
      <c r="I63" s="86"/>
      <c r="J63" s="86"/>
      <c r="K63" s="86"/>
      <c r="L63" s="78"/>
      <c r="M63" s="78"/>
      <c r="N63" s="78"/>
      <c r="O63" s="82"/>
      <c r="P63" s="47"/>
      <c r="Q63" s="47"/>
    </row>
    <row r="64" spans="1:17" s="46" customFormat="1">
      <c r="B64" s="83"/>
      <c r="C64" s="84"/>
      <c r="D64" s="85"/>
      <c r="E64" s="84"/>
      <c r="F64" s="78"/>
      <c r="G64" s="78"/>
      <c r="H64" s="86"/>
      <c r="I64" s="86"/>
      <c r="J64" s="86"/>
      <c r="K64" s="86"/>
      <c r="L64" s="78"/>
      <c r="M64" s="78"/>
      <c r="N64" s="78"/>
      <c r="O64" s="82"/>
      <c r="P64" s="47"/>
      <c r="Q64" s="47"/>
    </row>
    <row r="65" spans="2:18" s="46" customFormat="1">
      <c r="B65" s="83"/>
      <c r="C65" s="84"/>
      <c r="D65" s="85"/>
      <c r="E65" s="84"/>
      <c r="F65" s="78"/>
      <c r="G65" s="78"/>
      <c r="H65" s="86"/>
      <c r="I65" s="86"/>
      <c r="J65" s="86"/>
      <c r="K65" s="86"/>
      <c r="L65" s="78"/>
      <c r="M65" s="78"/>
      <c r="N65" s="78"/>
      <c r="O65" s="82"/>
      <c r="P65" s="47"/>
      <c r="Q65" s="47"/>
    </row>
    <row r="66" spans="2:18" s="46" customFormat="1">
      <c r="B66" s="83"/>
      <c r="C66" s="84"/>
      <c r="D66" s="85"/>
      <c r="E66" s="84"/>
      <c r="F66" s="78"/>
      <c r="G66" s="78"/>
      <c r="H66" s="86"/>
      <c r="I66" s="86"/>
      <c r="J66" s="86"/>
      <c r="K66" s="86"/>
      <c r="L66" s="78"/>
      <c r="M66" s="78"/>
      <c r="N66" s="78"/>
      <c r="O66" s="82"/>
      <c r="P66" s="47"/>
      <c r="Q66" s="47"/>
    </row>
    <row r="67" spans="2:18" s="46" customFormat="1">
      <c r="B67" s="83"/>
      <c r="C67" s="84"/>
      <c r="D67" s="85"/>
      <c r="E67" s="84"/>
      <c r="F67" s="78"/>
      <c r="G67" s="78"/>
      <c r="H67" s="86"/>
      <c r="I67" s="86"/>
      <c r="J67" s="86"/>
      <c r="K67" s="86"/>
      <c r="L67" s="78"/>
      <c r="M67" s="78"/>
      <c r="N67" s="78"/>
      <c r="O67" s="82"/>
      <c r="P67" s="47"/>
      <c r="Q67" s="47"/>
    </row>
    <row r="68" spans="2:18" s="46" customFormat="1">
      <c r="B68" s="83"/>
      <c r="C68" s="84"/>
      <c r="D68" s="85"/>
      <c r="E68" s="84"/>
      <c r="F68" s="78"/>
      <c r="G68" s="78"/>
      <c r="H68" s="86"/>
      <c r="I68" s="86"/>
      <c r="J68" s="86"/>
      <c r="K68" s="86"/>
      <c r="L68" s="78"/>
      <c r="M68" s="78"/>
      <c r="N68" s="78"/>
      <c r="O68" s="82"/>
      <c r="P68" s="47"/>
      <c r="Q68" s="47"/>
    </row>
    <row r="69" spans="2:18" s="46" customFormat="1">
      <c r="B69" s="83"/>
      <c r="C69" s="84"/>
      <c r="D69" s="85"/>
      <c r="E69" s="84"/>
      <c r="F69" s="78"/>
      <c r="G69" s="78"/>
      <c r="H69" s="86"/>
      <c r="I69" s="86"/>
      <c r="J69" s="86"/>
      <c r="K69" s="86"/>
      <c r="L69" s="78"/>
      <c r="M69" s="78"/>
      <c r="N69" s="78"/>
      <c r="O69" s="82"/>
      <c r="P69" s="47"/>
      <c r="Q69" s="47"/>
    </row>
    <row r="70" spans="2:18" s="46" customFormat="1">
      <c r="B70" s="83"/>
      <c r="C70" s="84"/>
      <c r="D70" s="85"/>
      <c r="E70" s="84"/>
      <c r="F70" s="78"/>
      <c r="G70" s="78"/>
      <c r="H70" s="86"/>
      <c r="I70" s="86"/>
      <c r="J70" s="86"/>
      <c r="K70" s="86"/>
      <c r="L70" s="78"/>
      <c r="M70" s="78"/>
      <c r="N70" s="78"/>
      <c r="O70" s="82"/>
      <c r="P70" s="47"/>
      <c r="Q70" s="47"/>
    </row>
    <row r="71" spans="2:18" s="46" customFormat="1">
      <c r="B71" s="83"/>
      <c r="C71" s="84"/>
      <c r="D71" s="85"/>
      <c r="E71" s="84"/>
      <c r="F71" s="78"/>
      <c r="G71" s="78"/>
      <c r="H71" s="86"/>
      <c r="I71" s="86"/>
      <c r="J71" s="86"/>
      <c r="K71" s="86"/>
      <c r="L71" s="78"/>
      <c r="M71" s="78"/>
      <c r="N71" s="78"/>
      <c r="O71" s="82"/>
      <c r="P71" s="47"/>
      <c r="Q71" s="47"/>
    </row>
    <row r="72" spans="2:18" s="46" customFormat="1">
      <c r="B72" s="83"/>
      <c r="C72" s="84"/>
      <c r="D72" s="85"/>
      <c r="E72" s="84"/>
      <c r="F72" s="78"/>
      <c r="G72" s="78"/>
      <c r="H72" s="86"/>
      <c r="I72" s="86"/>
      <c r="J72" s="86"/>
      <c r="K72" s="86"/>
      <c r="L72" s="78"/>
      <c r="M72" s="78"/>
      <c r="N72" s="78"/>
      <c r="O72" s="82"/>
      <c r="P72" s="47"/>
      <c r="Q72" s="47"/>
    </row>
    <row r="73" spans="2:18" s="46" customFormat="1">
      <c r="B73" s="83"/>
      <c r="C73" s="84"/>
      <c r="D73" s="85"/>
      <c r="E73" s="84"/>
      <c r="F73" s="78"/>
      <c r="G73" s="78"/>
      <c r="H73" s="86"/>
      <c r="I73" s="86"/>
      <c r="J73" s="86"/>
      <c r="K73" s="86"/>
      <c r="L73" s="78"/>
      <c r="M73" s="78"/>
      <c r="N73" s="78"/>
      <c r="O73" s="82"/>
      <c r="P73" s="47"/>
      <c r="Q73" s="47"/>
    </row>
    <row r="74" spans="2:18" s="46" customFormat="1">
      <c r="B74" s="83"/>
      <c r="C74" s="84"/>
      <c r="D74" s="85"/>
      <c r="E74" s="84"/>
      <c r="F74" s="78"/>
      <c r="G74" s="78"/>
      <c r="H74" s="86"/>
      <c r="I74" s="86"/>
      <c r="J74" s="86"/>
      <c r="K74" s="86"/>
      <c r="L74" s="78"/>
      <c r="M74" s="78"/>
      <c r="N74" s="78"/>
      <c r="O74" s="82"/>
      <c r="P74" s="47"/>
      <c r="Q74" s="47"/>
    </row>
    <row r="75" spans="2:18" s="46" customFormat="1">
      <c r="B75" s="83"/>
      <c r="C75" s="84"/>
      <c r="D75" s="85"/>
      <c r="E75" s="84"/>
      <c r="F75" s="78"/>
      <c r="G75" s="78"/>
      <c r="H75" s="86"/>
      <c r="I75" s="86"/>
      <c r="J75" s="86"/>
      <c r="K75" s="86"/>
      <c r="L75" s="78"/>
      <c r="M75" s="78"/>
      <c r="N75" s="78"/>
      <c r="O75" s="82"/>
      <c r="P75" s="47"/>
      <c r="Q75" s="47"/>
    </row>
    <row r="76" spans="2:18" s="46" customFormat="1">
      <c r="B76" s="83"/>
      <c r="C76" s="84"/>
      <c r="D76" s="85"/>
      <c r="E76" s="84"/>
      <c r="F76" s="78"/>
      <c r="G76" s="78"/>
      <c r="H76" s="86"/>
      <c r="I76" s="86"/>
      <c r="J76" s="86"/>
      <c r="K76" s="86"/>
      <c r="L76" s="78"/>
      <c r="M76" s="78"/>
      <c r="N76" s="78"/>
      <c r="O76" s="82"/>
      <c r="P76" s="47"/>
      <c r="Q76" s="47"/>
    </row>
    <row r="77" spans="2:18" s="46" customFormat="1">
      <c r="B77" s="76"/>
      <c r="C77" s="73"/>
      <c r="D77" s="87"/>
      <c r="E77" s="73"/>
      <c r="F77" s="73"/>
      <c r="G77" s="73"/>
      <c r="H77" s="73"/>
      <c r="I77" s="73"/>
      <c r="J77" s="73"/>
      <c r="K77" s="73"/>
      <c r="L77" s="73"/>
      <c r="M77" s="73"/>
      <c r="N77" s="73"/>
      <c r="O77" s="82">
        <f>COUNTA(C77:N77)</f>
        <v>0</v>
      </c>
      <c r="P77" s="47"/>
      <c r="Q77" s="47"/>
    </row>
    <row r="78" spans="2:18" s="46" customFormat="1">
      <c r="B78" s="75"/>
      <c r="C78" s="73"/>
      <c r="D78" s="74"/>
      <c r="E78" s="73"/>
      <c r="F78" s="73"/>
      <c r="G78" s="73"/>
      <c r="H78" s="73"/>
      <c r="I78" s="73"/>
      <c r="J78" s="73"/>
      <c r="K78" s="73"/>
      <c r="L78" s="73"/>
      <c r="M78" s="73"/>
      <c r="N78" s="73"/>
      <c r="O78" s="82">
        <f>COUNTA(C78:N78)</f>
        <v>0</v>
      </c>
      <c r="P78" s="47"/>
      <c r="Q78" s="47"/>
      <c r="R78" s="47"/>
    </row>
    <row r="79" spans="2:18" s="46" customFormat="1"/>
    <row r="80" spans="2:18" s="46" customFormat="1"/>
    <row r="81" s="46" customFormat="1"/>
    <row r="82" s="46" customFormat="1"/>
    <row r="83" s="46" customFormat="1"/>
    <row r="84" s="46" customFormat="1"/>
  </sheetData>
  <sheetProtection password="CDA8" sheet="1" formatCells="0" formatColumns="0" formatRows="0" insertRows="0" selectLockedCells="1" sort="0" autoFilter="0"/>
  <mergeCells count="54">
    <mergeCell ref="F44:F46"/>
    <mergeCell ref="G44:K46"/>
    <mergeCell ref="L44:O46"/>
    <mergeCell ref="B55:B56"/>
    <mergeCell ref="C55:N55"/>
    <mergeCell ref="O55:O56"/>
    <mergeCell ref="F47:F49"/>
    <mergeCell ref="G47:K49"/>
    <mergeCell ref="L47:O49"/>
    <mergeCell ref="F50:F52"/>
    <mergeCell ref="G50:K52"/>
    <mergeCell ref="L50:O52"/>
    <mergeCell ref="F38:F40"/>
    <mergeCell ref="G38:K40"/>
    <mergeCell ref="L38:O40"/>
    <mergeCell ref="F41:F43"/>
    <mergeCell ref="G41:K43"/>
    <mergeCell ref="L41:O43"/>
    <mergeCell ref="B30:H30"/>
    <mergeCell ref="L34:O34"/>
    <mergeCell ref="B34:E34"/>
    <mergeCell ref="G34:I34"/>
    <mergeCell ref="F35:F37"/>
    <mergeCell ref="G35:K37"/>
    <mergeCell ref="L35:O37"/>
    <mergeCell ref="I18:I19"/>
    <mergeCell ref="J18:K19"/>
    <mergeCell ref="J20:K20"/>
    <mergeCell ref="B22:H22"/>
    <mergeCell ref="B24:H24"/>
    <mergeCell ref="B17:H17"/>
    <mergeCell ref="B18:B19"/>
    <mergeCell ref="C18:C19"/>
    <mergeCell ref="D18:G18"/>
    <mergeCell ref="H18:H19"/>
    <mergeCell ref="C11:D11"/>
    <mergeCell ref="F11:O11"/>
    <mergeCell ref="C13:D13"/>
    <mergeCell ref="F13:O13"/>
    <mergeCell ref="C15:D15"/>
    <mergeCell ref="F15:O15"/>
    <mergeCell ref="C5:D5"/>
    <mergeCell ref="F5:O5"/>
    <mergeCell ref="C7:D7"/>
    <mergeCell ref="F7:O7"/>
    <mergeCell ref="C9:D9"/>
    <mergeCell ref="F9:O9"/>
    <mergeCell ref="B1:B3"/>
    <mergeCell ref="C1:L1"/>
    <mergeCell ref="M1:O1"/>
    <mergeCell ref="C2:L2"/>
    <mergeCell ref="M2:O2"/>
    <mergeCell ref="C3:L3"/>
    <mergeCell ref="M3:O3"/>
  </mergeCells>
  <conditionalFormatting sqref="C28:H28">
    <cfRule type="expression" dxfId="5" priority="1">
      <formula>"($C$31&gt;0.9)"</formula>
    </cfRule>
    <cfRule type="cellIs" dxfId="4" priority="2" operator="between">
      <formula>"$C$31=0.6"</formula>
      <formula>"$C$31=0.89"</formula>
    </cfRule>
    <cfRule type="expression" dxfId="3" priority="3">
      <formula>"($C$31&lt;0.6)"</formula>
    </cfRule>
  </conditionalFormatting>
  <dataValidations count="1">
    <dataValidation type="decimal" operator="greaterThanOrEqual" allowBlank="1" showInputMessage="1" showErrorMessage="1" error="Debe digitar valores numéricos mayores o iguales a cero" sqref="C33:H33 C29:H29">
      <formula1>0</formula1>
    </dataValidation>
  </dataValidations>
  <printOptions horizontalCentered="1" verticalCentered="1"/>
  <pageMargins left="0.25" right="0.25" top="0.75" bottom="0.75" header="0.3" footer="0.3"/>
  <pageSetup paperSize="5" scale="45" orientation="landscape" r:id="rId1"/>
  <headerFooter alignWithMargins="0">
    <oddFooter>&amp;CPàgina &amp;P de &amp;N</oddFooter>
  </headerFooter>
  <drawing r:id="rId2"/>
  <legacyDrawing r:id="rId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T76"/>
  <sheetViews>
    <sheetView view="pageBreakPreview" topLeftCell="A7" zoomScale="73" zoomScaleNormal="100" zoomScaleSheetLayoutView="73" workbookViewId="0">
      <selection activeCell="G20" sqref="G20"/>
    </sheetView>
  </sheetViews>
  <sheetFormatPr baseColWidth="10" defaultRowHeight="12.75"/>
  <cols>
    <col min="1" max="1" width="1.7109375" style="2" customWidth="1"/>
    <col min="2" max="2" width="28.85546875" style="2" customWidth="1"/>
    <col min="3" max="3" width="18.5703125" style="2" customWidth="1"/>
    <col min="4" max="4" width="21.42578125" style="2" customWidth="1"/>
    <col min="5" max="5" width="18.85546875" style="2" customWidth="1"/>
    <col min="6" max="6" width="15.28515625" style="2" customWidth="1"/>
    <col min="7" max="7" width="21.85546875" style="2" customWidth="1"/>
    <col min="8" max="8" width="16.7109375" style="2" customWidth="1"/>
    <col min="9" max="9" width="16.140625" style="2" customWidth="1"/>
    <col min="10" max="10" width="11.42578125" style="2"/>
    <col min="11" max="11" width="8.28515625" style="2" customWidth="1"/>
    <col min="12" max="12" width="8.42578125" style="2" customWidth="1"/>
    <col min="13" max="13" width="10.7109375" style="2" customWidth="1"/>
    <col min="14" max="14" width="11.140625" style="2" bestFit="1" customWidth="1"/>
    <col min="15" max="15" width="10.42578125" style="2" customWidth="1"/>
    <col min="16" max="16384" width="11.42578125" style="2"/>
  </cols>
  <sheetData>
    <row r="1" spans="1:20" ht="21.75" customHeight="1">
      <c r="A1" s="1"/>
      <c r="B1" s="195"/>
      <c r="C1" s="246" t="s">
        <v>46</v>
      </c>
      <c r="D1" s="247"/>
      <c r="E1" s="247"/>
      <c r="F1" s="247"/>
      <c r="G1" s="247"/>
      <c r="H1" s="247"/>
      <c r="I1" s="247"/>
      <c r="J1" s="247"/>
      <c r="K1" s="247"/>
      <c r="L1" s="248"/>
      <c r="M1" s="249" t="s">
        <v>47</v>
      </c>
      <c r="N1" s="249"/>
      <c r="O1" s="249"/>
      <c r="Q1" s="1"/>
    </row>
    <row r="2" spans="1:20" ht="15" customHeight="1">
      <c r="A2" s="1"/>
      <c r="B2" s="195"/>
      <c r="C2" s="250" t="s">
        <v>48</v>
      </c>
      <c r="D2" s="251"/>
      <c r="E2" s="251"/>
      <c r="F2" s="251"/>
      <c r="G2" s="251"/>
      <c r="H2" s="251"/>
      <c r="I2" s="251"/>
      <c r="J2" s="251"/>
      <c r="K2" s="251"/>
      <c r="L2" s="252"/>
      <c r="M2" s="256" t="s">
        <v>0</v>
      </c>
      <c r="N2" s="256"/>
      <c r="O2" s="256"/>
      <c r="Q2" s="1"/>
    </row>
    <row r="3" spans="1:20" ht="15" customHeight="1">
      <c r="A3" s="1"/>
      <c r="B3" s="195"/>
      <c r="C3" s="253"/>
      <c r="D3" s="254"/>
      <c r="E3" s="254"/>
      <c r="F3" s="254"/>
      <c r="G3" s="254"/>
      <c r="H3" s="254"/>
      <c r="I3" s="254"/>
      <c r="J3" s="254"/>
      <c r="K3" s="254"/>
      <c r="L3" s="255"/>
      <c r="M3" s="257" t="s">
        <v>1</v>
      </c>
      <c r="N3" s="257"/>
      <c r="O3" s="257"/>
      <c r="Q3" s="1"/>
    </row>
    <row r="4" spans="1:20" ht="15" customHeight="1">
      <c r="A4" s="1"/>
      <c r="B4" s="10"/>
      <c r="C4" s="3"/>
      <c r="D4" s="3"/>
      <c r="E4" s="3"/>
      <c r="F4" s="3"/>
      <c r="G4" s="3"/>
      <c r="H4" s="3"/>
      <c r="I4" s="3"/>
      <c r="J4" s="3"/>
      <c r="K4" s="3"/>
      <c r="L4" s="3"/>
      <c r="M4" s="25"/>
      <c r="N4" s="25"/>
      <c r="Q4" s="1"/>
    </row>
    <row r="5" spans="1:20" ht="33" customHeight="1">
      <c r="A5" s="1"/>
      <c r="B5" s="30" t="s">
        <v>9</v>
      </c>
      <c r="C5" s="240" t="e">
        <f>#REF!</f>
        <v>#REF!</v>
      </c>
      <c r="D5" s="194"/>
      <c r="E5" s="26" t="s">
        <v>10</v>
      </c>
      <c r="F5" s="241" t="e">
        <f>#REF!</f>
        <v>#REF!</v>
      </c>
      <c r="G5" s="241"/>
      <c r="H5" s="241"/>
      <c r="I5" s="241"/>
      <c r="J5" s="241"/>
      <c r="K5" s="241"/>
      <c r="L5" s="241"/>
      <c r="M5" s="241"/>
      <c r="N5" s="241"/>
      <c r="O5" s="241"/>
      <c r="P5" s="12"/>
      <c r="Q5" s="11"/>
      <c r="R5" s="11"/>
      <c r="S5" s="11"/>
      <c r="T5" s="1"/>
    </row>
    <row r="6" spans="1:20" s="1" customFormat="1" ht="6" customHeight="1">
      <c r="B6" s="20"/>
      <c r="C6" s="50"/>
      <c r="D6" s="50"/>
      <c r="E6" s="5"/>
      <c r="F6" s="48"/>
      <c r="G6" s="48"/>
      <c r="H6" s="48"/>
      <c r="I6" s="48"/>
      <c r="J6" s="48"/>
      <c r="K6" s="48"/>
      <c r="L6" s="48"/>
      <c r="M6" s="48"/>
      <c r="N6" s="48"/>
      <c r="O6" s="11"/>
      <c r="P6" s="11"/>
      <c r="Q6" s="11"/>
      <c r="R6" s="11"/>
      <c r="S6" s="11"/>
    </row>
    <row r="7" spans="1:20" ht="36.75" customHeight="1">
      <c r="A7" s="1"/>
      <c r="B7" s="30" t="s">
        <v>11</v>
      </c>
      <c r="C7" s="240" t="e">
        <f>#REF!</f>
        <v>#REF!</v>
      </c>
      <c r="D7" s="194"/>
      <c r="E7" s="26" t="s">
        <v>12</v>
      </c>
      <c r="F7" s="240" t="e">
        <f>#REF!</f>
        <v>#REF!</v>
      </c>
      <c r="G7" s="245"/>
      <c r="H7" s="245"/>
      <c r="I7" s="245"/>
      <c r="J7" s="245"/>
      <c r="K7" s="245"/>
      <c r="L7" s="245"/>
      <c r="M7" s="245"/>
      <c r="N7" s="245"/>
      <c r="O7" s="194"/>
      <c r="P7" s="13"/>
      <c r="Q7" s="13"/>
      <c r="R7" s="13"/>
      <c r="S7" s="13"/>
      <c r="T7" s="1"/>
    </row>
    <row r="8" spans="1:20" ht="6" customHeight="1">
      <c r="A8" s="1"/>
      <c r="B8" s="20"/>
      <c r="C8" s="50"/>
      <c r="D8" s="50"/>
      <c r="E8" s="5"/>
      <c r="F8" s="48"/>
      <c r="G8" s="48"/>
      <c r="H8" s="48"/>
      <c r="I8" s="48"/>
      <c r="J8" s="48"/>
      <c r="K8" s="48"/>
      <c r="L8" s="48"/>
      <c r="M8" s="48"/>
      <c r="N8" s="48"/>
      <c r="O8" s="11"/>
      <c r="P8" s="11"/>
      <c r="Q8" s="11"/>
      <c r="R8" s="11"/>
      <c r="S8" s="11"/>
      <c r="T8" s="1"/>
    </row>
    <row r="9" spans="1:20" ht="43.5" customHeight="1">
      <c r="A9" s="1"/>
      <c r="B9" s="30" t="s">
        <v>13</v>
      </c>
      <c r="C9" s="240" t="e">
        <f>#REF!</f>
        <v>#REF!</v>
      </c>
      <c r="D9" s="194"/>
      <c r="E9" s="26" t="s">
        <v>14</v>
      </c>
      <c r="F9" s="240" t="e">
        <f>#REF!</f>
        <v>#REF!</v>
      </c>
      <c r="G9" s="245"/>
      <c r="H9" s="245"/>
      <c r="I9" s="245"/>
      <c r="J9" s="245"/>
      <c r="K9" s="245"/>
      <c r="L9" s="245"/>
      <c r="M9" s="245"/>
      <c r="N9" s="245"/>
      <c r="O9" s="194"/>
      <c r="P9" s="12"/>
      <c r="Q9" s="12"/>
      <c r="R9" s="12"/>
      <c r="S9" s="12"/>
      <c r="T9" s="1"/>
    </row>
    <row r="10" spans="1:20" ht="10.5" customHeight="1">
      <c r="A10" s="1"/>
      <c r="B10" s="20"/>
      <c r="C10" s="50"/>
      <c r="D10" s="50"/>
      <c r="E10" s="5"/>
      <c r="F10" s="48"/>
      <c r="G10" s="48"/>
      <c r="H10" s="48"/>
      <c r="I10" s="48"/>
      <c r="J10" s="48"/>
      <c r="K10" s="48"/>
      <c r="L10" s="48"/>
      <c r="M10" s="48"/>
      <c r="N10" s="48"/>
      <c r="O10" s="11"/>
      <c r="P10" s="11"/>
      <c r="Q10" s="11"/>
      <c r="R10" s="11"/>
      <c r="S10" s="11"/>
      <c r="T10" s="1"/>
    </row>
    <row r="11" spans="1:20" ht="54" customHeight="1">
      <c r="A11" s="1"/>
      <c r="B11" s="31" t="s">
        <v>15</v>
      </c>
      <c r="C11" s="240" t="e">
        <f>#REF!</f>
        <v>#REF!</v>
      </c>
      <c r="D11" s="194"/>
      <c r="E11" s="26" t="s">
        <v>45</v>
      </c>
      <c r="F11" s="241" t="e">
        <f>#REF!</f>
        <v>#REF!</v>
      </c>
      <c r="G11" s="241"/>
      <c r="H11" s="241"/>
      <c r="I11" s="241"/>
      <c r="J11" s="241"/>
      <c r="K11" s="241"/>
      <c r="L11" s="241"/>
      <c r="M11" s="241"/>
      <c r="N11" s="241"/>
      <c r="O11" s="241"/>
      <c r="P11" s="13"/>
      <c r="Q11" s="13"/>
      <c r="R11" s="13"/>
      <c r="S11" s="13"/>
      <c r="T11" s="1"/>
    </row>
    <row r="12" spans="1:20" ht="6.75" customHeight="1">
      <c r="A12" s="1"/>
      <c r="B12" s="21"/>
      <c r="C12" s="50"/>
      <c r="D12" s="50"/>
      <c r="E12" s="19"/>
      <c r="F12" s="48"/>
      <c r="G12" s="48"/>
      <c r="H12" s="48"/>
      <c r="I12" s="48"/>
      <c r="J12" s="48"/>
      <c r="K12" s="48"/>
      <c r="L12" s="48"/>
      <c r="M12" s="48"/>
      <c r="N12" s="48"/>
      <c r="O12" s="11"/>
      <c r="P12" s="11"/>
      <c r="Q12" s="11"/>
      <c r="R12" s="11"/>
      <c r="S12" s="11"/>
      <c r="T12" s="1"/>
    </row>
    <row r="13" spans="1:20" ht="51.75" customHeight="1">
      <c r="A13" s="1"/>
      <c r="B13" s="32" t="s">
        <v>16</v>
      </c>
      <c r="C13" s="240" t="e">
        <f>#REF!</f>
        <v>#REF!</v>
      </c>
      <c r="D13" s="194"/>
      <c r="E13" s="27" t="s">
        <v>17</v>
      </c>
      <c r="F13" s="241" t="e">
        <f>#REF!</f>
        <v>#REF!</v>
      </c>
      <c r="G13" s="241"/>
      <c r="H13" s="241"/>
      <c r="I13" s="241"/>
      <c r="J13" s="241"/>
      <c r="K13" s="241"/>
      <c r="L13" s="241"/>
      <c r="M13" s="241"/>
      <c r="N13" s="241"/>
      <c r="O13" s="241"/>
      <c r="P13" s="13"/>
      <c r="Q13" s="13"/>
      <c r="R13" s="13"/>
      <c r="S13" s="13"/>
      <c r="T13" s="1"/>
    </row>
    <row r="14" spans="1:20" ht="8.25" customHeight="1">
      <c r="B14" s="22"/>
      <c r="F14" s="49"/>
      <c r="G14" s="49"/>
      <c r="H14" s="49"/>
      <c r="I14" s="49"/>
      <c r="J14" s="49"/>
      <c r="K14" s="49"/>
      <c r="L14" s="49"/>
      <c r="M14" s="49"/>
      <c r="N14" s="49"/>
    </row>
    <row r="15" spans="1:20" ht="31.5" customHeight="1">
      <c r="B15" s="33" t="s">
        <v>20</v>
      </c>
      <c r="C15" s="52" t="e">
        <f>#REF!</f>
        <v>#REF!</v>
      </c>
      <c r="D15" s="242" t="s">
        <v>60</v>
      </c>
      <c r="E15" s="243"/>
      <c r="F15" s="244" t="e">
        <f>#REF!</f>
        <v>#REF!</v>
      </c>
      <c r="G15" s="244"/>
      <c r="H15" s="244"/>
      <c r="I15" s="244"/>
      <c r="J15" s="244"/>
      <c r="K15" s="244"/>
      <c r="L15" s="244"/>
      <c r="M15" s="244"/>
      <c r="N15" s="244"/>
      <c r="O15" s="244"/>
    </row>
    <row r="16" spans="1:20" ht="6.75" customHeight="1">
      <c r="B16" s="23"/>
      <c r="C16" s="10"/>
      <c r="D16" s="24"/>
      <c r="E16" s="24"/>
      <c r="F16" s="10"/>
    </row>
    <row r="17" spans="2:11" ht="16.5" thickBot="1">
      <c r="B17" s="178" t="s">
        <v>18</v>
      </c>
      <c r="C17" s="178"/>
      <c r="D17" s="178"/>
      <c r="E17" s="178"/>
      <c r="F17" s="178"/>
      <c r="G17" s="178"/>
      <c r="H17" s="178"/>
    </row>
    <row r="18" spans="2:11" ht="12.75" customHeight="1">
      <c r="B18" s="179" t="s">
        <v>19</v>
      </c>
      <c r="C18" s="181" t="s">
        <v>39</v>
      </c>
      <c r="D18" s="183" t="s">
        <v>21</v>
      </c>
      <c r="E18" s="184"/>
      <c r="F18" s="184"/>
      <c r="G18" s="185"/>
      <c r="H18" s="169" t="s">
        <v>41</v>
      </c>
      <c r="I18" s="169" t="s">
        <v>42</v>
      </c>
      <c r="J18" s="171" t="s">
        <v>61</v>
      </c>
      <c r="K18" s="171"/>
    </row>
    <row r="19" spans="2:11" ht="41.25" customHeight="1">
      <c r="B19" s="180"/>
      <c r="C19" s="182"/>
      <c r="D19" s="28" t="s">
        <v>22</v>
      </c>
      <c r="E19" s="29" t="s">
        <v>23</v>
      </c>
      <c r="F19" s="29" t="s">
        <v>24</v>
      </c>
      <c r="G19" s="29" t="s">
        <v>40</v>
      </c>
      <c r="H19" s="170"/>
      <c r="I19" s="170"/>
      <c r="J19" s="171"/>
      <c r="K19" s="171"/>
    </row>
    <row r="20" spans="2:11" ht="126.75" customHeight="1">
      <c r="B20" s="55" t="e">
        <f>#REF!</f>
        <v>#REF!</v>
      </c>
      <c r="C20" s="41" t="e">
        <f>#REF!</f>
        <v>#REF!</v>
      </c>
      <c r="D20" s="59" t="e">
        <f>#REF!</f>
        <v>#REF!</v>
      </c>
      <c r="E20" s="57" t="e">
        <f>#REF!</f>
        <v>#REF!</v>
      </c>
      <c r="F20" s="56" t="e">
        <f>#REF!</f>
        <v>#REF!</v>
      </c>
      <c r="G20" s="42" t="e">
        <f>#REF!</f>
        <v>#REF!</v>
      </c>
      <c r="H20" s="54" t="e">
        <f>#REF!</f>
        <v>#REF!</v>
      </c>
      <c r="I20" s="43" t="e">
        <f>#REF!</f>
        <v>#REF!</v>
      </c>
      <c r="J20" s="172" t="e">
        <f>#REF!</f>
        <v>#REF!</v>
      </c>
      <c r="K20" s="172"/>
    </row>
    <row r="22" spans="2:11" ht="15.75">
      <c r="B22" s="173" t="s">
        <v>37</v>
      </c>
      <c r="C22" s="173"/>
      <c r="D22" s="173"/>
      <c r="E22" s="173"/>
      <c r="F22" s="173"/>
      <c r="G22" s="173"/>
      <c r="H22" s="173"/>
      <c r="J22" s="2" t="s">
        <v>62</v>
      </c>
    </row>
    <row r="23" spans="2:11">
      <c r="J23" s="2" t="s">
        <v>63</v>
      </c>
    </row>
    <row r="24" spans="2:11" ht="21" customHeight="1" thickBot="1">
      <c r="B24" s="174" t="s">
        <v>58</v>
      </c>
      <c r="C24" s="174"/>
      <c r="D24" s="174"/>
      <c r="E24" s="174"/>
      <c r="F24" s="174"/>
      <c r="G24" s="174"/>
      <c r="H24" s="174"/>
    </row>
    <row r="25" spans="2:11" ht="13.5" thickBot="1">
      <c r="B25" s="53" t="s">
        <v>59</v>
      </c>
      <c r="C25" s="34" t="s">
        <v>2</v>
      </c>
      <c r="D25" s="35" t="s">
        <v>3</v>
      </c>
      <c r="E25" s="35" t="s">
        <v>4</v>
      </c>
      <c r="F25" s="35" t="s">
        <v>5</v>
      </c>
      <c r="G25" s="35" t="s">
        <v>6</v>
      </c>
      <c r="H25" s="36" t="s">
        <v>7</v>
      </c>
    </row>
    <row r="26" spans="2:11" ht="39.75" customHeight="1" thickBot="1">
      <c r="B26" s="4" t="e">
        <f>#REF!</f>
        <v>#REF!</v>
      </c>
      <c r="C26" s="4" t="e">
        <f>#REF!</f>
        <v>#REF!</v>
      </c>
      <c r="D26" s="4" t="e">
        <f>#REF!</f>
        <v>#REF!</v>
      </c>
      <c r="E26" s="4" t="e">
        <f>#REF!</f>
        <v>#REF!</v>
      </c>
      <c r="F26" s="4" t="e">
        <f>#REF!</f>
        <v>#REF!</v>
      </c>
      <c r="G26" s="4" t="e">
        <f>#REF!</f>
        <v>#REF!</v>
      </c>
      <c r="H26" s="4" t="e">
        <f>#REF!</f>
        <v>#REF!</v>
      </c>
    </row>
    <row r="27" spans="2:11" ht="36.75" customHeight="1" thickBot="1">
      <c r="B27" s="4" t="e">
        <f>#REF!</f>
        <v>#REF!</v>
      </c>
      <c r="C27" s="4" t="e">
        <f>#REF!</f>
        <v>#REF!</v>
      </c>
      <c r="D27" s="4" t="e">
        <f>#REF!</f>
        <v>#REF!</v>
      </c>
      <c r="E27" s="4" t="e">
        <f>#REF!</f>
        <v>#REF!</v>
      </c>
      <c r="F27" s="4" t="e">
        <f>#REF!</f>
        <v>#REF!</v>
      </c>
      <c r="G27" s="4" t="e">
        <f>#REF!</f>
        <v>#REF!</v>
      </c>
      <c r="H27" s="4" t="e">
        <f>#REF!</f>
        <v>#REF!</v>
      </c>
    </row>
    <row r="28" spans="2:11" ht="29.25" customHeight="1" thickBot="1">
      <c r="B28" s="16" t="s">
        <v>38</v>
      </c>
      <c r="C28" s="60" t="e">
        <f>IF($J$20=1,(C26/C27),IF($J$20=2,1-(C26/C27),""))</f>
        <v>#REF!</v>
      </c>
      <c r="D28" s="60" t="e">
        <f>IF($J$20=1,(D26/D27),IF($J$20=2,1-(SUM(C26:D26)/D27),""))</f>
        <v>#REF!</v>
      </c>
      <c r="E28" s="60" t="e">
        <f>IF($J$20=1,(E26/E27),IF($J$20=2,1-(SUM(C26:E26)/E27),""))</f>
        <v>#REF!</v>
      </c>
      <c r="F28" s="60" t="e">
        <f>IF($J$20=1,(F26/F27),IF($J$20=2,1-(SUM(C26:F26)/F27),""))</f>
        <v>#REF!</v>
      </c>
      <c r="G28" s="60" t="e">
        <f>IF($J$20=1,(G26/G27),IF($J$20=2,1-(SUM(C26:G26)/G27),""))</f>
        <v>#REF!</v>
      </c>
      <c r="H28" s="60" t="e">
        <f>IF($J$20=1,(H26/H27),IF($J$20=2,1-(SUM(C26:H26)/H27),""))</f>
        <v>#REF!</v>
      </c>
    </row>
    <row r="29" spans="2:11" ht="24" customHeight="1">
      <c r="B29" s="6"/>
      <c r="C29" s="7" t="e">
        <f>C7=#REF!*1.3</f>
        <v>#REF!</v>
      </c>
      <c r="D29" s="7" t="e">
        <f>#REF!*1.3</f>
        <v>#REF!</v>
      </c>
      <c r="E29" s="7" t="e">
        <f>#REF!*1.3</f>
        <v>#REF!</v>
      </c>
      <c r="F29" s="7" t="e">
        <f>#REF!*1.3</f>
        <v>#REF!</v>
      </c>
      <c r="G29" s="7" t="e">
        <f>#REF!*1.3</f>
        <v>#REF!</v>
      </c>
      <c r="H29" s="7" t="e">
        <f>#REF!*1.3</f>
        <v>#REF!</v>
      </c>
    </row>
    <row r="30" spans="2:11" ht="24.75" customHeight="1" thickBot="1">
      <c r="B30" s="175" t="s">
        <v>57</v>
      </c>
      <c r="C30" s="175"/>
      <c r="D30" s="175"/>
      <c r="E30" s="175"/>
      <c r="F30" s="175"/>
      <c r="G30" s="175"/>
      <c r="H30" s="175"/>
    </row>
    <row r="31" spans="2:11" ht="40.5" customHeight="1" thickBot="1">
      <c r="B31" s="37" t="s">
        <v>44</v>
      </c>
      <c r="C31" s="44" t="e">
        <f>#REF!</f>
        <v>#REF!</v>
      </c>
      <c r="D31" s="44" t="e">
        <f>#REF!</f>
        <v>#REF!</v>
      </c>
      <c r="E31" s="44" t="e">
        <f>#REF!</f>
        <v>#REF!</v>
      </c>
      <c r="F31" s="44" t="e">
        <f>#REF!</f>
        <v>#REF!</v>
      </c>
      <c r="G31" s="44" t="e">
        <f>#REF!</f>
        <v>#REF!</v>
      </c>
      <c r="H31" s="44" t="e">
        <f>#REF!</f>
        <v>#REF!</v>
      </c>
    </row>
    <row r="32" spans="2:11" ht="26.25" thickBot="1">
      <c r="B32" s="37" t="s">
        <v>43</v>
      </c>
      <c r="C32" s="17" t="e">
        <f>#REF!</f>
        <v>#REF!</v>
      </c>
      <c r="D32" s="17" t="e">
        <f>#REF!</f>
        <v>#REF!</v>
      </c>
      <c r="E32" s="17" t="e">
        <f>#REF!</f>
        <v>#REF!</v>
      </c>
      <c r="F32" s="17" t="e">
        <f>#REF!</f>
        <v>#REF!</v>
      </c>
      <c r="G32" s="17" t="e">
        <f>#REF!</f>
        <v>#REF!</v>
      </c>
      <c r="H32" s="17" t="e">
        <f>#REF!</f>
        <v>#REF!</v>
      </c>
    </row>
    <row r="33" spans="1:17">
      <c r="C33" s="7" t="e">
        <f>#REF!*1.1</f>
        <v>#REF!</v>
      </c>
      <c r="D33" s="7" t="e">
        <f>#REF!*1.1</f>
        <v>#REF!</v>
      </c>
      <c r="E33" s="7" t="e">
        <f>#REF!*1.1</f>
        <v>#REF!</v>
      </c>
      <c r="F33" s="7" t="e">
        <f>#REF!*1.1</f>
        <v>#REF!</v>
      </c>
      <c r="G33" s="7" t="e">
        <f>#REF!*1.1</f>
        <v>#REF!</v>
      </c>
      <c r="H33" s="7" t="e">
        <f>#REF!*1.1</f>
        <v>#REF!</v>
      </c>
    </row>
    <row r="34" spans="1:17" ht="15.75">
      <c r="B34" s="176" t="s">
        <v>8</v>
      </c>
      <c r="C34" s="176"/>
      <c r="D34" s="176"/>
      <c r="E34" s="176"/>
      <c r="G34" s="177" t="s">
        <v>52</v>
      </c>
      <c r="H34" s="177"/>
      <c r="I34" s="177"/>
      <c r="J34" s="51"/>
      <c r="K34" s="51"/>
      <c r="L34" s="168" t="s">
        <v>53</v>
      </c>
      <c r="M34" s="168"/>
      <c r="N34" s="168"/>
      <c r="O34" s="168"/>
    </row>
    <row r="35" spans="1:17" ht="12" customHeight="1">
      <c r="A35" s="1"/>
      <c r="B35" s="1"/>
      <c r="C35" s="9"/>
      <c r="D35" s="8"/>
      <c r="E35" s="8"/>
      <c r="F35" s="111" t="s">
        <v>49</v>
      </c>
      <c r="G35" s="231" t="e">
        <f>#REF!</f>
        <v>#REF!</v>
      </c>
      <c r="H35" s="232"/>
      <c r="I35" s="232"/>
      <c r="J35" s="232"/>
      <c r="K35" s="233"/>
      <c r="L35" s="167" t="e">
        <f>#REF!</f>
        <v>#REF!</v>
      </c>
      <c r="M35" s="167"/>
      <c r="N35" s="167"/>
      <c r="O35" s="167"/>
    </row>
    <row r="36" spans="1:17" ht="9" customHeight="1">
      <c r="A36" s="1"/>
      <c r="B36" s="1"/>
      <c r="C36" s="9"/>
      <c r="D36" s="1"/>
      <c r="E36" s="1"/>
      <c r="F36" s="111"/>
      <c r="G36" s="234"/>
      <c r="H36" s="235"/>
      <c r="I36" s="235"/>
      <c r="J36" s="235"/>
      <c r="K36" s="236"/>
      <c r="L36" s="167"/>
      <c r="M36" s="167"/>
      <c r="N36" s="167"/>
      <c r="O36" s="167"/>
      <c r="P36" s="1"/>
      <c r="Q36" s="1"/>
    </row>
    <row r="37" spans="1:17">
      <c r="A37" s="1"/>
      <c r="B37" s="1"/>
      <c r="C37" s="1"/>
      <c r="D37" s="1"/>
      <c r="E37" s="1"/>
      <c r="F37" s="111"/>
      <c r="G37" s="237"/>
      <c r="H37" s="238"/>
      <c r="I37" s="238"/>
      <c r="J37" s="238"/>
      <c r="K37" s="239"/>
      <c r="L37" s="167"/>
      <c r="M37" s="167"/>
      <c r="N37" s="167"/>
      <c r="O37" s="167"/>
      <c r="P37" s="1"/>
      <c r="Q37" s="1"/>
    </row>
    <row r="38" spans="1:17">
      <c r="A38" s="1"/>
      <c r="B38" s="1"/>
      <c r="C38" s="1"/>
      <c r="D38" s="1"/>
      <c r="E38" s="1"/>
      <c r="F38" s="111" t="s">
        <v>54</v>
      </c>
      <c r="G38" s="231" t="e">
        <f>#REF!</f>
        <v>#REF!</v>
      </c>
      <c r="H38" s="232"/>
      <c r="I38" s="232"/>
      <c r="J38" s="232"/>
      <c r="K38" s="233"/>
      <c r="L38" s="167" t="e">
        <f>#REF!</f>
        <v>#REF!</v>
      </c>
      <c r="M38" s="167"/>
      <c r="N38" s="167"/>
      <c r="O38" s="167"/>
      <c r="P38" s="1"/>
      <c r="Q38" s="1"/>
    </row>
    <row r="39" spans="1:17">
      <c r="A39" s="1"/>
      <c r="B39" s="1"/>
      <c r="C39" s="1"/>
      <c r="D39" s="1"/>
      <c r="E39" s="1"/>
      <c r="F39" s="111"/>
      <c r="G39" s="234"/>
      <c r="H39" s="235"/>
      <c r="I39" s="235"/>
      <c r="J39" s="235"/>
      <c r="K39" s="236"/>
      <c r="L39" s="167"/>
      <c r="M39" s="167"/>
      <c r="N39" s="167"/>
      <c r="O39" s="167"/>
      <c r="P39" s="1"/>
      <c r="Q39" s="1"/>
    </row>
    <row r="40" spans="1:17">
      <c r="A40" s="1"/>
      <c r="B40" s="1"/>
      <c r="C40" s="1"/>
      <c r="D40" s="1"/>
      <c r="E40" s="1"/>
      <c r="F40" s="111"/>
      <c r="G40" s="237"/>
      <c r="H40" s="238"/>
      <c r="I40" s="238"/>
      <c r="J40" s="238"/>
      <c r="K40" s="239"/>
      <c r="L40" s="167"/>
      <c r="M40" s="167"/>
      <c r="N40" s="167"/>
      <c r="O40" s="167"/>
      <c r="P40" s="1"/>
      <c r="Q40" s="1"/>
    </row>
    <row r="41" spans="1:17">
      <c r="A41" s="1"/>
      <c r="B41" s="1"/>
      <c r="C41" s="1"/>
      <c r="D41" s="1"/>
      <c r="E41" s="1"/>
      <c r="F41" s="111" t="s">
        <v>55</v>
      </c>
      <c r="G41" s="231" t="e">
        <f>#REF!</f>
        <v>#REF!</v>
      </c>
      <c r="H41" s="232"/>
      <c r="I41" s="232"/>
      <c r="J41" s="232"/>
      <c r="K41" s="233"/>
      <c r="L41" s="167" t="e">
        <f>#REF!</f>
        <v>#REF!</v>
      </c>
      <c r="M41" s="167"/>
      <c r="N41" s="167"/>
      <c r="O41" s="167"/>
      <c r="P41" s="1"/>
      <c r="Q41" s="1"/>
    </row>
    <row r="42" spans="1:17">
      <c r="A42" s="1"/>
      <c r="B42" s="1"/>
      <c r="C42" s="1"/>
      <c r="D42" s="1"/>
      <c r="E42" s="1"/>
      <c r="F42" s="111"/>
      <c r="G42" s="234"/>
      <c r="H42" s="235"/>
      <c r="I42" s="235"/>
      <c r="J42" s="235"/>
      <c r="K42" s="236"/>
      <c r="L42" s="167"/>
      <c r="M42" s="167"/>
      <c r="N42" s="167"/>
      <c r="O42" s="167"/>
      <c r="P42" s="1"/>
      <c r="Q42" s="1"/>
    </row>
    <row r="43" spans="1:17">
      <c r="A43" s="1"/>
      <c r="B43" s="1"/>
      <c r="C43" s="1"/>
      <c r="D43" s="1"/>
      <c r="E43" s="1"/>
      <c r="F43" s="111"/>
      <c r="G43" s="237"/>
      <c r="H43" s="238"/>
      <c r="I43" s="238"/>
      <c r="J43" s="238"/>
      <c r="K43" s="239"/>
      <c r="L43" s="167"/>
      <c r="M43" s="167"/>
      <c r="N43" s="167"/>
      <c r="O43" s="167"/>
      <c r="P43" s="1"/>
      <c r="Q43" s="1"/>
    </row>
    <row r="44" spans="1:17">
      <c r="A44" s="1"/>
      <c r="B44" s="1"/>
      <c r="C44" s="1"/>
      <c r="D44" s="1"/>
      <c r="E44" s="1"/>
      <c r="F44" s="111" t="s">
        <v>50</v>
      </c>
      <c r="G44" s="231" t="e">
        <f>#REF!</f>
        <v>#REF!</v>
      </c>
      <c r="H44" s="232"/>
      <c r="I44" s="232"/>
      <c r="J44" s="232"/>
      <c r="K44" s="233"/>
      <c r="L44" s="167" t="e">
        <f>#REF!</f>
        <v>#REF!</v>
      </c>
      <c r="M44" s="167"/>
      <c r="N44" s="167"/>
      <c r="O44" s="167"/>
      <c r="P44" s="1"/>
      <c r="Q44" s="1"/>
    </row>
    <row r="45" spans="1:17">
      <c r="A45" s="1"/>
      <c r="B45" s="1"/>
      <c r="C45" s="1"/>
      <c r="D45" s="1"/>
      <c r="E45" s="1"/>
      <c r="F45" s="111"/>
      <c r="G45" s="234"/>
      <c r="H45" s="235"/>
      <c r="I45" s="235"/>
      <c r="J45" s="235"/>
      <c r="K45" s="236"/>
      <c r="L45" s="167"/>
      <c r="M45" s="167"/>
      <c r="N45" s="167"/>
      <c r="O45" s="167"/>
      <c r="P45" s="1"/>
      <c r="Q45" s="1"/>
    </row>
    <row r="46" spans="1:17">
      <c r="A46" s="1"/>
      <c r="B46" s="1"/>
      <c r="C46" s="1"/>
      <c r="D46" s="1"/>
      <c r="E46" s="1"/>
      <c r="F46" s="111"/>
      <c r="G46" s="237"/>
      <c r="H46" s="238"/>
      <c r="I46" s="238"/>
      <c r="J46" s="238"/>
      <c r="K46" s="239"/>
      <c r="L46" s="167"/>
      <c r="M46" s="167"/>
      <c r="N46" s="167"/>
      <c r="O46" s="167"/>
      <c r="P46" s="1"/>
      <c r="Q46" s="1"/>
    </row>
    <row r="47" spans="1:17">
      <c r="A47" s="1"/>
      <c r="B47" s="1"/>
      <c r="C47" s="1"/>
      <c r="D47" s="1"/>
      <c r="E47" s="1"/>
      <c r="F47" s="111" t="s">
        <v>56</v>
      </c>
      <c r="G47" s="231" t="e">
        <f>#REF!</f>
        <v>#REF!</v>
      </c>
      <c r="H47" s="232"/>
      <c r="I47" s="232"/>
      <c r="J47" s="232"/>
      <c r="K47" s="233"/>
      <c r="L47" s="167" t="e">
        <f>#REF!</f>
        <v>#REF!</v>
      </c>
      <c r="M47" s="167"/>
      <c r="N47" s="167"/>
      <c r="O47" s="167"/>
      <c r="P47" s="1"/>
      <c r="Q47" s="1"/>
    </row>
    <row r="48" spans="1:17">
      <c r="A48" s="1"/>
      <c r="B48" s="1"/>
      <c r="C48" s="1"/>
      <c r="D48" s="1"/>
      <c r="E48" s="1"/>
      <c r="F48" s="111"/>
      <c r="G48" s="234"/>
      <c r="H48" s="235"/>
      <c r="I48" s="235"/>
      <c r="J48" s="235"/>
      <c r="K48" s="236"/>
      <c r="L48" s="167"/>
      <c r="M48" s="167"/>
      <c r="N48" s="167"/>
      <c r="O48" s="167"/>
      <c r="P48" s="1"/>
      <c r="Q48" s="1"/>
    </row>
    <row r="49" spans="1:18">
      <c r="A49" s="1"/>
      <c r="B49" s="1"/>
      <c r="C49" s="1"/>
      <c r="D49" s="1"/>
      <c r="E49" s="1"/>
      <c r="F49" s="111"/>
      <c r="G49" s="237"/>
      <c r="H49" s="238"/>
      <c r="I49" s="238"/>
      <c r="J49" s="238"/>
      <c r="K49" s="239"/>
      <c r="L49" s="167"/>
      <c r="M49" s="167"/>
      <c r="N49" s="167"/>
      <c r="O49" s="167"/>
      <c r="P49" s="1"/>
      <c r="Q49" s="1"/>
    </row>
    <row r="50" spans="1:18">
      <c r="A50" s="1"/>
      <c r="B50" s="1"/>
      <c r="C50" s="1"/>
      <c r="D50" s="1"/>
      <c r="E50" s="1"/>
      <c r="F50" s="111" t="s">
        <v>51</v>
      </c>
      <c r="G50" s="231" t="e">
        <f>#REF!</f>
        <v>#REF!</v>
      </c>
      <c r="H50" s="232"/>
      <c r="I50" s="232"/>
      <c r="J50" s="232"/>
      <c r="K50" s="233"/>
      <c r="L50" s="167" t="e">
        <f>#REF!</f>
        <v>#REF!</v>
      </c>
      <c r="M50" s="167"/>
      <c r="N50" s="167"/>
      <c r="O50" s="167"/>
      <c r="P50" s="1"/>
      <c r="Q50" s="1"/>
    </row>
    <row r="51" spans="1:18">
      <c r="A51" s="1"/>
      <c r="B51" s="1"/>
      <c r="C51" s="1"/>
      <c r="D51" s="1"/>
      <c r="E51" s="1"/>
      <c r="F51" s="111"/>
      <c r="G51" s="234"/>
      <c r="H51" s="235"/>
      <c r="I51" s="235"/>
      <c r="J51" s="235"/>
      <c r="K51" s="236"/>
      <c r="L51" s="167"/>
      <c r="M51" s="167"/>
      <c r="N51" s="167"/>
      <c r="O51" s="167"/>
      <c r="P51" s="1"/>
      <c r="Q51" s="1"/>
    </row>
    <row r="52" spans="1:18">
      <c r="A52" s="1"/>
      <c r="B52" s="1"/>
      <c r="C52" s="1"/>
      <c r="D52" s="1"/>
      <c r="E52" s="1"/>
      <c r="F52" s="111"/>
      <c r="G52" s="237"/>
      <c r="H52" s="238"/>
      <c r="I52" s="238"/>
      <c r="J52" s="238"/>
      <c r="K52" s="239"/>
      <c r="L52" s="167"/>
      <c r="M52" s="167"/>
      <c r="N52" s="167"/>
      <c r="O52" s="167"/>
      <c r="P52" s="1"/>
      <c r="Q52" s="1"/>
    </row>
    <row r="53" spans="1:18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</row>
    <row r="54" spans="1:18"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</row>
    <row r="55" spans="1:18" ht="25.5" customHeight="1">
      <c r="B55" s="104" t="s">
        <v>25</v>
      </c>
      <c r="C55" s="106" t="s">
        <v>26</v>
      </c>
      <c r="D55" s="107"/>
      <c r="E55" s="107"/>
      <c r="F55" s="107"/>
      <c r="G55" s="107"/>
      <c r="H55" s="107"/>
      <c r="I55" s="107"/>
      <c r="J55" s="107"/>
      <c r="K55" s="107"/>
      <c r="L55" s="107"/>
      <c r="M55" s="107"/>
      <c r="N55" s="108"/>
      <c r="O55" s="109" t="s">
        <v>27</v>
      </c>
      <c r="P55" s="1"/>
      <c r="Q55" s="1"/>
    </row>
    <row r="56" spans="1:18">
      <c r="B56" s="105"/>
      <c r="C56" s="38" t="s">
        <v>28</v>
      </c>
      <c r="D56" s="38" t="s">
        <v>29</v>
      </c>
      <c r="E56" s="38" t="s">
        <v>30</v>
      </c>
      <c r="F56" s="39" t="s">
        <v>31</v>
      </c>
      <c r="G56" s="39" t="s">
        <v>30</v>
      </c>
      <c r="H56" s="40" t="s">
        <v>32</v>
      </c>
      <c r="I56" s="40" t="s">
        <v>32</v>
      </c>
      <c r="J56" s="40" t="s">
        <v>31</v>
      </c>
      <c r="K56" s="40" t="s">
        <v>33</v>
      </c>
      <c r="L56" s="39" t="s">
        <v>34</v>
      </c>
      <c r="M56" s="39" t="s">
        <v>35</v>
      </c>
      <c r="N56" s="39" t="s">
        <v>36</v>
      </c>
      <c r="O56" s="110"/>
      <c r="P56" s="1"/>
      <c r="Q56" s="1"/>
    </row>
    <row r="57" spans="1:18" s="46" customFormat="1">
      <c r="B57" s="58" t="e">
        <f>#REF!</f>
        <v>#REF!</v>
      </c>
      <c r="C57" s="58" t="e">
        <f>#REF!</f>
        <v>#REF!</v>
      </c>
      <c r="D57" s="58" t="e">
        <f>#REF!</f>
        <v>#REF!</v>
      </c>
      <c r="E57" s="58" t="e">
        <f>#REF!</f>
        <v>#REF!</v>
      </c>
      <c r="F57" s="58" t="e">
        <f>#REF!</f>
        <v>#REF!</v>
      </c>
      <c r="G57" s="58" t="e">
        <f>#REF!</f>
        <v>#REF!</v>
      </c>
      <c r="H57" s="58" t="e">
        <f>#REF!</f>
        <v>#REF!</v>
      </c>
      <c r="I57" s="58" t="e">
        <f>#REF!</f>
        <v>#REF!</v>
      </c>
      <c r="J57" s="58" t="e">
        <f>#REF!</f>
        <v>#REF!</v>
      </c>
      <c r="K57" s="58" t="e">
        <f>#REF!</f>
        <v>#REF!</v>
      </c>
      <c r="L57" s="58" t="e">
        <f>#REF!</f>
        <v>#REF!</v>
      </c>
      <c r="M57" s="58" t="e">
        <f>#REF!</f>
        <v>#REF!</v>
      </c>
      <c r="N57" s="58" t="e">
        <f>#REF!</f>
        <v>#REF!</v>
      </c>
      <c r="O57" s="58" t="e">
        <f>#REF!</f>
        <v>#REF!</v>
      </c>
      <c r="P57" s="47"/>
      <c r="Q57" s="47"/>
    </row>
    <row r="58" spans="1:18" s="46" customFormat="1">
      <c r="B58" s="58" t="e">
        <f>#REF!</f>
        <v>#REF!</v>
      </c>
      <c r="C58" s="58" t="e">
        <f>#REF!</f>
        <v>#REF!</v>
      </c>
      <c r="D58" s="58" t="e">
        <f>#REF!</f>
        <v>#REF!</v>
      </c>
      <c r="E58" s="58" t="e">
        <f>#REF!</f>
        <v>#REF!</v>
      </c>
      <c r="F58" s="58" t="e">
        <f>#REF!</f>
        <v>#REF!</v>
      </c>
      <c r="G58" s="58" t="e">
        <f>#REF!</f>
        <v>#REF!</v>
      </c>
      <c r="H58" s="58" t="e">
        <f>#REF!</f>
        <v>#REF!</v>
      </c>
      <c r="I58" s="58" t="e">
        <f>#REF!</f>
        <v>#REF!</v>
      </c>
      <c r="J58" s="58" t="e">
        <f>#REF!</f>
        <v>#REF!</v>
      </c>
      <c r="K58" s="58" t="e">
        <f>#REF!</f>
        <v>#REF!</v>
      </c>
      <c r="L58" s="58" t="e">
        <f>#REF!</f>
        <v>#REF!</v>
      </c>
      <c r="M58" s="58" t="e">
        <f>#REF!</f>
        <v>#REF!</v>
      </c>
      <c r="N58" s="58" t="e">
        <f>#REF!</f>
        <v>#REF!</v>
      </c>
      <c r="O58" s="58" t="e">
        <f>#REF!</f>
        <v>#REF!</v>
      </c>
      <c r="P58" s="47"/>
      <c r="Q58" s="47"/>
    </row>
    <row r="59" spans="1:18" s="46" customFormat="1">
      <c r="B59" s="58" t="e">
        <f>#REF!</f>
        <v>#REF!</v>
      </c>
      <c r="C59" s="58" t="e">
        <f>#REF!</f>
        <v>#REF!</v>
      </c>
      <c r="D59" s="58" t="e">
        <f>#REF!</f>
        <v>#REF!</v>
      </c>
      <c r="E59" s="58" t="e">
        <f>#REF!</f>
        <v>#REF!</v>
      </c>
      <c r="F59" s="58" t="e">
        <f>#REF!</f>
        <v>#REF!</v>
      </c>
      <c r="G59" s="58" t="e">
        <f>#REF!</f>
        <v>#REF!</v>
      </c>
      <c r="H59" s="58" t="e">
        <f>#REF!</f>
        <v>#REF!</v>
      </c>
      <c r="I59" s="58" t="e">
        <f>#REF!</f>
        <v>#REF!</v>
      </c>
      <c r="J59" s="58" t="e">
        <f>#REF!</f>
        <v>#REF!</v>
      </c>
      <c r="K59" s="58" t="e">
        <f>#REF!</f>
        <v>#REF!</v>
      </c>
      <c r="L59" s="58" t="e">
        <f>#REF!</f>
        <v>#REF!</v>
      </c>
      <c r="M59" s="58" t="e">
        <f>#REF!</f>
        <v>#REF!</v>
      </c>
      <c r="N59" s="58" t="e">
        <f>#REF!</f>
        <v>#REF!</v>
      </c>
      <c r="O59" s="58" t="e">
        <f>#REF!</f>
        <v>#REF!</v>
      </c>
      <c r="P59" s="47"/>
      <c r="Q59" s="47"/>
      <c r="R59" s="47"/>
    </row>
    <row r="60" spans="1:18" s="46" customFormat="1">
      <c r="B60" s="58" t="e">
        <f>#REF!</f>
        <v>#REF!</v>
      </c>
      <c r="C60" s="58" t="e">
        <f>#REF!</f>
        <v>#REF!</v>
      </c>
      <c r="D60" s="58" t="e">
        <f>#REF!</f>
        <v>#REF!</v>
      </c>
      <c r="E60" s="58" t="e">
        <f>#REF!</f>
        <v>#REF!</v>
      </c>
      <c r="F60" s="58" t="e">
        <f>#REF!</f>
        <v>#REF!</v>
      </c>
      <c r="G60" s="58" t="e">
        <f>#REF!</f>
        <v>#REF!</v>
      </c>
      <c r="H60" s="58" t="e">
        <f>#REF!</f>
        <v>#REF!</v>
      </c>
      <c r="I60" s="58" t="e">
        <f>#REF!</f>
        <v>#REF!</v>
      </c>
      <c r="J60" s="58" t="e">
        <f>#REF!</f>
        <v>#REF!</v>
      </c>
      <c r="K60" s="58" t="e">
        <f>#REF!</f>
        <v>#REF!</v>
      </c>
      <c r="L60" s="58" t="e">
        <f>#REF!</f>
        <v>#REF!</v>
      </c>
      <c r="M60" s="58" t="e">
        <f>#REF!</f>
        <v>#REF!</v>
      </c>
      <c r="N60" s="58" t="e">
        <f>#REF!</f>
        <v>#REF!</v>
      </c>
      <c r="O60" s="58" t="e">
        <f>#REF!</f>
        <v>#REF!</v>
      </c>
      <c r="P60" s="47"/>
      <c r="Q60" s="47"/>
      <c r="R60" s="47"/>
    </row>
    <row r="61" spans="1:18" s="46" customFormat="1">
      <c r="B61" s="58" t="e">
        <f>#REF!</f>
        <v>#REF!</v>
      </c>
      <c r="C61" s="58" t="e">
        <f>#REF!</f>
        <v>#REF!</v>
      </c>
      <c r="D61" s="58" t="e">
        <f>#REF!</f>
        <v>#REF!</v>
      </c>
      <c r="E61" s="58" t="e">
        <f>#REF!</f>
        <v>#REF!</v>
      </c>
      <c r="F61" s="58" t="e">
        <f>#REF!</f>
        <v>#REF!</v>
      </c>
      <c r="G61" s="58" t="e">
        <f>#REF!</f>
        <v>#REF!</v>
      </c>
      <c r="H61" s="58" t="e">
        <f>#REF!</f>
        <v>#REF!</v>
      </c>
      <c r="I61" s="58" t="e">
        <f>#REF!</f>
        <v>#REF!</v>
      </c>
      <c r="J61" s="58" t="e">
        <f>#REF!</f>
        <v>#REF!</v>
      </c>
      <c r="K61" s="58" t="e">
        <f>#REF!</f>
        <v>#REF!</v>
      </c>
      <c r="L61" s="58" t="e">
        <f>#REF!</f>
        <v>#REF!</v>
      </c>
      <c r="M61" s="58" t="e">
        <f>#REF!</f>
        <v>#REF!</v>
      </c>
      <c r="N61" s="58" t="e">
        <f>#REF!</f>
        <v>#REF!</v>
      </c>
      <c r="O61" s="58" t="e">
        <f>#REF!</f>
        <v>#REF!</v>
      </c>
      <c r="P61" s="47"/>
      <c r="Q61" s="47"/>
      <c r="R61" s="47"/>
    </row>
    <row r="62" spans="1:18" s="46" customFormat="1">
      <c r="B62" s="58" t="e">
        <f>#REF!</f>
        <v>#REF!</v>
      </c>
      <c r="C62" s="58" t="e">
        <f>#REF!</f>
        <v>#REF!</v>
      </c>
      <c r="D62" s="58" t="e">
        <f>#REF!</f>
        <v>#REF!</v>
      </c>
      <c r="E62" s="58" t="e">
        <f>#REF!</f>
        <v>#REF!</v>
      </c>
      <c r="F62" s="58" t="e">
        <f>#REF!</f>
        <v>#REF!</v>
      </c>
      <c r="G62" s="58" t="e">
        <f>#REF!</f>
        <v>#REF!</v>
      </c>
      <c r="H62" s="58" t="e">
        <f>#REF!</f>
        <v>#REF!</v>
      </c>
      <c r="I62" s="58" t="e">
        <f>#REF!</f>
        <v>#REF!</v>
      </c>
      <c r="J62" s="58" t="e">
        <f>#REF!</f>
        <v>#REF!</v>
      </c>
      <c r="K62" s="58" t="e">
        <f>#REF!</f>
        <v>#REF!</v>
      </c>
      <c r="L62" s="58" t="e">
        <f>#REF!</f>
        <v>#REF!</v>
      </c>
      <c r="M62" s="58" t="e">
        <f>#REF!</f>
        <v>#REF!</v>
      </c>
      <c r="N62" s="58" t="e">
        <f>#REF!</f>
        <v>#REF!</v>
      </c>
      <c r="O62" s="58" t="e">
        <f>#REF!</f>
        <v>#REF!</v>
      </c>
      <c r="P62" s="47"/>
      <c r="Q62" s="47"/>
      <c r="R62" s="47"/>
    </row>
    <row r="63" spans="1:18" s="46" customFormat="1">
      <c r="B63" s="58" t="e">
        <f>#REF!</f>
        <v>#REF!</v>
      </c>
      <c r="C63" s="58" t="e">
        <f>#REF!</f>
        <v>#REF!</v>
      </c>
      <c r="D63" s="58" t="e">
        <f>#REF!</f>
        <v>#REF!</v>
      </c>
      <c r="E63" s="58" t="e">
        <f>#REF!</f>
        <v>#REF!</v>
      </c>
      <c r="F63" s="58" t="e">
        <f>#REF!</f>
        <v>#REF!</v>
      </c>
      <c r="G63" s="58" t="e">
        <f>#REF!</f>
        <v>#REF!</v>
      </c>
      <c r="H63" s="58" t="e">
        <f>#REF!</f>
        <v>#REF!</v>
      </c>
      <c r="I63" s="58" t="e">
        <f>#REF!</f>
        <v>#REF!</v>
      </c>
      <c r="J63" s="58" t="e">
        <f>#REF!</f>
        <v>#REF!</v>
      </c>
      <c r="K63" s="58" t="e">
        <f>#REF!</f>
        <v>#REF!</v>
      </c>
      <c r="L63" s="58" t="e">
        <f>#REF!</f>
        <v>#REF!</v>
      </c>
      <c r="M63" s="58" t="e">
        <f>#REF!</f>
        <v>#REF!</v>
      </c>
      <c r="N63" s="58" t="e">
        <f>#REF!</f>
        <v>#REF!</v>
      </c>
      <c r="O63" s="58" t="e">
        <f>#REF!</f>
        <v>#REF!</v>
      </c>
      <c r="P63" s="47"/>
      <c r="Q63" s="47"/>
    </row>
    <row r="64" spans="1:18" s="46" customFormat="1">
      <c r="B64" s="58" t="e">
        <f>#REF!</f>
        <v>#REF!</v>
      </c>
      <c r="C64" s="58" t="e">
        <f>#REF!</f>
        <v>#REF!</v>
      </c>
      <c r="D64" s="58" t="e">
        <f>#REF!</f>
        <v>#REF!</v>
      </c>
      <c r="E64" s="58" t="e">
        <f>#REF!</f>
        <v>#REF!</v>
      </c>
      <c r="F64" s="58" t="e">
        <f>#REF!</f>
        <v>#REF!</v>
      </c>
      <c r="G64" s="58" t="e">
        <f>#REF!</f>
        <v>#REF!</v>
      </c>
      <c r="H64" s="58" t="e">
        <f>#REF!</f>
        <v>#REF!</v>
      </c>
      <c r="I64" s="58" t="e">
        <f>#REF!</f>
        <v>#REF!</v>
      </c>
      <c r="J64" s="58" t="e">
        <f>#REF!</f>
        <v>#REF!</v>
      </c>
      <c r="K64" s="58" t="e">
        <f>#REF!</f>
        <v>#REF!</v>
      </c>
      <c r="L64" s="58" t="e">
        <f>#REF!</f>
        <v>#REF!</v>
      </c>
      <c r="M64" s="58" t="e">
        <f>#REF!</f>
        <v>#REF!</v>
      </c>
      <c r="N64" s="58" t="e">
        <f>#REF!</f>
        <v>#REF!</v>
      </c>
      <c r="O64" s="58" t="e">
        <f>#REF!</f>
        <v>#REF!</v>
      </c>
      <c r="P64" s="47"/>
      <c r="Q64" s="47"/>
    </row>
    <row r="65" spans="2:18" s="46" customFormat="1">
      <c r="B65" s="58" t="e">
        <f>#REF!</f>
        <v>#REF!</v>
      </c>
      <c r="C65" s="58" t="e">
        <f>#REF!</f>
        <v>#REF!</v>
      </c>
      <c r="D65" s="58" t="e">
        <f>#REF!</f>
        <v>#REF!</v>
      </c>
      <c r="E65" s="58" t="e">
        <f>#REF!</f>
        <v>#REF!</v>
      </c>
      <c r="F65" s="58" t="e">
        <f>#REF!</f>
        <v>#REF!</v>
      </c>
      <c r="G65" s="58" t="e">
        <f>#REF!</f>
        <v>#REF!</v>
      </c>
      <c r="H65" s="58" t="e">
        <f>#REF!</f>
        <v>#REF!</v>
      </c>
      <c r="I65" s="58" t="e">
        <f>#REF!</f>
        <v>#REF!</v>
      </c>
      <c r="J65" s="58" t="e">
        <f>#REF!</f>
        <v>#REF!</v>
      </c>
      <c r="K65" s="58" t="e">
        <f>#REF!</f>
        <v>#REF!</v>
      </c>
      <c r="L65" s="58" t="e">
        <f>#REF!</f>
        <v>#REF!</v>
      </c>
      <c r="M65" s="58" t="e">
        <f>#REF!</f>
        <v>#REF!</v>
      </c>
      <c r="N65" s="58" t="e">
        <f>#REF!</f>
        <v>#REF!</v>
      </c>
      <c r="O65" s="58" t="e">
        <f>#REF!</f>
        <v>#REF!</v>
      </c>
      <c r="P65" s="47"/>
      <c r="Q65" s="47"/>
    </row>
    <row r="66" spans="2:18" s="46" customFormat="1">
      <c r="B66" s="58" t="e">
        <f>#REF!</f>
        <v>#REF!</v>
      </c>
      <c r="C66" s="58" t="e">
        <f>#REF!</f>
        <v>#REF!</v>
      </c>
      <c r="D66" s="58" t="e">
        <f>#REF!</f>
        <v>#REF!</v>
      </c>
      <c r="E66" s="58" t="e">
        <f>#REF!</f>
        <v>#REF!</v>
      </c>
      <c r="F66" s="58" t="e">
        <f>#REF!</f>
        <v>#REF!</v>
      </c>
      <c r="G66" s="58" t="e">
        <f>#REF!</f>
        <v>#REF!</v>
      </c>
      <c r="H66" s="58" t="e">
        <f>#REF!</f>
        <v>#REF!</v>
      </c>
      <c r="I66" s="58" t="e">
        <f>#REF!</f>
        <v>#REF!</v>
      </c>
      <c r="J66" s="58" t="e">
        <f>#REF!</f>
        <v>#REF!</v>
      </c>
      <c r="K66" s="58" t="e">
        <f>#REF!</f>
        <v>#REF!</v>
      </c>
      <c r="L66" s="58" t="e">
        <f>#REF!</f>
        <v>#REF!</v>
      </c>
      <c r="M66" s="58" t="e">
        <f>#REF!</f>
        <v>#REF!</v>
      </c>
      <c r="N66" s="58" t="e">
        <f>#REF!</f>
        <v>#REF!</v>
      </c>
      <c r="O66" s="58" t="e">
        <f>#REF!</f>
        <v>#REF!</v>
      </c>
      <c r="P66" s="47"/>
      <c r="Q66" s="47"/>
    </row>
    <row r="67" spans="2:18" s="46" customFormat="1">
      <c r="B67" s="58" t="e">
        <f>#REF!</f>
        <v>#REF!</v>
      </c>
      <c r="C67" s="58" t="e">
        <f>#REF!</f>
        <v>#REF!</v>
      </c>
      <c r="D67" s="58" t="e">
        <f>#REF!</f>
        <v>#REF!</v>
      </c>
      <c r="E67" s="58" t="e">
        <f>#REF!</f>
        <v>#REF!</v>
      </c>
      <c r="F67" s="58" t="e">
        <f>#REF!</f>
        <v>#REF!</v>
      </c>
      <c r="G67" s="58" t="e">
        <f>#REF!</f>
        <v>#REF!</v>
      </c>
      <c r="H67" s="58" t="e">
        <f>#REF!</f>
        <v>#REF!</v>
      </c>
      <c r="I67" s="58" t="e">
        <f>#REF!</f>
        <v>#REF!</v>
      </c>
      <c r="J67" s="58" t="e">
        <f>#REF!</f>
        <v>#REF!</v>
      </c>
      <c r="K67" s="58" t="e">
        <f>#REF!</f>
        <v>#REF!</v>
      </c>
      <c r="L67" s="58" t="e">
        <f>#REF!</f>
        <v>#REF!</v>
      </c>
      <c r="M67" s="58" t="e">
        <f>#REF!</f>
        <v>#REF!</v>
      </c>
      <c r="N67" s="58" t="e">
        <f>#REF!</f>
        <v>#REF!</v>
      </c>
      <c r="O67" s="58" t="e">
        <f>#REF!</f>
        <v>#REF!</v>
      </c>
      <c r="P67" s="47"/>
      <c r="Q67" s="47"/>
      <c r="R67" s="47"/>
    </row>
    <row r="68" spans="2:18" s="46" customFormat="1">
      <c r="B68" s="58" t="e">
        <f>#REF!</f>
        <v>#REF!</v>
      </c>
      <c r="C68" s="58" t="e">
        <f>#REF!</f>
        <v>#REF!</v>
      </c>
      <c r="D68" s="58" t="e">
        <f>#REF!</f>
        <v>#REF!</v>
      </c>
      <c r="E68" s="58" t="e">
        <f>#REF!</f>
        <v>#REF!</v>
      </c>
      <c r="F68" s="58" t="e">
        <f>#REF!</f>
        <v>#REF!</v>
      </c>
      <c r="G68" s="58" t="e">
        <f>#REF!</f>
        <v>#REF!</v>
      </c>
      <c r="H68" s="58" t="e">
        <f>#REF!</f>
        <v>#REF!</v>
      </c>
      <c r="I68" s="58" t="e">
        <f>#REF!</f>
        <v>#REF!</v>
      </c>
      <c r="J68" s="58" t="e">
        <f>#REF!</f>
        <v>#REF!</v>
      </c>
      <c r="K68" s="58" t="e">
        <f>#REF!</f>
        <v>#REF!</v>
      </c>
      <c r="L68" s="58" t="e">
        <f>#REF!</f>
        <v>#REF!</v>
      </c>
      <c r="M68" s="58" t="e">
        <f>#REF!</f>
        <v>#REF!</v>
      </c>
      <c r="N68" s="58" t="e">
        <f>#REF!</f>
        <v>#REF!</v>
      </c>
      <c r="O68" s="58" t="e">
        <f>#REF!</f>
        <v>#REF!</v>
      </c>
      <c r="P68" s="47"/>
      <c r="Q68" s="47"/>
      <c r="R68" s="47"/>
    </row>
    <row r="69" spans="2:18" s="46" customFormat="1">
      <c r="B69" s="58" t="e">
        <f>#REF!</f>
        <v>#REF!</v>
      </c>
      <c r="C69" s="58" t="e">
        <f>#REF!</f>
        <v>#REF!</v>
      </c>
      <c r="D69" s="58" t="e">
        <f>#REF!</f>
        <v>#REF!</v>
      </c>
      <c r="E69" s="58" t="e">
        <f>#REF!</f>
        <v>#REF!</v>
      </c>
      <c r="F69" s="58" t="e">
        <f>#REF!</f>
        <v>#REF!</v>
      </c>
      <c r="G69" s="58" t="e">
        <f>#REF!</f>
        <v>#REF!</v>
      </c>
      <c r="H69" s="58" t="e">
        <f>#REF!</f>
        <v>#REF!</v>
      </c>
      <c r="I69" s="58" t="e">
        <f>#REF!</f>
        <v>#REF!</v>
      </c>
      <c r="J69" s="58" t="e">
        <f>#REF!</f>
        <v>#REF!</v>
      </c>
      <c r="K69" s="58" t="e">
        <f>#REF!</f>
        <v>#REF!</v>
      </c>
      <c r="L69" s="58" t="e">
        <f>#REF!</f>
        <v>#REF!</v>
      </c>
      <c r="M69" s="58" t="e">
        <f>#REF!</f>
        <v>#REF!</v>
      </c>
      <c r="N69" s="58" t="e">
        <f>#REF!</f>
        <v>#REF!</v>
      </c>
      <c r="O69" s="58" t="e">
        <f>#REF!</f>
        <v>#REF!</v>
      </c>
    </row>
    <row r="70" spans="2:18" s="46" customFormat="1">
      <c r="B70" s="58" t="e">
        <f>#REF!</f>
        <v>#REF!</v>
      </c>
      <c r="C70" s="58" t="e">
        <f>#REF!</f>
        <v>#REF!</v>
      </c>
      <c r="D70" s="58" t="e">
        <f>#REF!</f>
        <v>#REF!</v>
      </c>
      <c r="E70" s="58" t="e">
        <f>#REF!</f>
        <v>#REF!</v>
      </c>
      <c r="F70" s="58" t="e">
        <f>#REF!</f>
        <v>#REF!</v>
      </c>
      <c r="G70" s="58" t="e">
        <f>#REF!</f>
        <v>#REF!</v>
      </c>
      <c r="H70" s="58" t="e">
        <f>#REF!</f>
        <v>#REF!</v>
      </c>
      <c r="I70" s="58" t="e">
        <f>#REF!</f>
        <v>#REF!</v>
      </c>
      <c r="J70" s="58" t="e">
        <f>#REF!</f>
        <v>#REF!</v>
      </c>
      <c r="K70" s="58" t="e">
        <f>#REF!</f>
        <v>#REF!</v>
      </c>
      <c r="L70" s="58" t="e">
        <f>#REF!</f>
        <v>#REF!</v>
      </c>
      <c r="M70" s="58" t="e">
        <f>#REF!</f>
        <v>#REF!</v>
      </c>
      <c r="N70" s="58" t="e">
        <f>#REF!</f>
        <v>#REF!</v>
      </c>
      <c r="O70" s="58" t="e">
        <f>#REF!</f>
        <v>#REF!</v>
      </c>
    </row>
    <row r="71" spans="2:18" s="46" customFormat="1">
      <c r="B71" s="58" t="e">
        <f>#REF!</f>
        <v>#REF!</v>
      </c>
      <c r="C71" s="58" t="e">
        <f>#REF!</f>
        <v>#REF!</v>
      </c>
      <c r="D71" s="58" t="e">
        <f>#REF!</f>
        <v>#REF!</v>
      </c>
      <c r="E71" s="58" t="e">
        <f>#REF!</f>
        <v>#REF!</v>
      </c>
      <c r="F71" s="58" t="e">
        <f>#REF!</f>
        <v>#REF!</v>
      </c>
      <c r="G71" s="58" t="e">
        <f>#REF!</f>
        <v>#REF!</v>
      </c>
      <c r="H71" s="58" t="e">
        <f>#REF!</f>
        <v>#REF!</v>
      </c>
      <c r="I71" s="58" t="e">
        <f>#REF!</f>
        <v>#REF!</v>
      </c>
      <c r="J71" s="58" t="e">
        <f>#REF!</f>
        <v>#REF!</v>
      </c>
      <c r="K71" s="58" t="e">
        <f>#REF!</f>
        <v>#REF!</v>
      </c>
      <c r="L71" s="58" t="e">
        <f>#REF!</f>
        <v>#REF!</v>
      </c>
      <c r="M71" s="58" t="e">
        <f>#REF!</f>
        <v>#REF!</v>
      </c>
      <c r="N71" s="58" t="e">
        <f>#REF!</f>
        <v>#REF!</v>
      </c>
      <c r="O71" s="58" t="e">
        <f>#REF!</f>
        <v>#REF!</v>
      </c>
    </row>
    <row r="72" spans="2:18" s="46" customFormat="1">
      <c r="B72" s="58" t="e">
        <f>#REF!</f>
        <v>#REF!</v>
      </c>
      <c r="C72" s="58" t="e">
        <f>#REF!</f>
        <v>#REF!</v>
      </c>
      <c r="D72" s="58" t="e">
        <f>#REF!</f>
        <v>#REF!</v>
      </c>
      <c r="E72" s="58" t="e">
        <f>#REF!</f>
        <v>#REF!</v>
      </c>
      <c r="F72" s="58" t="e">
        <f>#REF!</f>
        <v>#REF!</v>
      </c>
      <c r="G72" s="58" t="e">
        <f>#REF!</f>
        <v>#REF!</v>
      </c>
      <c r="H72" s="58" t="e">
        <f>#REF!</f>
        <v>#REF!</v>
      </c>
      <c r="I72" s="58" t="e">
        <f>#REF!</f>
        <v>#REF!</v>
      </c>
      <c r="J72" s="58" t="e">
        <f>#REF!</f>
        <v>#REF!</v>
      </c>
      <c r="K72" s="58" t="e">
        <f>#REF!</f>
        <v>#REF!</v>
      </c>
      <c r="L72" s="58" t="e">
        <f>#REF!</f>
        <v>#REF!</v>
      </c>
      <c r="M72" s="58" t="e">
        <f>#REF!</f>
        <v>#REF!</v>
      </c>
      <c r="N72" s="58" t="e">
        <f>#REF!</f>
        <v>#REF!</v>
      </c>
      <c r="O72" s="58" t="e">
        <f>#REF!</f>
        <v>#REF!</v>
      </c>
    </row>
    <row r="73" spans="2:18" s="46" customFormat="1">
      <c r="B73" s="58" t="e">
        <f>#REF!</f>
        <v>#REF!</v>
      </c>
      <c r="C73" s="58" t="e">
        <f>#REF!</f>
        <v>#REF!</v>
      </c>
      <c r="D73" s="58" t="e">
        <f>#REF!</f>
        <v>#REF!</v>
      </c>
      <c r="E73" s="58" t="e">
        <f>#REF!</f>
        <v>#REF!</v>
      </c>
      <c r="F73" s="58" t="e">
        <f>#REF!</f>
        <v>#REF!</v>
      </c>
      <c r="G73" s="58" t="e">
        <f>#REF!</f>
        <v>#REF!</v>
      </c>
      <c r="H73" s="58" t="e">
        <f>#REF!</f>
        <v>#REF!</v>
      </c>
      <c r="I73" s="58" t="e">
        <f>#REF!</f>
        <v>#REF!</v>
      </c>
      <c r="J73" s="58" t="e">
        <f>#REF!</f>
        <v>#REF!</v>
      </c>
      <c r="K73" s="58" t="e">
        <f>#REF!</f>
        <v>#REF!</v>
      </c>
      <c r="L73" s="58" t="e">
        <f>#REF!</f>
        <v>#REF!</v>
      </c>
      <c r="M73" s="58" t="e">
        <f>#REF!</f>
        <v>#REF!</v>
      </c>
      <c r="N73" s="58" t="e">
        <f>#REF!</f>
        <v>#REF!</v>
      </c>
      <c r="O73" s="58" t="e">
        <f>#REF!</f>
        <v>#REF!</v>
      </c>
    </row>
    <row r="74" spans="2:18" s="46" customFormat="1">
      <c r="B74" s="58" t="e">
        <f>#REF!</f>
        <v>#REF!</v>
      </c>
      <c r="C74" s="58" t="e">
        <f>#REF!</f>
        <v>#REF!</v>
      </c>
      <c r="D74" s="58" t="e">
        <f>#REF!</f>
        <v>#REF!</v>
      </c>
      <c r="E74" s="58" t="e">
        <f>#REF!</f>
        <v>#REF!</v>
      </c>
      <c r="F74" s="58" t="e">
        <f>#REF!</f>
        <v>#REF!</v>
      </c>
      <c r="G74" s="58" t="e">
        <f>#REF!</f>
        <v>#REF!</v>
      </c>
      <c r="H74" s="58" t="e">
        <f>#REF!</f>
        <v>#REF!</v>
      </c>
      <c r="I74" s="58" t="e">
        <f>#REF!</f>
        <v>#REF!</v>
      </c>
      <c r="J74" s="58" t="e">
        <f>#REF!</f>
        <v>#REF!</v>
      </c>
      <c r="K74" s="58" t="e">
        <f>#REF!</f>
        <v>#REF!</v>
      </c>
      <c r="L74" s="58" t="e">
        <f>#REF!</f>
        <v>#REF!</v>
      </c>
      <c r="M74" s="58" t="e">
        <f>#REF!</f>
        <v>#REF!</v>
      </c>
      <c r="N74" s="58" t="e">
        <f>#REF!</f>
        <v>#REF!</v>
      </c>
      <c r="O74" s="58" t="e">
        <f>#REF!</f>
        <v>#REF!</v>
      </c>
    </row>
    <row r="75" spans="2:18" s="46" customFormat="1">
      <c r="B75" s="58" t="e">
        <f>#REF!</f>
        <v>#REF!</v>
      </c>
      <c r="C75" s="58" t="e">
        <f>#REF!</f>
        <v>#REF!</v>
      </c>
      <c r="D75" s="58" t="e">
        <f>#REF!</f>
        <v>#REF!</v>
      </c>
      <c r="E75" s="58" t="e">
        <f>#REF!</f>
        <v>#REF!</v>
      </c>
      <c r="F75" s="58" t="e">
        <f>#REF!</f>
        <v>#REF!</v>
      </c>
      <c r="G75" s="58" t="e">
        <f>#REF!</f>
        <v>#REF!</v>
      </c>
      <c r="H75" s="58" t="e">
        <f>#REF!</f>
        <v>#REF!</v>
      </c>
      <c r="I75" s="58" t="e">
        <f>#REF!</f>
        <v>#REF!</v>
      </c>
      <c r="J75" s="58" t="e">
        <f>#REF!</f>
        <v>#REF!</v>
      </c>
      <c r="K75" s="58" t="e">
        <f>#REF!</f>
        <v>#REF!</v>
      </c>
      <c r="L75" s="58" t="e">
        <f>#REF!</f>
        <v>#REF!</v>
      </c>
      <c r="M75" s="58" t="e">
        <f>#REF!</f>
        <v>#REF!</v>
      </c>
      <c r="N75" s="58" t="e">
        <f>#REF!</f>
        <v>#REF!</v>
      </c>
      <c r="O75" s="58" t="e">
        <f>#REF!</f>
        <v>#REF!</v>
      </c>
    </row>
    <row r="76" spans="2:18" s="46" customFormat="1">
      <c r="B76" s="58" t="e">
        <f>#REF!</f>
        <v>#REF!</v>
      </c>
      <c r="C76" s="58" t="e">
        <f>#REF!</f>
        <v>#REF!</v>
      </c>
      <c r="D76" s="58" t="e">
        <f>#REF!</f>
        <v>#REF!</v>
      </c>
      <c r="E76" s="58" t="e">
        <f>#REF!</f>
        <v>#REF!</v>
      </c>
      <c r="F76" s="58" t="e">
        <f>#REF!</f>
        <v>#REF!</v>
      </c>
      <c r="G76" s="58" t="e">
        <f>#REF!</f>
        <v>#REF!</v>
      </c>
      <c r="H76" s="58" t="e">
        <f>#REF!</f>
        <v>#REF!</v>
      </c>
      <c r="I76" s="58" t="e">
        <f>#REF!</f>
        <v>#REF!</v>
      </c>
      <c r="J76" s="58" t="e">
        <f>#REF!</f>
        <v>#REF!</v>
      </c>
      <c r="K76" s="58" t="e">
        <f>#REF!</f>
        <v>#REF!</v>
      </c>
      <c r="L76" s="58" t="e">
        <f>#REF!</f>
        <v>#REF!</v>
      </c>
      <c r="M76" s="58" t="e">
        <f>#REF!</f>
        <v>#REF!</v>
      </c>
      <c r="N76" s="58" t="e">
        <f>#REF!</f>
        <v>#REF!</v>
      </c>
      <c r="O76" s="58" t="e">
        <f>#REF!</f>
        <v>#REF!</v>
      </c>
    </row>
  </sheetData>
  <sheetProtection password="85A9" sheet="1" objects="1" scenarios="1" formatCells="0" formatColumns="0" formatRows="0" insertRows="0" selectLockedCells="1" sort="0" autoFilter="0"/>
  <mergeCells count="53">
    <mergeCell ref="C5:D5"/>
    <mergeCell ref="F5:O5"/>
    <mergeCell ref="C7:D7"/>
    <mergeCell ref="F7:O7"/>
    <mergeCell ref="B1:B3"/>
    <mergeCell ref="C1:L1"/>
    <mergeCell ref="M1:O1"/>
    <mergeCell ref="C2:L3"/>
    <mergeCell ref="M2:O2"/>
    <mergeCell ref="M3:O3"/>
    <mergeCell ref="C13:D13"/>
    <mergeCell ref="F13:O13"/>
    <mergeCell ref="D15:E15"/>
    <mergeCell ref="F15:O15"/>
    <mergeCell ref="C9:D9"/>
    <mergeCell ref="F9:O9"/>
    <mergeCell ref="C11:D11"/>
    <mergeCell ref="F11:O11"/>
    <mergeCell ref="B17:H17"/>
    <mergeCell ref="B18:B19"/>
    <mergeCell ref="C18:C19"/>
    <mergeCell ref="D18:G18"/>
    <mergeCell ref="H18:H19"/>
    <mergeCell ref="L34:O34"/>
    <mergeCell ref="I18:I19"/>
    <mergeCell ref="J18:K19"/>
    <mergeCell ref="J20:K20"/>
    <mergeCell ref="B22:H22"/>
    <mergeCell ref="B24:H24"/>
    <mergeCell ref="B30:H30"/>
    <mergeCell ref="B34:E34"/>
    <mergeCell ref="G34:I34"/>
    <mergeCell ref="F44:F46"/>
    <mergeCell ref="G44:K46"/>
    <mergeCell ref="G41:K43"/>
    <mergeCell ref="L41:O43"/>
    <mergeCell ref="L44:O46"/>
    <mergeCell ref="L38:O40"/>
    <mergeCell ref="F41:F43"/>
    <mergeCell ref="F35:F37"/>
    <mergeCell ref="G35:K37"/>
    <mergeCell ref="L35:O37"/>
    <mergeCell ref="F38:F40"/>
    <mergeCell ref="G38:K40"/>
    <mergeCell ref="B55:B56"/>
    <mergeCell ref="C55:N55"/>
    <mergeCell ref="O55:O56"/>
    <mergeCell ref="F47:F49"/>
    <mergeCell ref="G47:K49"/>
    <mergeCell ref="L47:O49"/>
    <mergeCell ref="F50:F52"/>
    <mergeCell ref="G50:K52"/>
    <mergeCell ref="L50:O52"/>
  </mergeCells>
  <phoneticPr fontId="22" type="noConversion"/>
  <conditionalFormatting sqref="C28:H28">
    <cfRule type="expression" dxfId="2" priority="4">
      <formula>"($C$31&gt;0.9)"</formula>
    </cfRule>
    <cfRule type="cellIs" dxfId="1" priority="5" operator="between">
      <formula>"$C$31=0.6"</formula>
      <formula>"$C$31=0.89"</formula>
    </cfRule>
    <cfRule type="expression" dxfId="0" priority="6">
      <formula>"($C$31&lt;0.6)"</formula>
    </cfRule>
  </conditionalFormatting>
  <dataValidations disablePrompts="1" count="1">
    <dataValidation type="decimal" operator="greaterThanOrEqual" allowBlank="1" showInputMessage="1" showErrorMessage="1" error="Debe digitar valores numéricos mayores o iguales a cero" sqref="C33:H33 C29:H29">
      <formula1>0</formula1>
    </dataValidation>
  </dataValidations>
  <printOptions horizontalCentered="1" verticalCentered="1"/>
  <pageMargins left="0.25" right="0.25" top="0.75" bottom="0.75" header="0.3" footer="0.3"/>
  <pageSetup paperSize="5" scale="45" orientation="landscape" r:id="rId1"/>
  <headerFooter alignWithMargins="0">
    <oddFooter>&amp;CPàgina &amp;P de &amp;N</oddFooter>
  </headerFooter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>
  <dimension ref="A1:T84"/>
  <sheetViews>
    <sheetView view="pageBreakPreview" topLeftCell="B7" zoomScale="90" zoomScaleNormal="100" zoomScaleSheetLayoutView="90" workbookViewId="0">
      <selection activeCell="H31" sqref="H31"/>
    </sheetView>
  </sheetViews>
  <sheetFormatPr baseColWidth="10" defaultRowHeight="12.75"/>
  <cols>
    <col min="1" max="1" width="1.7109375" style="2" customWidth="1"/>
    <col min="2" max="2" width="29.85546875" style="2" customWidth="1"/>
    <col min="3" max="3" width="15.85546875" style="2" customWidth="1"/>
    <col min="4" max="4" width="17" style="2" customWidth="1"/>
    <col min="5" max="5" width="23.5703125" style="2" customWidth="1"/>
    <col min="6" max="6" width="15.28515625" style="2" customWidth="1"/>
    <col min="7" max="7" width="21.85546875" style="2" customWidth="1"/>
    <col min="8" max="8" width="16.7109375" style="2" customWidth="1"/>
    <col min="9" max="9" width="16.140625" style="2" customWidth="1"/>
    <col min="10" max="10" width="17.28515625" style="2" bestFit="1" customWidth="1"/>
    <col min="11" max="11" width="8.28515625" style="2" customWidth="1"/>
    <col min="12" max="12" width="8.42578125" style="2" customWidth="1"/>
    <col min="13" max="13" width="10.7109375" style="2" customWidth="1"/>
    <col min="14" max="14" width="11.140625" style="2" bestFit="1" customWidth="1"/>
    <col min="15" max="15" width="16.140625" style="2" customWidth="1"/>
    <col min="16" max="16384" width="11.42578125" style="2"/>
  </cols>
  <sheetData>
    <row r="1" spans="1:20" ht="36.75" customHeight="1">
      <c r="A1" s="1"/>
      <c r="B1" s="195"/>
      <c r="C1" s="196" t="s">
        <v>70</v>
      </c>
      <c r="D1" s="196"/>
      <c r="E1" s="196"/>
      <c r="F1" s="196"/>
      <c r="G1" s="196"/>
      <c r="H1" s="196"/>
      <c r="I1" s="196"/>
      <c r="J1" s="196"/>
      <c r="K1" s="196"/>
      <c r="L1" s="197"/>
      <c r="M1" s="198" t="s">
        <v>47</v>
      </c>
      <c r="N1" s="199"/>
      <c r="O1" s="200"/>
      <c r="Q1" s="1"/>
    </row>
    <row r="2" spans="1:20" ht="27" customHeight="1" thickBot="1">
      <c r="A2" s="1"/>
      <c r="B2" s="195"/>
      <c r="C2" s="207" t="s">
        <v>71</v>
      </c>
      <c r="D2" s="207"/>
      <c r="E2" s="207"/>
      <c r="F2" s="207"/>
      <c r="G2" s="207"/>
      <c r="H2" s="207"/>
      <c r="I2" s="207"/>
      <c r="J2" s="207"/>
      <c r="K2" s="207"/>
      <c r="L2" s="208"/>
      <c r="M2" s="201" t="s">
        <v>69</v>
      </c>
      <c r="N2" s="202"/>
      <c r="O2" s="203"/>
      <c r="Q2" s="1"/>
    </row>
    <row r="3" spans="1:20" ht="34.5" customHeight="1" thickBot="1">
      <c r="A3" s="1"/>
      <c r="B3" s="195"/>
      <c r="C3" s="207" t="s">
        <v>48</v>
      </c>
      <c r="D3" s="209"/>
      <c r="E3" s="209"/>
      <c r="F3" s="209"/>
      <c r="G3" s="209"/>
      <c r="H3" s="209"/>
      <c r="I3" s="209"/>
      <c r="J3" s="209"/>
      <c r="K3" s="209"/>
      <c r="L3" s="210"/>
      <c r="M3" s="204" t="s">
        <v>1</v>
      </c>
      <c r="N3" s="205"/>
      <c r="O3" s="206"/>
      <c r="Q3" s="1"/>
    </row>
    <row r="4" spans="1:20" ht="15" customHeight="1">
      <c r="A4" s="1"/>
      <c r="B4" s="10"/>
      <c r="C4" s="3"/>
      <c r="D4" s="3"/>
      <c r="E4" s="3"/>
      <c r="F4" s="3"/>
      <c r="G4" s="3"/>
      <c r="H4" s="3"/>
      <c r="I4" s="3"/>
      <c r="J4" s="3"/>
      <c r="K4" s="3"/>
      <c r="L4" s="3"/>
      <c r="M4" s="25"/>
      <c r="N4" s="25"/>
      <c r="Q4" s="1"/>
    </row>
    <row r="5" spans="1:20" ht="33" customHeight="1">
      <c r="A5" s="1"/>
      <c r="B5" s="30" t="s">
        <v>9</v>
      </c>
      <c r="C5" s="186">
        <v>2013</v>
      </c>
      <c r="D5" s="194"/>
      <c r="E5" s="26" t="s">
        <v>10</v>
      </c>
      <c r="F5" s="186" t="s">
        <v>78</v>
      </c>
      <c r="G5" s="188"/>
      <c r="H5" s="188"/>
      <c r="I5" s="188"/>
      <c r="J5" s="188"/>
      <c r="K5" s="188"/>
      <c r="L5" s="188"/>
      <c r="M5" s="188"/>
      <c r="N5" s="188"/>
      <c r="O5" s="187"/>
      <c r="P5" s="12"/>
      <c r="Q5" s="11"/>
      <c r="R5" s="11"/>
      <c r="S5" s="11"/>
      <c r="T5" s="1"/>
    </row>
    <row r="6" spans="1:20" s="1" customFormat="1" ht="6" customHeight="1">
      <c r="B6" s="20"/>
      <c r="C6" s="50"/>
      <c r="D6" s="50"/>
      <c r="E6" s="5"/>
      <c r="F6" s="48"/>
      <c r="G6" s="48"/>
      <c r="H6" s="48"/>
      <c r="I6" s="48"/>
      <c r="J6" s="48"/>
      <c r="K6" s="48"/>
      <c r="L6" s="48"/>
      <c r="M6" s="48"/>
      <c r="N6" s="48"/>
      <c r="O6" s="11"/>
      <c r="P6" s="11"/>
      <c r="Q6" s="11"/>
      <c r="R6" s="11"/>
      <c r="S6" s="11"/>
    </row>
    <row r="7" spans="1:20" ht="79.5" customHeight="1">
      <c r="A7" s="1"/>
      <c r="B7" s="77" t="s">
        <v>64</v>
      </c>
      <c r="C7" s="186" t="s">
        <v>80</v>
      </c>
      <c r="D7" s="187"/>
      <c r="E7" s="26" t="s">
        <v>12</v>
      </c>
      <c r="F7" s="186" t="s">
        <v>79</v>
      </c>
      <c r="G7" s="188"/>
      <c r="H7" s="188"/>
      <c r="I7" s="188"/>
      <c r="J7" s="188"/>
      <c r="K7" s="188"/>
      <c r="L7" s="188"/>
      <c r="M7" s="188"/>
      <c r="N7" s="188"/>
      <c r="O7" s="187"/>
      <c r="P7" s="13"/>
      <c r="Q7" s="13"/>
      <c r="R7" s="13"/>
      <c r="S7" s="13"/>
      <c r="T7" s="1"/>
    </row>
    <row r="8" spans="1:20" ht="6" customHeight="1">
      <c r="A8" s="1"/>
      <c r="B8" s="20"/>
      <c r="C8" s="50"/>
      <c r="D8" s="50"/>
      <c r="E8" s="5"/>
      <c r="F8" s="48"/>
      <c r="G8" s="48"/>
      <c r="H8" s="48"/>
      <c r="I8" s="48"/>
      <c r="J8" s="48"/>
      <c r="K8" s="48"/>
      <c r="L8" s="48"/>
      <c r="M8" s="48"/>
      <c r="N8" s="48"/>
      <c r="O8" s="11"/>
      <c r="P8" s="11"/>
      <c r="Q8" s="11"/>
      <c r="R8" s="11"/>
      <c r="S8" s="11"/>
      <c r="T8" s="1"/>
    </row>
    <row r="9" spans="1:20" ht="130.5" customHeight="1">
      <c r="A9" s="1"/>
      <c r="B9" s="30" t="s">
        <v>13</v>
      </c>
      <c r="C9" s="186" t="s">
        <v>74</v>
      </c>
      <c r="D9" s="187"/>
      <c r="E9" s="26" t="s">
        <v>65</v>
      </c>
      <c r="F9" s="186" t="s">
        <v>73</v>
      </c>
      <c r="G9" s="188"/>
      <c r="H9" s="188"/>
      <c r="I9" s="188"/>
      <c r="J9" s="188"/>
      <c r="K9" s="188"/>
      <c r="L9" s="188"/>
      <c r="M9" s="188"/>
      <c r="N9" s="188"/>
      <c r="O9" s="187"/>
      <c r="P9" s="12"/>
      <c r="Q9" s="12"/>
      <c r="R9" s="12"/>
      <c r="S9" s="12"/>
      <c r="T9" s="1"/>
    </row>
    <row r="10" spans="1:20" ht="10.5" customHeight="1">
      <c r="A10" s="1"/>
      <c r="B10" s="20"/>
      <c r="C10" s="50"/>
      <c r="D10" s="50"/>
      <c r="E10" s="5"/>
      <c r="F10" s="48"/>
      <c r="G10" s="48"/>
      <c r="H10" s="48"/>
      <c r="I10" s="48"/>
      <c r="J10" s="48"/>
      <c r="K10" s="48"/>
      <c r="L10" s="48"/>
      <c r="M10" s="48"/>
      <c r="N10" s="48"/>
      <c r="O10" s="11"/>
      <c r="P10" s="11"/>
      <c r="Q10" s="11"/>
      <c r="R10" s="11"/>
      <c r="S10" s="11"/>
      <c r="T10" s="1"/>
    </row>
    <row r="11" spans="1:20" ht="54" customHeight="1">
      <c r="A11" s="1"/>
      <c r="B11" s="31" t="s">
        <v>15</v>
      </c>
      <c r="C11" s="186" t="s">
        <v>75</v>
      </c>
      <c r="D11" s="187"/>
      <c r="E11" s="26" t="s">
        <v>66</v>
      </c>
      <c r="F11" s="192" t="s">
        <v>77</v>
      </c>
      <c r="G11" s="192"/>
      <c r="H11" s="192"/>
      <c r="I11" s="192"/>
      <c r="J11" s="192"/>
      <c r="K11" s="192"/>
      <c r="L11" s="192"/>
      <c r="M11" s="192"/>
      <c r="N11" s="192"/>
      <c r="O11" s="192"/>
      <c r="P11" s="13"/>
      <c r="Q11" s="13"/>
      <c r="R11" s="13"/>
      <c r="S11" s="13"/>
      <c r="T11" s="1"/>
    </row>
    <row r="12" spans="1:20" ht="6.75" customHeight="1">
      <c r="A12" s="1"/>
      <c r="B12" s="21"/>
      <c r="C12" s="50"/>
      <c r="D12" s="50"/>
      <c r="E12" s="19"/>
      <c r="F12" s="48"/>
      <c r="G12" s="48"/>
      <c r="H12" s="48"/>
      <c r="I12" s="48"/>
      <c r="J12" s="48"/>
      <c r="K12" s="48"/>
      <c r="L12" s="48"/>
      <c r="M12" s="48"/>
      <c r="N12" s="48"/>
      <c r="O12" s="11"/>
      <c r="P12" s="11"/>
      <c r="Q12" s="11"/>
      <c r="R12" s="11"/>
      <c r="S12" s="11"/>
      <c r="T12" s="1"/>
    </row>
    <row r="13" spans="1:20" ht="51.75" customHeight="1">
      <c r="A13" s="1"/>
      <c r="B13" s="31" t="s">
        <v>16</v>
      </c>
      <c r="C13" s="186" t="s">
        <v>95</v>
      </c>
      <c r="D13" s="187"/>
      <c r="E13" s="26" t="s">
        <v>67</v>
      </c>
      <c r="F13" s="192" t="s">
        <v>96</v>
      </c>
      <c r="G13" s="192"/>
      <c r="H13" s="192"/>
      <c r="I13" s="192"/>
      <c r="J13" s="192"/>
      <c r="K13" s="192"/>
      <c r="L13" s="192"/>
      <c r="M13" s="192"/>
      <c r="N13" s="192"/>
      <c r="O13" s="192"/>
      <c r="P13" s="13"/>
      <c r="Q13" s="13"/>
      <c r="R13" s="13"/>
      <c r="S13" s="13"/>
      <c r="T13" s="1"/>
    </row>
    <row r="14" spans="1:20" ht="8.25" customHeight="1">
      <c r="B14" s="22"/>
      <c r="F14" s="49"/>
      <c r="G14" s="49"/>
      <c r="H14" s="49"/>
      <c r="I14" s="49"/>
      <c r="J14" s="49"/>
      <c r="K14" s="49"/>
      <c r="L14" s="49"/>
      <c r="M14" s="49"/>
      <c r="N14" s="49"/>
    </row>
    <row r="15" spans="1:20" ht="51" customHeight="1">
      <c r="B15" s="79" t="s">
        <v>20</v>
      </c>
      <c r="C15" s="193" t="s">
        <v>97</v>
      </c>
      <c r="D15" s="193"/>
      <c r="E15" s="81" t="s">
        <v>68</v>
      </c>
      <c r="F15" s="189" t="s">
        <v>318</v>
      </c>
      <c r="G15" s="190"/>
      <c r="H15" s="190"/>
      <c r="I15" s="190"/>
      <c r="J15" s="190"/>
      <c r="K15" s="190"/>
      <c r="L15" s="190"/>
      <c r="M15" s="190"/>
      <c r="N15" s="190"/>
      <c r="O15" s="191"/>
    </row>
    <row r="16" spans="1:20" ht="24.75" customHeight="1">
      <c r="B16" s="23"/>
      <c r="C16" s="10"/>
      <c r="D16" s="24"/>
      <c r="E16" s="24"/>
      <c r="F16" s="10"/>
    </row>
    <row r="17" spans="2:11" ht="16.5" thickBot="1">
      <c r="B17" s="178" t="s">
        <v>18</v>
      </c>
      <c r="C17" s="178"/>
      <c r="D17" s="178"/>
      <c r="E17" s="178"/>
      <c r="F17" s="178"/>
      <c r="G17" s="178"/>
      <c r="H17" s="178"/>
    </row>
    <row r="18" spans="2:11" ht="12.75" customHeight="1">
      <c r="B18" s="179" t="s">
        <v>19</v>
      </c>
      <c r="C18" s="181" t="s">
        <v>39</v>
      </c>
      <c r="D18" s="183" t="s">
        <v>21</v>
      </c>
      <c r="E18" s="184"/>
      <c r="F18" s="184"/>
      <c r="G18" s="185"/>
      <c r="H18" s="169" t="s">
        <v>41</v>
      </c>
      <c r="I18" s="169" t="s">
        <v>42</v>
      </c>
      <c r="J18" s="171" t="s">
        <v>61</v>
      </c>
      <c r="K18" s="171"/>
    </row>
    <row r="19" spans="2:11" ht="41.25" customHeight="1">
      <c r="B19" s="180"/>
      <c r="C19" s="182"/>
      <c r="D19" s="28" t="s">
        <v>22</v>
      </c>
      <c r="E19" s="29" t="s">
        <v>23</v>
      </c>
      <c r="F19" s="29" t="s">
        <v>24</v>
      </c>
      <c r="G19" s="29" t="s">
        <v>72</v>
      </c>
      <c r="H19" s="170"/>
      <c r="I19" s="170"/>
      <c r="J19" s="171"/>
      <c r="K19" s="171"/>
    </row>
    <row r="20" spans="2:11" ht="126.75" customHeight="1">
      <c r="B20" s="65" t="s">
        <v>319</v>
      </c>
      <c r="C20" s="80"/>
      <c r="D20" s="68"/>
      <c r="E20" s="67">
        <v>5600</v>
      </c>
      <c r="F20" s="67" t="s">
        <v>103</v>
      </c>
      <c r="G20" s="66" t="s">
        <v>98</v>
      </c>
      <c r="H20" s="69"/>
      <c r="I20" s="70"/>
      <c r="J20" s="172">
        <v>1</v>
      </c>
      <c r="K20" s="172"/>
    </row>
    <row r="22" spans="2:11" ht="15.75">
      <c r="B22" s="173" t="s">
        <v>37</v>
      </c>
      <c r="C22" s="173"/>
      <c r="D22" s="173"/>
      <c r="E22" s="173"/>
      <c r="F22" s="173"/>
      <c r="G22" s="173"/>
      <c r="H22" s="173"/>
      <c r="J22" s="2" t="s">
        <v>62</v>
      </c>
    </row>
    <row r="23" spans="2:11">
      <c r="J23" s="2" t="s">
        <v>63</v>
      </c>
    </row>
    <row r="24" spans="2:11" ht="21" customHeight="1" thickBot="1">
      <c r="B24" s="174" t="s">
        <v>58</v>
      </c>
      <c r="C24" s="174"/>
      <c r="D24" s="174"/>
      <c r="E24" s="174"/>
      <c r="F24" s="174"/>
      <c r="G24" s="174"/>
      <c r="H24" s="174"/>
    </row>
    <row r="25" spans="2:11" ht="13.5" thickBot="1">
      <c r="B25" s="53" t="s">
        <v>59</v>
      </c>
      <c r="C25" s="34" t="s">
        <v>2</v>
      </c>
      <c r="D25" s="35" t="s">
        <v>3</v>
      </c>
      <c r="E25" s="35" t="s">
        <v>4</v>
      </c>
      <c r="F25" s="35" t="s">
        <v>5</v>
      </c>
      <c r="G25" s="35" t="s">
        <v>6</v>
      </c>
      <c r="H25" s="36" t="s">
        <v>7</v>
      </c>
    </row>
    <row r="26" spans="2:11" ht="39.75" customHeight="1">
      <c r="B26" s="71" t="s">
        <v>104</v>
      </c>
      <c r="C26" s="62"/>
      <c r="D26" s="63"/>
      <c r="E26" s="63"/>
      <c r="F26" s="92"/>
      <c r="G26" s="92"/>
      <c r="H26" s="64"/>
    </row>
    <row r="27" spans="2:11" ht="36.75" customHeight="1" thickBot="1">
      <c r="B27" s="72" t="s">
        <v>105</v>
      </c>
      <c r="C27" s="14">
        <f>E20</f>
        <v>5600</v>
      </c>
      <c r="D27" s="15">
        <f>E20</f>
        <v>5600</v>
      </c>
      <c r="E27" s="15">
        <f>E20</f>
        <v>5600</v>
      </c>
      <c r="F27" s="15">
        <f>E20</f>
        <v>5600</v>
      </c>
      <c r="G27" s="15">
        <f>E20</f>
        <v>5600</v>
      </c>
      <c r="H27" s="15">
        <f>E20</f>
        <v>5600</v>
      </c>
    </row>
    <row r="28" spans="2:11" ht="29.25" customHeight="1" thickBot="1">
      <c r="B28" s="16" t="s">
        <v>38</v>
      </c>
      <c r="C28" s="61">
        <f>IF($J$20=1,IF((C26/C27)&gt;=1,1,(C26/C27)),IF($J$20=2,IF((1-(C26/C27))&lt;=0,0,1-(C26/C27)),""))</f>
        <v>0</v>
      </c>
      <c r="D28" s="61">
        <f>IF($J$20=1,IF((SUM(C26:D26)/D27)&gt;=1,1,(SUM(C26:D26)/D27)),IF($J$20=2,IF((1-(SUM(C26:D26)/D27))&lt;=0,0,1-(SUM(C26:D26)/D27)),""))</f>
        <v>0</v>
      </c>
      <c r="E28" s="61">
        <f>IF($J$20=1,IF((SUM(C26:E26)/E27)&gt;=1,1,(SUM(C26:E26)/E27)),IF($J$20=2,IF((1-(SUM(C26:E26)/E27))&lt;=0,0,1-(SUM(C26:E26)/E27)),""))</f>
        <v>0</v>
      </c>
      <c r="F28" s="61">
        <f>IF($J$20=1,IF((SUM(C26:F26)/F27)&gt;=1,1,(SUM(C26:F26)/F27)),IF($J$20=2,IF((1-(SUM(C26:F26)/F27))&lt;=0,0,1-(SUM(C26:F26)/F27)),""))</f>
        <v>0</v>
      </c>
      <c r="G28" s="61">
        <f>IF($J$20=1,IF((SUM(C26:G26)/G27)&gt;=1,1,(SUM(C26:G26)/G27)),IF($J$20=2,IF((1-(SUM(C26:G26)/G27))&lt;=0,0,1-(SUM(C26:G26)/G27)),""))</f>
        <v>0</v>
      </c>
      <c r="H28" s="61">
        <f>IF($J$20=1,IF((SUM(C26:H26)/H27)&gt;=1,1,(SUM(C26:H26)/H27)),IF($J$20=2,IF((1-(SUM(C26:H26)/H27))&lt;=0,0,1-(SUM(C26:H26)/H27)),""))</f>
        <v>0</v>
      </c>
    </row>
    <row r="29" spans="2:11" ht="24" customHeight="1">
      <c r="B29" s="6"/>
      <c r="C29" s="7" t="e">
        <f>C7=#REF!*1.3</f>
        <v>#REF!</v>
      </c>
      <c r="D29" s="7" t="e">
        <f>#REF!*1.3</f>
        <v>#REF!</v>
      </c>
      <c r="E29" s="7" t="e">
        <f>#REF!*1.3</f>
        <v>#REF!</v>
      </c>
      <c r="F29" s="7" t="e">
        <f>#REF!*1.3</f>
        <v>#REF!</v>
      </c>
      <c r="G29" s="7" t="e">
        <f>#REF!*1.3</f>
        <v>#REF!</v>
      </c>
      <c r="H29" s="7" t="e">
        <f>#REF!*1.3</f>
        <v>#REF!</v>
      </c>
    </row>
    <row r="30" spans="2:11" ht="24.75" customHeight="1" thickBot="1">
      <c r="B30" s="175" t="s">
        <v>57</v>
      </c>
      <c r="C30" s="175"/>
      <c r="D30" s="175"/>
      <c r="E30" s="175"/>
      <c r="F30" s="175"/>
      <c r="G30" s="175"/>
      <c r="H30" s="175"/>
    </row>
    <row r="31" spans="2:11" ht="40.5" customHeight="1" thickBot="1">
      <c r="B31" s="37" t="s">
        <v>44</v>
      </c>
      <c r="C31" s="44"/>
      <c r="D31" s="90"/>
      <c r="E31" s="44"/>
      <c r="F31" s="44"/>
      <c r="G31" s="44"/>
      <c r="H31" s="45"/>
    </row>
    <row r="32" spans="2:11" ht="26.25" thickBot="1">
      <c r="B32" s="37" t="s">
        <v>43</v>
      </c>
      <c r="C32" s="17" t="e">
        <f>(C31/$I20)</f>
        <v>#DIV/0!</v>
      </c>
      <c r="D32" s="17" t="e">
        <f>(D31/$I20)+C32</f>
        <v>#DIV/0!</v>
      </c>
      <c r="E32" s="17" t="e">
        <f>(E31/$I20)+D32</f>
        <v>#DIV/0!</v>
      </c>
      <c r="F32" s="17" t="e">
        <f>(F31/$I20)+E32</f>
        <v>#DIV/0!</v>
      </c>
      <c r="G32" s="17" t="e">
        <f>(G31/$I20)+F32</f>
        <v>#DIV/0!</v>
      </c>
      <c r="H32" s="18" t="e">
        <f>(H31/$I20)+G32</f>
        <v>#DIV/0!</v>
      </c>
    </row>
    <row r="33" spans="1:17">
      <c r="C33" s="7" t="e">
        <f>#REF!*1.1</f>
        <v>#REF!</v>
      </c>
      <c r="D33" s="7" t="e">
        <f>#REF!*1.1</f>
        <v>#REF!</v>
      </c>
      <c r="E33" s="7" t="e">
        <f>#REF!*1.1</f>
        <v>#REF!</v>
      </c>
      <c r="F33" s="7" t="e">
        <f>#REF!*1.1</f>
        <v>#REF!</v>
      </c>
      <c r="G33" s="7" t="e">
        <f>#REF!*1.1</f>
        <v>#REF!</v>
      </c>
      <c r="H33" s="7" t="e">
        <f>#REF!*1.1</f>
        <v>#REF!</v>
      </c>
    </row>
    <row r="34" spans="1:17" ht="15.75">
      <c r="B34" s="176" t="s">
        <v>8</v>
      </c>
      <c r="C34" s="176"/>
      <c r="D34" s="176"/>
      <c r="E34" s="176"/>
      <c r="G34" s="177" t="s">
        <v>52</v>
      </c>
      <c r="H34" s="177"/>
      <c r="I34" s="177"/>
      <c r="J34" s="51"/>
      <c r="K34" s="51"/>
      <c r="L34" s="168" t="s">
        <v>53</v>
      </c>
      <c r="M34" s="168"/>
      <c r="N34" s="168"/>
      <c r="O34" s="168"/>
    </row>
    <row r="35" spans="1:17" ht="12" customHeight="1">
      <c r="A35" s="1"/>
      <c r="B35" s="1"/>
      <c r="C35" s="9"/>
      <c r="D35" s="8"/>
      <c r="E35" s="8"/>
      <c r="F35" s="111" t="s">
        <v>49</v>
      </c>
      <c r="G35" s="140"/>
      <c r="H35" s="141"/>
      <c r="I35" s="141"/>
      <c r="J35" s="141"/>
      <c r="K35" s="142"/>
      <c r="L35" s="149"/>
      <c r="M35" s="150"/>
      <c r="N35" s="150"/>
      <c r="O35" s="151"/>
    </row>
    <row r="36" spans="1:17" ht="9" customHeight="1">
      <c r="A36" s="1"/>
      <c r="B36" s="1"/>
      <c r="C36" s="9"/>
      <c r="D36" s="1"/>
      <c r="E36" s="1"/>
      <c r="F36" s="111"/>
      <c r="G36" s="143"/>
      <c r="H36" s="144"/>
      <c r="I36" s="144"/>
      <c r="J36" s="144"/>
      <c r="K36" s="145"/>
      <c r="L36" s="152"/>
      <c r="M36" s="153"/>
      <c r="N36" s="153"/>
      <c r="O36" s="154"/>
      <c r="P36" s="1"/>
      <c r="Q36" s="1"/>
    </row>
    <row r="37" spans="1:17" ht="29.25" customHeight="1">
      <c r="A37" s="1"/>
      <c r="B37" s="1"/>
      <c r="C37" s="1"/>
      <c r="D37" s="1"/>
      <c r="E37" s="1"/>
      <c r="F37" s="111"/>
      <c r="G37" s="146"/>
      <c r="H37" s="147"/>
      <c r="I37" s="147"/>
      <c r="J37" s="147"/>
      <c r="K37" s="148"/>
      <c r="L37" s="155"/>
      <c r="M37" s="156"/>
      <c r="N37" s="156"/>
      <c r="O37" s="157"/>
      <c r="P37" s="1"/>
      <c r="Q37" s="1"/>
    </row>
    <row r="38" spans="1:17">
      <c r="A38" s="1"/>
      <c r="B38" s="1"/>
      <c r="C38" s="1"/>
      <c r="D38" s="1"/>
      <c r="E38" s="1"/>
      <c r="F38" s="111" t="s">
        <v>54</v>
      </c>
      <c r="G38" s="112"/>
      <c r="H38" s="158"/>
      <c r="I38" s="158"/>
      <c r="J38" s="158"/>
      <c r="K38" s="159"/>
      <c r="L38" s="139"/>
      <c r="M38" s="139"/>
      <c r="N38" s="139"/>
      <c r="O38" s="139"/>
      <c r="P38" s="1"/>
      <c r="Q38" s="1"/>
    </row>
    <row r="39" spans="1:17">
      <c r="A39" s="1"/>
      <c r="B39" s="1"/>
      <c r="C39" s="1"/>
      <c r="D39" s="1"/>
      <c r="E39" s="1"/>
      <c r="F39" s="111"/>
      <c r="G39" s="160"/>
      <c r="H39" s="161"/>
      <c r="I39" s="161"/>
      <c r="J39" s="161"/>
      <c r="K39" s="162"/>
      <c r="L39" s="139"/>
      <c r="M39" s="139"/>
      <c r="N39" s="139"/>
      <c r="O39" s="139"/>
      <c r="P39" s="1"/>
      <c r="Q39" s="1"/>
    </row>
    <row r="40" spans="1:17" ht="15" customHeight="1">
      <c r="A40" s="1"/>
      <c r="B40" s="1"/>
      <c r="C40" s="1"/>
      <c r="D40" s="1"/>
      <c r="E40" s="1"/>
      <c r="F40" s="111"/>
      <c r="G40" s="163"/>
      <c r="H40" s="164"/>
      <c r="I40" s="164"/>
      <c r="J40" s="164"/>
      <c r="K40" s="165"/>
      <c r="L40" s="139"/>
      <c r="M40" s="139"/>
      <c r="N40" s="139"/>
      <c r="O40" s="139"/>
      <c r="P40" s="1"/>
      <c r="Q40" s="1"/>
    </row>
    <row r="41" spans="1:17">
      <c r="A41" s="1"/>
      <c r="B41" s="1"/>
      <c r="C41" s="1"/>
      <c r="D41" s="1"/>
      <c r="E41" s="1"/>
      <c r="F41" s="111" t="s">
        <v>55</v>
      </c>
      <c r="G41" s="112"/>
      <c r="H41" s="113"/>
      <c r="I41" s="113"/>
      <c r="J41" s="113"/>
      <c r="K41" s="114"/>
      <c r="L41" s="112"/>
      <c r="M41" s="113"/>
      <c r="N41" s="113"/>
      <c r="O41" s="114"/>
      <c r="P41" s="1"/>
      <c r="Q41" s="1"/>
    </row>
    <row r="42" spans="1:17">
      <c r="A42" s="1"/>
      <c r="B42" s="1"/>
      <c r="C42" s="1"/>
      <c r="D42" s="1"/>
      <c r="E42" s="1"/>
      <c r="F42" s="111"/>
      <c r="G42" s="115"/>
      <c r="H42" s="116"/>
      <c r="I42" s="116"/>
      <c r="J42" s="116"/>
      <c r="K42" s="117"/>
      <c r="L42" s="115"/>
      <c r="M42" s="116"/>
      <c r="N42" s="116"/>
      <c r="O42" s="117"/>
      <c r="P42" s="1"/>
      <c r="Q42" s="1"/>
    </row>
    <row r="43" spans="1:17" ht="16.5" customHeight="1">
      <c r="A43" s="1"/>
      <c r="B43" s="1"/>
      <c r="C43" s="1"/>
      <c r="D43" s="1"/>
      <c r="E43" s="1"/>
      <c r="F43" s="111"/>
      <c r="G43" s="118"/>
      <c r="H43" s="119"/>
      <c r="I43" s="119"/>
      <c r="J43" s="119"/>
      <c r="K43" s="120"/>
      <c r="L43" s="118"/>
      <c r="M43" s="119"/>
      <c r="N43" s="119"/>
      <c r="O43" s="120"/>
      <c r="P43" s="1"/>
      <c r="Q43" s="1"/>
    </row>
    <row r="44" spans="1:17">
      <c r="A44" s="1"/>
      <c r="B44" s="1"/>
      <c r="C44" s="1"/>
      <c r="D44" s="1"/>
      <c r="E44" s="1"/>
      <c r="F44" s="111" t="s">
        <v>50</v>
      </c>
      <c r="G44" s="112"/>
      <c r="H44" s="113"/>
      <c r="I44" s="113"/>
      <c r="J44" s="113"/>
      <c r="K44" s="114"/>
      <c r="L44" s="166"/>
      <c r="M44" s="167"/>
      <c r="N44" s="167"/>
      <c r="O44" s="167"/>
      <c r="P44" s="1"/>
      <c r="Q44" s="1"/>
    </row>
    <row r="45" spans="1:17">
      <c r="A45" s="1"/>
      <c r="B45" s="1"/>
      <c r="C45" s="1"/>
      <c r="D45" s="1"/>
      <c r="E45" s="1"/>
      <c r="F45" s="111"/>
      <c r="G45" s="115"/>
      <c r="H45" s="116"/>
      <c r="I45" s="116"/>
      <c r="J45" s="116"/>
      <c r="K45" s="117"/>
      <c r="L45" s="167"/>
      <c r="M45" s="167"/>
      <c r="N45" s="167"/>
      <c r="O45" s="167"/>
      <c r="P45" s="1"/>
      <c r="Q45" s="1"/>
    </row>
    <row r="46" spans="1:17">
      <c r="A46" s="1"/>
      <c r="B46" s="1"/>
      <c r="C46" s="1"/>
      <c r="D46" s="1"/>
      <c r="E46" s="1"/>
      <c r="F46" s="111"/>
      <c r="G46" s="118"/>
      <c r="H46" s="119"/>
      <c r="I46" s="119"/>
      <c r="J46" s="119"/>
      <c r="K46" s="120"/>
      <c r="L46" s="167"/>
      <c r="M46" s="167"/>
      <c r="N46" s="167"/>
      <c r="O46" s="167"/>
      <c r="P46" s="1"/>
      <c r="Q46" s="1"/>
    </row>
    <row r="47" spans="1:17">
      <c r="A47" s="1"/>
      <c r="B47" s="1"/>
      <c r="C47" s="1"/>
      <c r="D47" s="1"/>
      <c r="E47" s="1"/>
      <c r="F47" s="111" t="s">
        <v>56</v>
      </c>
      <c r="G47" s="220"/>
      <c r="H47" s="221"/>
      <c r="I47" s="221"/>
      <c r="J47" s="221"/>
      <c r="K47" s="222"/>
      <c r="L47" s="121"/>
      <c r="M47" s="122"/>
      <c r="N47" s="122"/>
      <c r="O47" s="123"/>
      <c r="P47" s="1"/>
      <c r="Q47" s="1"/>
    </row>
    <row r="48" spans="1:17">
      <c r="A48" s="1"/>
      <c r="B48" s="1"/>
      <c r="C48" s="1"/>
      <c r="D48" s="1"/>
      <c r="E48" s="1"/>
      <c r="F48" s="111"/>
      <c r="G48" s="223"/>
      <c r="H48" s="224"/>
      <c r="I48" s="224"/>
      <c r="J48" s="224"/>
      <c r="K48" s="225"/>
      <c r="L48" s="124"/>
      <c r="M48" s="125"/>
      <c r="N48" s="125"/>
      <c r="O48" s="126"/>
      <c r="P48" s="1"/>
      <c r="Q48" s="1"/>
    </row>
    <row r="49" spans="1:17">
      <c r="A49" s="1"/>
      <c r="B49" s="1"/>
      <c r="C49" s="1"/>
      <c r="D49" s="1"/>
      <c r="E49" s="1"/>
      <c r="F49" s="111"/>
      <c r="G49" s="226"/>
      <c r="H49" s="227"/>
      <c r="I49" s="227"/>
      <c r="J49" s="227"/>
      <c r="K49" s="228"/>
      <c r="L49" s="127"/>
      <c r="M49" s="128"/>
      <c r="N49" s="128"/>
      <c r="O49" s="129"/>
      <c r="P49" s="1"/>
      <c r="Q49" s="1"/>
    </row>
    <row r="50" spans="1:17">
      <c r="A50" s="1"/>
      <c r="B50" s="1"/>
      <c r="C50" s="1"/>
      <c r="D50" s="1"/>
      <c r="E50" s="1"/>
      <c r="F50" s="111" t="s">
        <v>51</v>
      </c>
      <c r="G50" s="130"/>
      <c r="H50" s="131"/>
      <c r="I50" s="131"/>
      <c r="J50" s="131"/>
      <c r="K50" s="132"/>
      <c r="L50" s="121"/>
      <c r="M50" s="122"/>
      <c r="N50" s="122"/>
      <c r="O50" s="123"/>
      <c r="P50" s="1"/>
      <c r="Q50" s="1"/>
    </row>
    <row r="51" spans="1:17">
      <c r="A51" s="1"/>
      <c r="B51" s="1"/>
      <c r="C51" s="1"/>
      <c r="D51" s="1"/>
      <c r="E51" s="1"/>
      <c r="F51" s="111"/>
      <c r="G51" s="133"/>
      <c r="H51" s="134"/>
      <c r="I51" s="134"/>
      <c r="J51" s="134"/>
      <c r="K51" s="135"/>
      <c r="L51" s="124"/>
      <c r="M51" s="125"/>
      <c r="N51" s="125"/>
      <c r="O51" s="126"/>
      <c r="P51" s="1"/>
      <c r="Q51" s="1"/>
    </row>
    <row r="52" spans="1:17">
      <c r="A52" s="1"/>
      <c r="B52" s="1"/>
      <c r="C52" s="1"/>
      <c r="D52" s="1"/>
      <c r="E52" s="1"/>
      <c r="F52" s="111"/>
      <c r="G52" s="136"/>
      <c r="H52" s="137"/>
      <c r="I52" s="137"/>
      <c r="J52" s="137"/>
      <c r="K52" s="138"/>
      <c r="L52" s="127"/>
      <c r="M52" s="128"/>
      <c r="N52" s="128"/>
      <c r="O52" s="129"/>
      <c r="P52" s="1"/>
      <c r="Q52" s="1"/>
    </row>
    <row r="53" spans="1:17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</row>
    <row r="54" spans="1:17"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</row>
    <row r="55" spans="1:17" ht="25.5" customHeight="1">
      <c r="B55" s="104" t="s">
        <v>25</v>
      </c>
      <c r="C55" s="106" t="s">
        <v>26</v>
      </c>
      <c r="D55" s="107"/>
      <c r="E55" s="107"/>
      <c r="F55" s="107"/>
      <c r="G55" s="107"/>
      <c r="H55" s="107"/>
      <c r="I55" s="107"/>
      <c r="J55" s="107"/>
      <c r="K55" s="107"/>
      <c r="L55" s="107"/>
      <c r="M55" s="107"/>
      <c r="N55" s="108"/>
      <c r="O55" s="109" t="s">
        <v>27</v>
      </c>
      <c r="P55" s="1"/>
      <c r="Q55" s="1"/>
    </row>
    <row r="56" spans="1:17">
      <c r="B56" s="105"/>
      <c r="C56" s="38" t="s">
        <v>28</v>
      </c>
      <c r="D56" s="38" t="s">
        <v>29</v>
      </c>
      <c r="E56" s="38" t="s">
        <v>30</v>
      </c>
      <c r="F56" s="39" t="s">
        <v>31</v>
      </c>
      <c r="G56" s="39" t="s">
        <v>30</v>
      </c>
      <c r="H56" s="40" t="s">
        <v>32</v>
      </c>
      <c r="I56" s="40" t="s">
        <v>32</v>
      </c>
      <c r="J56" s="40" t="s">
        <v>31</v>
      </c>
      <c r="K56" s="40" t="s">
        <v>33</v>
      </c>
      <c r="L56" s="39" t="s">
        <v>34</v>
      </c>
      <c r="M56" s="39" t="s">
        <v>35</v>
      </c>
      <c r="N56" s="39" t="s">
        <v>36</v>
      </c>
      <c r="O56" s="110"/>
      <c r="P56" s="1"/>
      <c r="Q56" s="1"/>
    </row>
    <row r="57" spans="1:17" s="46" customFormat="1">
      <c r="B57" s="83"/>
      <c r="C57" s="84"/>
      <c r="D57" s="85"/>
      <c r="E57" s="84"/>
      <c r="F57" s="78"/>
      <c r="G57" s="78"/>
      <c r="H57" s="86"/>
      <c r="I57" s="86"/>
      <c r="J57" s="86"/>
      <c r="K57" s="86"/>
      <c r="L57" s="78"/>
      <c r="M57" s="78"/>
      <c r="N57" s="78"/>
      <c r="O57" s="82">
        <f>COUNTA(C57:N57)</f>
        <v>0</v>
      </c>
      <c r="P57" s="47"/>
      <c r="Q57" s="47"/>
    </row>
    <row r="58" spans="1:17" s="46" customFormat="1" ht="63.75">
      <c r="B58" s="103" t="s">
        <v>285</v>
      </c>
      <c r="C58" s="84"/>
      <c r="D58" s="85"/>
      <c r="E58" s="84"/>
      <c r="F58" s="93" t="s">
        <v>279</v>
      </c>
      <c r="G58" s="78"/>
      <c r="H58" s="86"/>
      <c r="I58" s="86"/>
      <c r="J58" s="86"/>
      <c r="K58" s="86"/>
      <c r="L58" s="78"/>
      <c r="M58" s="78"/>
      <c r="N58" s="78"/>
      <c r="O58" s="82">
        <f>COUNTA(C58:N58)</f>
        <v>1</v>
      </c>
      <c r="P58" s="47"/>
      <c r="Q58" s="47"/>
    </row>
    <row r="59" spans="1:17" s="46" customFormat="1" ht="51">
      <c r="B59" s="95" t="s">
        <v>286</v>
      </c>
      <c r="C59" s="84"/>
      <c r="D59" s="85"/>
      <c r="E59" s="84"/>
      <c r="F59" s="78"/>
      <c r="G59" s="78"/>
      <c r="H59" s="86"/>
      <c r="I59" s="86"/>
      <c r="J59" s="94" t="s">
        <v>279</v>
      </c>
      <c r="K59" s="86"/>
      <c r="L59" s="78"/>
      <c r="M59" s="78"/>
      <c r="N59" s="78"/>
      <c r="O59" s="82"/>
      <c r="P59" s="47"/>
      <c r="Q59" s="47"/>
    </row>
    <row r="60" spans="1:17" s="46" customFormat="1">
      <c r="B60" s="83"/>
      <c r="C60" s="84"/>
      <c r="D60" s="85"/>
      <c r="E60" s="84"/>
      <c r="F60" s="78"/>
      <c r="G60" s="78"/>
      <c r="H60" s="86"/>
      <c r="I60" s="86"/>
      <c r="J60" s="86"/>
      <c r="K60" s="86"/>
      <c r="L60" s="78"/>
      <c r="M60" s="78"/>
      <c r="N60" s="78"/>
      <c r="O60" s="82"/>
      <c r="P60" s="47"/>
      <c r="Q60" s="47"/>
    </row>
    <row r="61" spans="1:17" s="46" customFormat="1">
      <c r="B61" s="83"/>
      <c r="C61" s="84"/>
      <c r="D61" s="85"/>
      <c r="E61" s="84"/>
      <c r="F61" s="78"/>
      <c r="G61" s="78"/>
      <c r="H61" s="86"/>
      <c r="I61" s="86"/>
      <c r="J61" s="86"/>
      <c r="K61" s="86"/>
      <c r="L61" s="78"/>
      <c r="M61" s="78"/>
      <c r="N61" s="78"/>
      <c r="O61" s="82"/>
      <c r="P61" s="47"/>
      <c r="Q61" s="47"/>
    </row>
    <row r="62" spans="1:17" s="46" customFormat="1">
      <c r="B62" s="83"/>
      <c r="C62" s="84"/>
      <c r="D62" s="85"/>
      <c r="E62" s="84"/>
      <c r="F62" s="78"/>
      <c r="G62" s="78"/>
      <c r="H62" s="86"/>
      <c r="I62" s="86"/>
      <c r="J62" s="86"/>
      <c r="K62" s="86"/>
      <c r="L62" s="78"/>
      <c r="M62" s="78"/>
      <c r="N62" s="78"/>
      <c r="O62" s="82"/>
      <c r="P62" s="47"/>
      <c r="Q62" s="47"/>
    </row>
    <row r="63" spans="1:17" s="46" customFormat="1">
      <c r="B63" s="83"/>
      <c r="C63" s="84"/>
      <c r="D63" s="85"/>
      <c r="E63" s="84"/>
      <c r="F63" s="78"/>
      <c r="G63" s="78"/>
      <c r="H63" s="86"/>
      <c r="I63" s="86"/>
      <c r="J63" s="86"/>
      <c r="K63" s="86"/>
      <c r="L63" s="78"/>
      <c r="M63" s="78"/>
      <c r="N63" s="78"/>
      <c r="O63" s="82"/>
      <c r="P63" s="47"/>
      <c r="Q63" s="47"/>
    </row>
    <row r="64" spans="1:17" s="46" customFormat="1">
      <c r="B64" s="83"/>
      <c r="C64" s="84"/>
      <c r="D64" s="85"/>
      <c r="E64" s="84"/>
      <c r="F64" s="78"/>
      <c r="G64" s="78"/>
      <c r="H64" s="86"/>
      <c r="I64" s="86"/>
      <c r="J64" s="86"/>
      <c r="K64" s="86"/>
      <c r="L64" s="78"/>
      <c r="M64" s="78"/>
      <c r="N64" s="78"/>
      <c r="O64" s="82"/>
      <c r="P64" s="47"/>
      <c r="Q64" s="47"/>
    </row>
    <row r="65" spans="2:18" s="46" customFormat="1">
      <c r="B65" s="83"/>
      <c r="C65" s="84"/>
      <c r="D65" s="85"/>
      <c r="E65" s="84"/>
      <c r="F65" s="78"/>
      <c r="G65" s="78"/>
      <c r="H65" s="86"/>
      <c r="I65" s="86"/>
      <c r="J65" s="86"/>
      <c r="K65" s="86"/>
      <c r="L65" s="78"/>
      <c r="M65" s="78"/>
      <c r="N65" s="78"/>
      <c r="O65" s="82"/>
      <c r="P65" s="47"/>
      <c r="Q65" s="47"/>
    </row>
    <row r="66" spans="2:18" s="46" customFormat="1">
      <c r="B66" s="83"/>
      <c r="C66" s="84"/>
      <c r="D66" s="85"/>
      <c r="E66" s="84"/>
      <c r="F66" s="78"/>
      <c r="G66" s="78"/>
      <c r="H66" s="86"/>
      <c r="I66" s="86"/>
      <c r="J66" s="86"/>
      <c r="K66" s="86"/>
      <c r="L66" s="78"/>
      <c r="M66" s="78"/>
      <c r="N66" s="78"/>
      <c r="O66" s="82"/>
      <c r="P66" s="47"/>
      <c r="Q66" s="47"/>
    </row>
    <row r="67" spans="2:18" s="46" customFormat="1">
      <c r="B67" s="83"/>
      <c r="C67" s="84"/>
      <c r="D67" s="85"/>
      <c r="E67" s="84"/>
      <c r="F67" s="78"/>
      <c r="G67" s="78"/>
      <c r="H67" s="86"/>
      <c r="I67" s="86"/>
      <c r="J67" s="86"/>
      <c r="K67" s="86"/>
      <c r="L67" s="78"/>
      <c r="M67" s="78"/>
      <c r="N67" s="78"/>
      <c r="O67" s="82"/>
      <c r="P67" s="47"/>
      <c r="Q67" s="47"/>
    </row>
    <row r="68" spans="2:18" s="46" customFormat="1">
      <c r="B68" s="83"/>
      <c r="C68" s="84"/>
      <c r="D68" s="85"/>
      <c r="E68" s="84"/>
      <c r="F68" s="78"/>
      <c r="G68" s="78"/>
      <c r="H68" s="86"/>
      <c r="I68" s="86"/>
      <c r="J68" s="86"/>
      <c r="K68" s="86"/>
      <c r="L68" s="78"/>
      <c r="M68" s="78"/>
      <c r="N68" s="78"/>
      <c r="O68" s="82"/>
      <c r="P68" s="47"/>
      <c r="Q68" s="47"/>
    </row>
    <row r="69" spans="2:18" s="46" customFormat="1">
      <c r="B69" s="83"/>
      <c r="C69" s="84"/>
      <c r="D69" s="85"/>
      <c r="E69" s="84"/>
      <c r="F69" s="78"/>
      <c r="G69" s="78"/>
      <c r="H69" s="86"/>
      <c r="I69" s="86"/>
      <c r="J69" s="86"/>
      <c r="K69" s="86"/>
      <c r="L69" s="78"/>
      <c r="M69" s="78"/>
      <c r="N69" s="78"/>
      <c r="O69" s="82"/>
      <c r="P69" s="47"/>
      <c r="Q69" s="47"/>
    </row>
    <row r="70" spans="2:18" s="46" customFormat="1">
      <c r="B70" s="83"/>
      <c r="C70" s="84"/>
      <c r="D70" s="85"/>
      <c r="E70" s="84"/>
      <c r="F70" s="78"/>
      <c r="G70" s="78"/>
      <c r="H70" s="86"/>
      <c r="I70" s="86"/>
      <c r="J70" s="86"/>
      <c r="K70" s="86"/>
      <c r="L70" s="78"/>
      <c r="M70" s="78"/>
      <c r="N70" s="78"/>
      <c r="O70" s="82"/>
      <c r="P70" s="47"/>
      <c r="Q70" s="47"/>
    </row>
    <row r="71" spans="2:18" s="46" customFormat="1">
      <c r="B71" s="83"/>
      <c r="C71" s="84"/>
      <c r="D71" s="85"/>
      <c r="E71" s="84"/>
      <c r="F71" s="78"/>
      <c r="G71" s="78"/>
      <c r="H71" s="86"/>
      <c r="I71" s="86"/>
      <c r="J71" s="86"/>
      <c r="K71" s="86"/>
      <c r="L71" s="78"/>
      <c r="M71" s="78"/>
      <c r="N71" s="78"/>
      <c r="O71" s="82"/>
      <c r="P71" s="47"/>
      <c r="Q71" s="47"/>
    </row>
    <row r="72" spans="2:18" s="46" customFormat="1">
      <c r="B72" s="83"/>
      <c r="C72" s="84"/>
      <c r="D72" s="85"/>
      <c r="E72" s="84"/>
      <c r="F72" s="78"/>
      <c r="G72" s="78"/>
      <c r="H72" s="86"/>
      <c r="I72" s="86"/>
      <c r="J72" s="86"/>
      <c r="K72" s="86"/>
      <c r="L72" s="78"/>
      <c r="M72" s="78"/>
      <c r="N72" s="78"/>
      <c r="O72" s="82"/>
      <c r="P72" s="47"/>
      <c r="Q72" s="47"/>
    </row>
    <row r="73" spans="2:18" s="46" customFormat="1">
      <c r="B73" s="83"/>
      <c r="C73" s="84"/>
      <c r="D73" s="85"/>
      <c r="E73" s="84"/>
      <c r="F73" s="78"/>
      <c r="G73" s="78"/>
      <c r="H73" s="86"/>
      <c r="I73" s="86"/>
      <c r="J73" s="86"/>
      <c r="K73" s="86"/>
      <c r="L73" s="78"/>
      <c r="M73" s="78"/>
      <c r="N73" s="78"/>
      <c r="O73" s="82"/>
      <c r="P73" s="47"/>
      <c r="Q73" s="47"/>
    </row>
    <row r="74" spans="2:18" s="46" customFormat="1">
      <c r="B74" s="83"/>
      <c r="C74" s="84"/>
      <c r="D74" s="85"/>
      <c r="E74" s="84"/>
      <c r="F74" s="78"/>
      <c r="G74" s="78"/>
      <c r="H74" s="86"/>
      <c r="I74" s="86"/>
      <c r="J74" s="86"/>
      <c r="K74" s="86"/>
      <c r="L74" s="78"/>
      <c r="M74" s="78"/>
      <c r="N74" s="78"/>
      <c r="O74" s="82"/>
      <c r="P74" s="47"/>
      <c r="Q74" s="47"/>
    </row>
    <row r="75" spans="2:18" s="46" customFormat="1">
      <c r="B75" s="83"/>
      <c r="C75" s="84"/>
      <c r="D75" s="85"/>
      <c r="E75" s="84"/>
      <c r="F75" s="78"/>
      <c r="G75" s="78"/>
      <c r="H75" s="86"/>
      <c r="I75" s="86"/>
      <c r="J75" s="86"/>
      <c r="K75" s="86"/>
      <c r="L75" s="78"/>
      <c r="M75" s="78"/>
      <c r="N75" s="78"/>
      <c r="O75" s="82"/>
      <c r="P75" s="47"/>
      <c r="Q75" s="47"/>
    </row>
    <row r="76" spans="2:18" s="46" customFormat="1">
      <c r="B76" s="83"/>
      <c r="C76" s="84"/>
      <c r="D76" s="85"/>
      <c r="E76" s="84"/>
      <c r="F76" s="78"/>
      <c r="G76" s="78"/>
      <c r="H76" s="86"/>
      <c r="I76" s="86"/>
      <c r="J76" s="86"/>
      <c r="K76" s="86"/>
      <c r="L76" s="78"/>
      <c r="M76" s="78"/>
      <c r="N76" s="78"/>
      <c r="O76" s="82"/>
      <c r="P76" s="47"/>
      <c r="Q76" s="47"/>
    </row>
    <row r="77" spans="2:18" s="46" customFormat="1">
      <c r="B77" s="76"/>
      <c r="C77" s="73"/>
      <c r="D77" s="87"/>
      <c r="E77" s="73"/>
      <c r="F77" s="73"/>
      <c r="G77" s="73"/>
      <c r="H77" s="73"/>
      <c r="I77" s="73"/>
      <c r="J77" s="73"/>
      <c r="K77" s="73"/>
      <c r="L77" s="73"/>
      <c r="M77" s="73"/>
      <c r="N77" s="73"/>
      <c r="O77" s="82">
        <f>COUNTA(C77:N77)</f>
        <v>0</v>
      </c>
      <c r="P77" s="47"/>
      <c r="Q77" s="47"/>
    </row>
    <row r="78" spans="2:18" s="46" customFormat="1">
      <c r="B78" s="75"/>
      <c r="C78" s="73"/>
      <c r="D78" s="74"/>
      <c r="E78" s="73"/>
      <c r="F78" s="73"/>
      <c r="G78" s="73"/>
      <c r="H78" s="73"/>
      <c r="I78" s="73"/>
      <c r="J78" s="73"/>
      <c r="K78" s="73"/>
      <c r="L78" s="73"/>
      <c r="M78" s="73"/>
      <c r="N78" s="73"/>
      <c r="O78" s="82">
        <f>COUNTA(C78:N78)</f>
        <v>0</v>
      </c>
      <c r="P78" s="47"/>
      <c r="Q78" s="47"/>
      <c r="R78" s="47"/>
    </row>
    <row r="79" spans="2:18" s="46" customFormat="1"/>
    <row r="80" spans="2:18" s="46" customFormat="1"/>
    <row r="81" s="46" customFormat="1"/>
    <row r="82" s="46" customFormat="1"/>
    <row r="83" s="46" customFormat="1"/>
    <row r="84" s="46" customFormat="1"/>
  </sheetData>
  <sheetProtection password="CDA8" sheet="1" formatCells="0" formatColumns="0" formatRows="0" insertRows="0" selectLockedCells="1" sort="0" autoFilter="0"/>
  <mergeCells count="54">
    <mergeCell ref="B1:B3"/>
    <mergeCell ref="C1:L1"/>
    <mergeCell ref="M1:O1"/>
    <mergeCell ref="C2:L2"/>
    <mergeCell ref="M2:O2"/>
    <mergeCell ref="C3:L3"/>
    <mergeCell ref="M3:O3"/>
    <mergeCell ref="C5:D5"/>
    <mergeCell ref="F5:O5"/>
    <mergeCell ref="C7:D7"/>
    <mergeCell ref="F7:O7"/>
    <mergeCell ref="C9:D9"/>
    <mergeCell ref="F9:O9"/>
    <mergeCell ref="C11:D11"/>
    <mergeCell ref="F11:O11"/>
    <mergeCell ref="C13:D13"/>
    <mergeCell ref="F13:O13"/>
    <mergeCell ref="C15:D15"/>
    <mergeCell ref="F15:O15"/>
    <mergeCell ref="B34:E34"/>
    <mergeCell ref="G34:I34"/>
    <mergeCell ref="B17:H17"/>
    <mergeCell ref="B18:B19"/>
    <mergeCell ref="C18:C19"/>
    <mergeCell ref="D18:G18"/>
    <mergeCell ref="H18:H19"/>
    <mergeCell ref="I18:I19"/>
    <mergeCell ref="J18:K19"/>
    <mergeCell ref="J20:K20"/>
    <mergeCell ref="B22:H22"/>
    <mergeCell ref="B24:H24"/>
    <mergeCell ref="B30:H30"/>
    <mergeCell ref="L34:O34"/>
    <mergeCell ref="F35:F37"/>
    <mergeCell ref="G35:K37"/>
    <mergeCell ref="L35:O37"/>
    <mergeCell ref="F38:F40"/>
    <mergeCell ref="G38:K40"/>
    <mergeCell ref="L38:O40"/>
    <mergeCell ref="F41:F43"/>
    <mergeCell ref="G41:K43"/>
    <mergeCell ref="L41:O43"/>
    <mergeCell ref="F44:F46"/>
    <mergeCell ref="G44:K46"/>
    <mergeCell ref="L44:O46"/>
    <mergeCell ref="B55:B56"/>
    <mergeCell ref="C55:N55"/>
    <mergeCell ref="O55:O56"/>
    <mergeCell ref="F47:F49"/>
    <mergeCell ref="G47:K49"/>
    <mergeCell ref="L47:O49"/>
    <mergeCell ref="F50:F52"/>
    <mergeCell ref="G50:K52"/>
    <mergeCell ref="L50:O52"/>
  </mergeCells>
  <conditionalFormatting sqref="C28:H28">
    <cfRule type="expression" dxfId="92" priority="1">
      <formula>"($C$31&gt;0.9)"</formula>
    </cfRule>
    <cfRule type="cellIs" dxfId="91" priority="2" operator="between">
      <formula>"$C$31=0.6"</formula>
      <formula>"$C$31=0.89"</formula>
    </cfRule>
    <cfRule type="expression" dxfId="90" priority="3">
      <formula>"($C$31&lt;0.6)"</formula>
    </cfRule>
  </conditionalFormatting>
  <dataValidations count="1">
    <dataValidation type="decimal" operator="greaterThanOrEqual" allowBlank="1" showInputMessage="1" showErrorMessage="1" error="Debe digitar valores numéricos mayores o iguales a cero" sqref="C33:H33 C29:H29">
      <formula1>0</formula1>
    </dataValidation>
  </dataValidations>
  <printOptions horizontalCentered="1" verticalCentered="1"/>
  <pageMargins left="0.25" right="0.25" top="0.75" bottom="0.75" header="0.3" footer="0.3"/>
  <pageSetup paperSize="5" scale="45" orientation="landscape" r:id="rId1"/>
  <headerFooter alignWithMargins="0">
    <oddFooter>&amp;CPàgina &amp;P de &amp;N</oddFooter>
  </headerFooter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>
  <dimension ref="A1:T84"/>
  <sheetViews>
    <sheetView view="pageBreakPreview" topLeftCell="A17" zoomScale="70" zoomScaleNormal="100" zoomScaleSheetLayoutView="70" workbookViewId="0">
      <selection activeCell="D63" sqref="D63"/>
    </sheetView>
  </sheetViews>
  <sheetFormatPr baseColWidth="10" defaultRowHeight="12.75"/>
  <cols>
    <col min="1" max="1" width="1.7109375" style="2" customWidth="1"/>
    <col min="2" max="2" width="29.85546875" style="2" customWidth="1"/>
    <col min="3" max="3" width="15.85546875" style="2" customWidth="1"/>
    <col min="4" max="4" width="17" style="2" customWidth="1"/>
    <col min="5" max="5" width="23.5703125" style="2" customWidth="1"/>
    <col min="6" max="6" width="15.28515625" style="2" customWidth="1"/>
    <col min="7" max="7" width="21.85546875" style="2" customWidth="1"/>
    <col min="8" max="8" width="16.7109375" style="2" customWidth="1"/>
    <col min="9" max="9" width="16.140625" style="2" customWidth="1"/>
    <col min="10" max="10" width="11.42578125" style="2"/>
    <col min="11" max="11" width="8.28515625" style="2" customWidth="1"/>
    <col min="12" max="12" width="8.42578125" style="2" customWidth="1"/>
    <col min="13" max="13" width="10.7109375" style="2" customWidth="1"/>
    <col min="14" max="14" width="11.140625" style="2" bestFit="1" customWidth="1"/>
    <col min="15" max="15" width="16.140625" style="2" customWidth="1"/>
    <col min="16" max="16384" width="11.42578125" style="2"/>
  </cols>
  <sheetData>
    <row r="1" spans="1:20" ht="36.75" customHeight="1">
      <c r="A1" s="1"/>
      <c r="B1" s="195"/>
      <c r="C1" s="196" t="s">
        <v>70</v>
      </c>
      <c r="D1" s="196"/>
      <c r="E1" s="196"/>
      <c r="F1" s="196"/>
      <c r="G1" s="196"/>
      <c r="H1" s="196"/>
      <c r="I1" s="196"/>
      <c r="J1" s="196"/>
      <c r="K1" s="196"/>
      <c r="L1" s="197"/>
      <c r="M1" s="198" t="s">
        <v>47</v>
      </c>
      <c r="N1" s="199"/>
      <c r="O1" s="200"/>
      <c r="Q1" s="1"/>
    </row>
    <row r="2" spans="1:20" ht="27" customHeight="1" thickBot="1">
      <c r="A2" s="1"/>
      <c r="B2" s="195"/>
      <c r="C2" s="207" t="s">
        <v>71</v>
      </c>
      <c r="D2" s="207"/>
      <c r="E2" s="207"/>
      <c r="F2" s="207"/>
      <c r="G2" s="207"/>
      <c r="H2" s="207"/>
      <c r="I2" s="207"/>
      <c r="J2" s="207"/>
      <c r="K2" s="207"/>
      <c r="L2" s="208"/>
      <c r="M2" s="201" t="s">
        <v>69</v>
      </c>
      <c r="N2" s="202"/>
      <c r="O2" s="203"/>
      <c r="Q2" s="1"/>
    </row>
    <row r="3" spans="1:20" ht="34.5" customHeight="1" thickBot="1">
      <c r="A3" s="1"/>
      <c r="B3" s="195"/>
      <c r="C3" s="207" t="s">
        <v>48</v>
      </c>
      <c r="D3" s="209"/>
      <c r="E3" s="209"/>
      <c r="F3" s="209"/>
      <c r="G3" s="209"/>
      <c r="H3" s="209"/>
      <c r="I3" s="209"/>
      <c r="J3" s="209"/>
      <c r="K3" s="209"/>
      <c r="L3" s="210"/>
      <c r="M3" s="204" t="s">
        <v>1</v>
      </c>
      <c r="N3" s="205"/>
      <c r="O3" s="206"/>
      <c r="Q3" s="1"/>
    </row>
    <row r="4" spans="1:20" ht="15" customHeight="1">
      <c r="A4" s="1"/>
      <c r="B4" s="10"/>
      <c r="C4" s="3"/>
      <c r="D4" s="3"/>
      <c r="E4" s="3"/>
      <c r="F4" s="3"/>
      <c r="G4" s="3"/>
      <c r="H4" s="3"/>
      <c r="I4" s="3"/>
      <c r="J4" s="3"/>
      <c r="K4" s="3"/>
      <c r="L4" s="3"/>
      <c r="M4" s="25"/>
      <c r="N4" s="25"/>
      <c r="Q4" s="1"/>
    </row>
    <row r="5" spans="1:20" ht="33" customHeight="1">
      <c r="A5" s="1"/>
      <c r="B5" s="30" t="s">
        <v>9</v>
      </c>
      <c r="C5" s="186">
        <v>2013</v>
      </c>
      <c r="D5" s="194"/>
      <c r="E5" s="26" t="s">
        <v>10</v>
      </c>
      <c r="F5" s="186" t="s">
        <v>78</v>
      </c>
      <c r="G5" s="188"/>
      <c r="H5" s="188"/>
      <c r="I5" s="188"/>
      <c r="J5" s="188"/>
      <c r="K5" s="188"/>
      <c r="L5" s="188"/>
      <c r="M5" s="188"/>
      <c r="N5" s="188"/>
      <c r="O5" s="187"/>
      <c r="P5" s="12"/>
      <c r="Q5" s="11"/>
      <c r="R5" s="11"/>
      <c r="S5" s="11"/>
      <c r="T5" s="1"/>
    </row>
    <row r="6" spans="1:20" s="1" customFormat="1" ht="6" customHeight="1">
      <c r="B6" s="20"/>
      <c r="C6" s="50"/>
      <c r="D6" s="50"/>
      <c r="E6" s="5"/>
      <c r="F6" s="48"/>
      <c r="G6" s="48"/>
      <c r="H6" s="48"/>
      <c r="I6" s="48"/>
      <c r="J6" s="48"/>
      <c r="K6" s="48"/>
      <c r="L6" s="48"/>
      <c r="M6" s="48"/>
      <c r="N6" s="48"/>
      <c r="O6" s="11"/>
      <c r="P6" s="11"/>
      <c r="Q6" s="11"/>
      <c r="R6" s="11"/>
      <c r="S6" s="11"/>
    </row>
    <row r="7" spans="1:20" ht="79.5" customHeight="1">
      <c r="A7" s="1"/>
      <c r="B7" s="77" t="s">
        <v>64</v>
      </c>
      <c r="C7" s="186" t="s">
        <v>80</v>
      </c>
      <c r="D7" s="187"/>
      <c r="E7" s="26" t="s">
        <v>12</v>
      </c>
      <c r="F7" s="186" t="s">
        <v>79</v>
      </c>
      <c r="G7" s="188"/>
      <c r="H7" s="188"/>
      <c r="I7" s="188"/>
      <c r="J7" s="188"/>
      <c r="K7" s="188"/>
      <c r="L7" s="188"/>
      <c r="M7" s="188"/>
      <c r="N7" s="188"/>
      <c r="O7" s="187"/>
      <c r="P7" s="13"/>
      <c r="Q7" s="13"/>
      <c r="R7" s="13"/>
      <c r="S7" s="13"/>
      <c r="T7" s="1"/>
    </row>
    <row r="8" spans="1:20" ht="6" customHeight="1">
      <c r="A8" s="1"/>
      <c r="B8" s="20"/>
      <c r="C8" s="50"/>
      <c r="D8" s="50"/>
      <c r="E8" s="5"/>
      <c r="F8" s="48"/>
      <c r="G8" s="48"/>
      <c r="H8" s="48"/>
      <c r="I8" s="48"/>
      <c r="J8" s="48"/>
      <c r="K8" s="48"/>
      <c r="L8" s="48"/>
      <c r="M8" s="48"/>
      <c r="N8" s="48"/>
      <c r="O8" s="11"/>
      <c r="P8" s="11"/>
      <c r="Q8" s="11"/>
      <c r="R8" s="11"/>
      <c r="S8" s="11"/>
      <c r="T8" s="1"/>
    </row>
    <row r="9" spans="1:20" ht="130.5" customHeight="1">
      <c r="A9" s="1"/>
      <c r="B9" s="30" t="s">
        <v>13</v>
      </c>
      <c r="C9" s="186" t="s">
        <v>74</v>
      </c>
      <c r="D9" s="187"/>
      <c r="E9" s="26" t="s">
        <v>65</v>
      </c>
      <c r="F9" s="186" t="s">
        <v>73</v>
      </c>
      <c r="G9" s="188"/>
      <c r="H9" s="188"/>
      <c r="I9" s="188"/>
      <c r="J9" s="188"/>
      <c r="K9" s="188"/>
      <c r="L9" s="188"/>
      <c r="M9" s="188"/>
      <c r="N9" s="188"/>
      <c r="O9" s="187"/>
      <c r="P9" s="12"/>
      <c r="Q9" s="12"/>
      <c r="R9" s="12"/>
      <c r="S9" s="12"/>
      <c r="T9" s="1"/>
    </row>
    <row r="10" spans="1:20" ht="10.5" customHeight="1">
      <c r="A10" s="1"/>
      <c r="B10" s="20"/>
      <c r="C10" s="50"/>
      <c r="D10" s="50"/>
      <c r="E10" s="5"/>
      <c r="F10" s="48"/>
      <c r="G10" s="48"/>
      <c r="H10" s="48"/>
      <c r="I10" s="48"/>
      <c r="J10" s="48"/>
      <c r="K10" s="48"/>
      <c r="L10" s="48"/>
      <c r="M10" s="48"/>
      <c r="N10" s="48"/>
      <c r="O10" s="11"/>
      <c r="P10" s="11"/>
      <c r="Q10" s="11"/>
      <c r="R10" s="11"/>
      <c r="S10" s="11"/>
      <c r="T10" s="1"/>
    </row>
    <row r="11" spans="1:20" ht="54" customHeight="1">
      <c r="A11" s="1"/>
      <c r="B11" s="31" t="s">
        <v>15</v>
      </c>
      <c r="C11" s="186" t="s">
        <v>75</v>
      </c>
      <c r="D11" s="187"/>
      <c r="E11" s="26" t="s">
        <v>66</v>
      </c>
      <c r="F11" s="192" t="s">
        <v>77</v>
      </c>
      <c r="G11" s="192"/>
      <c r="H11" s="192"/>
      <c r="I11" s="192"/>
      <c r="J11" s="192"/>
      <c r="K11" s="192"/>
      <c r="L11" s="192"/>
      <c r="M11" s="192"/>
      <c r="N11" s="192"/>
      <c r="O11" s="192"/>
      <c r="P11" s="13"/>
      <c r="Q11" s="13"/>
      <c r="R11" s="13"/>
      <c r="S11" s="13"/>
      <c r="T11" s="1"/>
    </row>
    <row r="12" spans="1:20" ht="6.75" customHeight="1">
      <c r="A12" s="1"/>
      <c r="B12" s="21"/>
      <c r="C12" s="50"/>
      <c r="D12" s="50"/>
      <c r="E12" s="19"/>
      <c r="F12" s="48"/>
      <c r="G12" s="48"/>
      <c r="H12" s="48"/>
      <c r="I12" s="48"/>
      <c r="J12" s="48"/>
      <c r="K12" s="48"/>
      <c r="L12" s="48"/>
      <c r="M12" s="48"/>
      <c r="N12" s="48"/>
      <c r="O12" s="11"/>
      <c r="P12" s="11"/>
      <c r="Q12" s="11"/>
      <c r="R12" s="11"/>
      <c r="S12" s="11"/>
      <c r="T12" s="1"/>
    </row>
    <row r="13" spans="1:20" ht="51.75" customHeight="1">
      <c r="A13" s="1"/>
      <c r="B13" s="31" t="s">
        <v>16</v>
      </c>
      <c r="C13" s="186" t="s">
        <v>107</v>
      </c>
      <c r="D13" s="187"/>
      <c r="E13" s="26" t="s">
        <v>67</v>
      </c>
      <c r="F13" s="192" t="s">
        <v>108</v>
      </c>
      <c r="G13" s="192"/>
      <c r="H13" s="192"/>
      <c r="I13" s="192"/>
      <c r="J13" s="192"/>
      <c r="K13" s="192"/>
      <c r="L13" s="192"/>
      <c r="M13" s="192"/>
      <c r="N13" s="192"/>
      <c r="O13" s="192"/>
      <c r="P13" s="13"/>
      <c r="Q13" s="13"/>
      <c r="R13" s="13"/>
      <c r="S13" s="13"/>
      <c r="T13" s="1"/>
    </row>
    <row r="14" spans="1:20" ht="8.25" customHeight="1">
      <c r="B14" s="22"/>
      <c r="F14" s="49"/>
      <c r="G14" s="49"/>
      <c r="H14" s="49"/>
      <c r="I14" s="49"/>
      <c r="J14" s="49"/>
      <c r="K14" s="49"/>
      <c r="L14" s="49"/>
      <c r="M14" s="49"/>
      <c r="N14" s="49"/>
    </row>
    <row r="15" spans="1:20" ht="51" customHeight="1">
      <c r="B15" s="79" t="s">
        <v>20</v>
      </c>
      <c r="C15" s="193" t="s">
        <v>109</v>
      </c>
      <c r="D15" s="193"/>
      <c r="E15" s="81" t="s">
        <v>68</v>
      </c>
      <c r="F15" s="189" t="s">
        <v>109</v>
      </c>
      <c r="G15" s="190"/>
      <c r="H15" s="190"/>
      <c r="I15" s="190"/>
      <c r="J15" s="190"/>
      <c r="K15" s="190"/>
      <c r="L15" s="190"/>
      <c r="M15" s="190"/>
      <c r="N15" s="190"/>
      <c r="O15" s="191"/>
    </row>
    <row r="16" spans="1:20" ht="24.75" customHeight="1">
      <c r="B16" s="23"/>
      <c r="C16" s="10"/>
      <c r="D16" s="24"/>
      <c r="E16" s="24"/>
      <c r="F16" s="10"/>
    </row>
    <row r="17" spans="2:11" ht="16.5" thickBot="1">
      <c r="B17" s="178" t="s">
        <v>18</v>
      </c>
      <c r="C17" s="178"/>
      <c r="D17" s="178"/>
      <c r="E17" s="178"/>
      <c r="F17" s="178"/>
      <c r="G17" s="178"/>
      <c r="H17" s="178"/>
    </row>
    <row r="18" spans="2:11" ht="12.75" customHeight="1">
      <c r="B18" s="179" t="s">
        <v>19</v>
      </c>
      <c r="C18" s="181" t="s">
        <v>39</v>
      </c>
      <c r="D18" s="183" t="s">
        <v>21</v>
      </c>
      <c r="E18" s="184"/>
      <c r="F18" s="184"/>
      <c r="G18" s="185"/>
      <c r="H18" s="169" t="s">
        <v>41</v>
      </c>
      <c r="I18" s="169" t="s">
        <v>42</v>
      </c>
      <c r="J18" s="171" t="s">
        <v>61</v>
      </c>
      <c r="K18" s="171"/>
    </row>
    <row r="19" spans="2:11" ht="41.25" customHeight="1" thickBot="1">
      <c r="B19" s="180"/>
      <c r="C19" s="182"/>
      <c r="D19" s="28" t="s">
        <v>22</v>
      </c>
      <c r="E19" s="29" t="s">
        <v>23</v>
      </c>
      <c r="F19" s="29" t="s">
        <v>24</v>
      </c>
      <c r="G19" s="29" t="s">
        <v>72</v>
      </c>
      <c r="H19" s="170"/>
      <c r="I19" s="170"/>
      <c r="J19" s="171"/>
      <c r="K19" s="171"/>
    </row>
    <row r="20" spans="2:11" ht="153.75" customHeight="1" thickBot="1">
      <c r="B20" s="65" t="s">
        <v>309</v>
      </c>
      <c r="C20" s="80"/>
      <c r="D20" s="68"/>
      <c r="E20" s="67">
        <v>200</v>
      </c>
      <c r="F20" s="67" t="s">
        <v>111</v>
      </c>
      <c r="G20" s="66" t="s">
        <v>110</v>
      </c>
      <c r="H20" s="97"/>
      <c r="I20" s="98"/>
      <c r="J20" s="172">
        <v>1</v>
      </c>
      <c r="K20" s="172"/>
    </row>
    <row r="22" spans="2:11" ht="15.75">
      <c r="B22" s="173" t="s">
        <v>37</v>
      </c>
      <c r="C22" s="173"/>
      <c r="D22" s="173"/>
      <c r="E22" s="173"/>
      <c r="F22" s="173"/>
      <c r="G22" s="173"/>
      <c r="H22" s="173"/>
      <c r="J22" s="2" t="s">
        <v>62</v>
      </c>
    </row>
    <row r="23" spans="2:11">
      <c r="J23" s="2" t="s">
        <v>63</v>
      </c>
    </row>
    <row r="24" spans="2:11" ht="21" customHeight="1" thickBot="1">
      <c r="B24" s="174" t="s">
        <v>58</v>
      </c>
      <c r="C24" s="174"/>
      <c r="D24" s="174"/>
      <c r="E24" s="174"/>
      <c r="F24" s="174"/>
      <c r="G24" s="174"/>
      <c r="H24" s="174"/>
    </row>
    <row r="25" spans="2:11" ht="13.5" thickBot="1">
      <c r="B25" s="53" t="s">
        <v>59</v>
      </c>
      <c r="C25" s="34" t="s">
        <v>2</v>
      </c>
      <c r="D25" s="35" t="s">
        <v>3</v>
      </c>
      <c r="E25" s="35" t="s">
        <v>4</v>
      </c>
      <c r="F25" s="35" t="s">
        <v>5</v>
      </c>
      <c r="G25" s="35" t="s">
        <v>6</v>
      </c>
      <c r="H25" s="36" t="s">
        <v>7</v>
      </c>
    </row>
    <row r="26" spans="2:11" ht="39.75" customHeight="1">
      <c r="B26" s="71" t="s">
        <v>112</v>
      </c>
      <c r="C26" s="62"/>
      <c r="D26" s="63"/>
      <c r="E26" s="63"/>
      <c r="F26" s="63"/>
      <c r="G26" s="63"/>
      <c r="H26" s="64"/>
    </row>
    <row r="27" spans="2:11" ht="36.75" customHeight="1" thickBot="1">
      <c r="B27" s="72" t="s">
        <v>113</v>
      </c>
      <c r="C27" s="14">
        <f>E20</f>
        <v>200</v>
      </c>
      <c r="D27" s="15">
        <f>E20</f>
        <v>200</v>
      </c>
      <c r="E27" s="15">
        <f>E20</f>
        <v>200</v>
      </c>
      <c r="F27" s="15">
        <f>E20</f>
        <v>200</v>
      </c>
      <c r="G27" s="15">
        <f>E20</f>
        <v>200</v>
      </c>
      <c r="H27" s="15">
        <f>E20</f>
        <v>200</v>
      </c>
    </row>
    <row r="28" spans="2:11" ht="29.25" customHeight="1" thickBot="1">
      <c r="B28" s="16" t="s">
        <v>38</v>
      </c>
      <c r="C28" s="61">
        <f>IF($J$20=1,IF((C26/C27)&gt;=1,1,(C26/C27)),IF($J$20=2,IF((1-(C26/C27))&lt;=0,0,1-(C26/C27)),""))</f>
        <v>0</v>
      </c>
      <c r="D28" s="61">
        <f>IF($J$20=1,IF((SUM(C26:D26)/D27)&gt;=1,1,(SUM(C26:D26)/D27)),IF($J$20=2,IF((1-(SUM(C26:D26)/D27))&lt;=0,0,1-(SUM(C26:D26)/D27)),""))</f>
        <v>0</v>
      </c>
      <c r="E28" s="61">
        <f>IF($J$20=1,IF((SUM(C26:E26)/E27)&gt;=1,1,(SUM(C26:E26)/E27)),IF($J$20=2,IF((1-(SUM(C26:E26)/E27))&lt;=0,0,1-(SUM(C26:E26)/E27)),""))</f>
        <v>0</v>
      </c>
      <c r="F28" s="61">
        <f>IF($J$20=1,IF((SUM(C26:F26)/F27)&gt;=1,1,(SUM(C26:F26)/F27)),IF($J$20=2,IF((1-(SUM(C26:F26)/F27))&lt;=0,0,1-(SUM(C26:F26)/F27)),""))</f>
        <v>0</v>
      </c>
      <c r="G28" s="61">
        <f>IF($J$20=1,IF((SUM(C26:G26)/G27)&gt;=1,1,(SUM(C26:G26)/G27)),IF($J$20=2,IF((1-(SUM(C26:G26)/G27))&lt;=0,0,1-(SUM(C26:G26)/G27)),""))</f>
        <v>0</v>
      </c>
      <c r="H28" s="61">
        <f>IF($J$20=1,IF((SUM(C26:H26)/H27)&gt;=1,1,(SUM(C26:H26)/H27)),IF($J$20=2,IF((1-(SUM(C26:H26)/H27))&lt;=0,0,1-(SUM(C26:H26)/H27)),""))</f>
        <v>0</v>
      </c>
    </row>
    <row r="29" spans="2:11" ht="24" customHeight="1">
      <c r="B29" s="6"/>
      <c r="C29" s="7" t="e">
        <f>C7=#REF!*1.3</f>
        <v>#REF!</v>
      </c>
      <c r="D29" s="7" t="e">
        <f>#REF!*1.3</f>
        <v>#REF!</v>
      </c>
      <c r="E29" s="7" t="e">
        <f>#REF!*1.3</f>
        <v>#REF!</v>
      </c>
      <c r="F29" s="7" t="e">
        <f>#REF!*1.3</f>
        <v>#REF!</v>
      </c>
      <c r="G29" s="7" t="e">
        <f>#REF!*1.3</f>
        <v>#REF!</v>
      </c>
      <c r="H29" s="7" t="e">
        <f>#REF!*1.3</f>
        <v>#REF!</v>
      </c>
    </row>
    <row r="30" spans="2:11" ht="24.75" customHeight="1" thickBot="1">
      <c r="B30" s="175" t="s">
        <v>57</v>
      </c>
      <c r="C30" s="175"/>
      <c r="D30" s="175"/>
      <c r="E30" s="175"/>
      <c r="F30" s="175"/>
      <c r="G30" s="175"/>
      <c r="H30" s="175"/>
    </row>
    <row r="31" spans="2:11" ht="40.5" customHeight="1" thickBot="1">
      <c r="B31" s="37" t="s">
        <v>44</v>
      </c>
      <c r="C31" s="44"/>
      <c r="D31" s="44"/>
      <c r="E31" s="44"/>
      <c r="F31" s="44"/>
      <c r="G31" s="44"/>
      <c r="H31" s="45"/>
    </row>
    <row r="32" spans="2:11" ht="26.25" thickBot="1">
      <c r="B32" s="37" t="s">
        <v>43</v>
      </c>
      <c r="C32" s="17" t="e">
        <f>(C31/$I20)</f>
        <v>#DIV/0!</v>
      </c>
      <c r="D32" s="17" t="e">
        <f>(D31/$I20)+C32</f>
        <v>#DIV/0!</v>
      </c>
      <c r="E32" s="17" t="e">
        <f>(E31/$I20)+D32</f>
        <v>#DIV/0!</v>
      </c>
      <c r="F32" s="17" t="e">
        <f>(F31/$I20)+E32</f>
        <v>#DIV/0!</v>
      </c>
      <c r="G32" s="17" t="e">
        <f>(G31/$I20)+F32</f>
        <v>#DIV/0!</v>
      </c>
      <c r="H32" s="18" t="e">
        <f>(H31/$I20)+G32</f>
        <v>#DIV/0!</v>
      </c>
    </row>
    <row r="33" spans="1:17">
      <c r="C33" s="7" t="e">
        <f>#REF!*1.1</f>
        <v>#REF!</v>
      </c>
      <c r="D33" s="7" t="e">
        <f>#REF!*1.1</f>
        <v>#REF!</v>
      </c>
      <c r="E33" s="7" t="e">
        <f>#REF!*1.1</f>
        <v>#REF!</v>
      </c>
      <c r="F33" s="7" t="e">
        <f>#REF!*1.1</f>
        <v>#REF!</v>
      </c>
      <c r="G33" s="7" t="e">
        <f>#REF!*1.1</f>
        <v>#REF!</v>
      </c>
      <c r="H33" s="7" t="e">
        <f>#REF!*1.1</f>
        <v>#REF!</v>
      </c>
    </row>
    <row r="34" spans="1:17" ht="15.75">
      <c r="B34" s="176" t="s">
        <v>8</v>
      </c>
      <c r="C34" s="176"/>
      <c r="D34" s="176"/>
      <c r="E34" s="176"/>
      <c r="G34" s="177" t="s">
        <v>52</v>
      </c>
      <c r="H34" s="177"/>
      <c r="I34" s="177"/>
      <c r="J34" s="51"/>
      <c r="K34" s="51"/>
      <c r="L34" s="168" t="s">
        <v>53</v>
      </c>
      <c r="M34" s="168"/>
      <c r="N34" s="168"/>
      <c r="O34" s="168"/>
    </row>
    <row r="35" spans="1:17" ht="12" customHeight="1">
      <c r="A35" s="1"/>
      <c r="B35" s="1"/>
      <c r="C35" s="9"/>
      <c r="D35" s="8"/>
      <c r="E35" s="8"/>
      <c r="F35" s="111" t="s">
        <v>49</v>
      </c>
      <c r="G35" s="140"/>
      <c r="H35" s="141"/>
      <c r="I35" s="141"/>
      <c r="J35" s="141"/>
      <c r="K35" s="142"/>
      <c r="L35" s="149"/>
      <c r="M35" s="150"/>
      <c r="N35" s="150"/>
      <c r="O35" s="151"/>
    </row>
    <row r="36" spans="1:17" ht="9" customHeight="1">
      <c r="A36" s="1"/>
      <c r="B36" s="1"/>
      <c r="C36" s="9"/>
      <c r="D36" s="1"/>
      <c r="E36" s="1"/>
      <c r="F36" s="111"/>
      <c r="G36" s="143"/>
      <c r="H36" s="144"/>
      <c r="I36" s="144"/>
      <c r="J36" s="144"/>
      <c r="K36" s="145"/>
      <c r="L36" s="152"/>
      <c r="M36" s="153"/>
      <c r="N36" s="153"/>
      <c r="O36" s="154"/>
      <c r="P36" s="1"/>
      <c r="Q36" s="1"/>
    </row>
    <row r="37" spans="1:17" ht="29.25" customHeight="1">
      <c r="A37" s="1"/>
      <c r="B37" s="1"/>
      <c r="C37" s="1"/>
      <c r="D37" s="1"/>
      <c r="E37" s="1"/>
      <c r="F37" s="111"/>
      <c r="G37" s="146"/>
      <c r="H37" s="147"/>
      <c r="I37" s="147"/>
      <c r="J37" s="147"/>
      <c r="K37" s="148"/>
      <c r="L37" s="155"/>
      <c r="M37" s="156"/>
      <c r="N37" s="156"/>
      <c r="O37" s="157"/>
      <c r="P37" s="1"/>
      <c r="Q37" s="1"/>
    </row>
    <row r="38" spans="1:17">
      <c r="A38" s="1"/>
      <c r="B38" s="1"/>
      <c r="C38" s="1"/>
      <c r="D38" s="1"/>
      <c r="E38" s="1"/>
      <c r="F38" s="111" t="s">
        <v>54</v>
      </c>
      <c r="G38" s="112"/>
      <c r="H38" s="158"/>
      <c r="I38" s="158"/>
      <c r="J38" s="158"/>
      <c r="K38" s="159"/>
      <c r="L38" s="139"/>
      <c r="M38" s="139"/>
      <c r="N38" s="139"/>
      <c r="O38" s="139"/>
      <c r="P38" s="1"/>
      <c r="Q38" s="1"/>
    </row>
    <row r="39" spans="1:17">
      <c r="A39" s="1"/>
      <c r="B39" s="1"/>
      <c r="C39" s="1"/>
      <c r="D39" s="1"/>
      <c r="E39" s="1"/>
      <c r="F39" s="111"/>
      <c r="G39" s="160"/>
      <c r="H39" s="161"/>
      <c r="I39" s="161"/>
      <c r="J39" s="161"/>
      <c r="K39" s="162"/>
      <c r="L39" s="139"/>
      <c r="M39" s="139"/>
      <c r="N39" s="139"/>
      <c r="O39" s="139"/>
      <c r="P39" s="1"/>
      <c r="Q39" s="1"/>
    </row>
    <row r="40" spans="1:17" ht="36.75" customHeight="1">
      <c r="A40" s="1"/>
      <c r="B40" s="1"/>
      <c r="C40" s="1"/>
      <c r="D40" s="1"/>
      <c r="E40" s="1"/>
      <c r="F40" s="111"/>
      <c r="G40" s="163"/>
      <c r="H40" s="164"/>
      <c r="I40" s="164"/>
      <c r="J40" s="164"/>
      <c r="K40" s="165"/>
      <c r="L40" s="139"/>
      <c r="M40" s="139"/>
      <c r="N40" s="139"/>
      <c r="O40" s="139"/>
      <c r="P40" s="1"/>
      <c r="Q40" s="1"/>
    </row>
    <row r="41" spans="1:17">
      <c r="A41" s="1"/>
      <c r="B41" s="1"/>
      <c r="C41" s="1"/>
      <c r="D41" s="1"/>
      <c r="E41" s="1"/>
      <c r="F41" s="111" t="s">
        <v>55</v>
      </c>
      <c r="G41" s="112"/>
      <c r="H41" s="113"/>
      <c r="I41" s="113"/>
      <c r="J41" s="113"/>
      <c r="K41" s="114"/>
      <c r="L41" s="112"/>
      <c r="M41" s="113"/>
      <c r="N41" s="113"/>
      <c r="O41" s="114"/>
      <c r="P41" s="1"/>
      <c r="Q41" s="1"/>
    </row>
    <row r="42" spans="1:17">
      <c r="A42" s="1"/>
      <c r="B42" s="1"/>
      <c r="C42" s="1"/>
      <c r="D42" s="1"/>
      <c r="E42" s="1"/>
      <c r="F42" s="111"/>
      <c r="G42" s="115"/>
      <c r="H42" s="116"/>
      <c r="I42" s="116"/>
      <c r="J42" s="116"/>
      <c r="K42" s="117"/>
      <c r="L42" s="115"/>
      <c r="M42" s="116"/>
      <c r="N42" s="116"/>
      <c r="O42" s="117"/>
      <c r="P42" s="1"/>
      <c r="Q42" s="1"/>
    </row>
    <row r="43" spans="1:17" ht="16.5" customHeight="1">
      <c r="A43" s="1"/>
      <c r="B43" s="1"/>
      <c r="C43" s="1"/>
      <c r="D43" s="1"/>
      <c r="E43" s="1"/>
      <c r="F43" s="111"/>
      <c r="G43" s="118"/>
      <c r="H43" s="119"/>
      <c r="I43" s="119"/>
      <c r="J43" s="119"/>
      <c r="K43" s="120"/>
      <c r="L43" s="118"/>
      <c r="M43" s="119"/>
      <c r="N43" s="119"/>
      <c r="O43" s="120"/>
      <c r="P43" s="1"/>
      <c r="Q43" s="1"/>
    </row>
    <row r="44" spans="1:17">
      <c r="A44" s="1"/>
      <c r="B44" s="1"/>
      <c r="C44" s="1"/>
      <c r="D44" s="1"/>
      <c r="E44" s="1"/>
      <c r="F44" s="111" t="s">
        <v>50</v>
      </c>
      <c r="G44" s="112"/>
      <c r="H44" s="113"/>
      <c r="I44" s="113"/>
      <c r="J44" s="113"/>
      <c r="K44" s="114"/>
      <c r="L44" s="166"/>
      <c r="M44" s="167"/>
      <c r="N44" s="167"/>
      <c r="O44" s="167"/>
      <c r="P44" s="1"/>
      <c r="Q44" s="1"/>
    </row>
    <row r="45" spans="1:17">
      <c r="A45" s="1"/>
      <c r="B45" s="1"/>
      <c r="C45" s="1"/>
      <c r="D45" s="1"/>
      <c r="E45" s="1"/>
      <c r="F45" s="111"/>
      <c r="G45" s="115"/>
      <c r="H45" s="116"/>
      <c r="I45" s="116"/>
      <c r="J45" s="116"/>
      <c r="K45" s="117"/>
      <c r="L45" s="167"/>
      <c r="M45" s="167"/>
      <c r="N45" s="167"/>
      <c r="O45" s="167"/>
      <c r="P45" s="1"/>
      <c r="Q45" s="1"/>
    </row>
    <row r="46" spans="1:17">
      <c r="A46" s="1"/>
      <c r="B46" s="1"/>
      <c r="C46" s="1"/>
      <c r="D46" s="1"/>
      <c r="E46" s="1"/>
      <c r="F46" s="111"/>
      <c r="G46" s="118"/>
      <c r="H46" s="119"/>
      <c r="I46" s="119"/>
      <c r="J46" s="119"/>
      <c r="K46" s="120"/>
      <c r="L46" s="167"/>
      <c r="M46" s="167"/>
      <c r="N46" s="167"/>
      <c r="O46" s="167"/>
      <c r="P46" s="1"/>
      <c r="Q46" s="1"/>
    </row>
    <row r="47" spans="1:17">
      <c r="A47" s="1"/>
      <c r="B47" s="1"/>
      <c r="C47" s="1"/>
      <c r="D47" s="1"/>
      <c r="E47" s="1"/>
      <c r="F47" s="111" t="s">
        <v>56</v>
      </c>
      <c r="G47" s="121"/>
      <c r="H47" s="122"/>
      <c r="I47" s="122"/>
      <c r="J47" s="122"/>
      <c r="K47" s="123"/>
      <c r="L47" s="121"/>
      <c r="M47" s="122"/>
      <c r="N47" s="122"/>
      <c r="O47" s="123"/>
      <c r="P47" s="1"/>
      <c r="Q47" s="1"/>
    </row>
    <row r="48" spans="1:17">
      <c r="A48" s="1"/>
      <c r="B48" s="1"/>
      <c r="C48" s="1"/>
      <c r="D48" s="1"/>
      <c r="E48" s="1"/>
      <c r="F48" s="111"/>
      <c r="G48" s="124"/>
      <c r="H48" s="125"/>
      <c r="I48" s="125"/>
      <c r="J48" s="125"/>
      <c r="K48" s="126"/>
      <c r="L48" s="124"/>
      <c r="M48" s="125"/>
      <c r="N48" s="125"/>
      <c r="O48" s="126"/>
      <c r="P48" s="1"/>
      <c r="Q48" s="1"/>
    </row>
    <row r="49" spans="1:17">
      <c r="A49" s="1"/>
      <c r="B49" s="1"/>
      <c r="C49" s="1"/>
      <c r="D49" s="1"/>
      <c r="E49" s="1"/>
      <c r="F49" s="111"/>
      <c r="G49" s="127"/>
      <c r="H49" s="128"/>
      <c r="I49" s="128"/>
      <c r="J49" s="128"/>
      <c r="K49" s="129"/>
      <c r="L49" s="127"/>
      <c r="M49" s="128"/>
      <c r="N49" s="128"/>
      <c r="O49" s="129"/>
      <c r="P49" s="1"/>
      <c r="Q49" s="1"/>
    </row>
    <row r="50" spans="1:17">
      <c r="A50" s="1"/>
      <c r="B50" s="1"/>
      <c r="C50" s="1"/>
      <c r="D50" s="1"/>
      <c r="E50" s="1"/>
      <c r="F50" s="111" t="s">
        <v>51</v>
      </c>
      <c r="G50" s="130"/>
      <c r="H50" s="131"/>
      <c r="I50" s="131"/>
      <c r="J50" s="131"/>
      <c r="K50" s="132"/>
      <c r="L50" s="121"/>
      <c r="M50" s="122"/>
      <c r="N50" s="122"/>
      <c r="O50" s="123"/>
      <c r="P50" s="1"/>
      <c r="Q50" s="1"/>
    </row>
    <row r="51" spans="1:17">
      <c r="A51" s="1"/>
      <c r="B51" s="1"/>
      <c r="C51" s="1"/>
      <c r="D51" s="1"/>
      <c r="E51" s="1"/>
      <c r="F51" s="111"/>
      <c r="G51" s="133"/>
      <c r="H51" s="134"/>
      <c r="I51" s="134"/>
      <c r="J51" s="134"/>
      <c r="K51" s="135"/>
      <c r="L51" s="124"/>
      <c r="M51" s="125"/>
      <c r="N51" s="125"/>
      <c r="O51" s="126"/>
      <c r="P51" s="1"/>
      <c r="Q51" s="1"/>
    </row>
    <row r="52" spans="1:17">
      <c r="A52" s="1"/>
      <c r="B52" s="1"/>
      <c r="C52" s="1"/>
      <c r="D52" s="1"/>
      <c r="E52" s="1"/>
      <c r="F52" s="111"/>
      <c r="G52" s="136"/>
      <c r="H52" s="137"/>
      <c r="I52" s="137"/>
      <c r="J52" s="137"/>
      <c r="K52" s="138"/>
      <c r="L52" s="127"/>
      <c r="M52" s="128"/>
      <c r="N52" s="128"/>
      <c r="O52" s="129"/>
      <c r="P52" s="1"/>
      <c r="Q52" s="1"/>
    </row>
    <row r="53" spans="1:17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</row>
    <row r="54" spans="1:17"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</row>
    <row r="55" spans="1:17" ht="25.5" customHeight="1">
      <c r="B55" s="104" t="s">
        <v>25</v>
      </c>
      <c r="C55" s="106" t="s">
        <v>26</v>
      </c>
      <c r="D55" s="107"/>
      <c r="E55" s="107"/>
      <c r="F55" s="107"/>
      <c r="G55" s="107"/>
      <c r="H55" s="107"/>
      <c r="I55" s="107"/>
      <c r="J55" s="107"/>
      <c r="K55" s="107"/>
      <c r="L55" s="107"/>
      <c r="M55" s="107"/>
      <c r="N55" s="108"/>
      <c r="O55" s="109" t="s">
        <v>27</v>
      </c>
      <c r="P55" s="1"/>
      <c r="Q55" s="1"/>
    </row>
    <row r="56" spans="1:17">
      <c r="B56" s="105"/>
      <c r="C56" s="38" t="s">
        <v>28</v>
      </c>
      <c r="D56" s="38" t="s">
        <v>29</v>
      </c>
      <c r="E56" s="38" t="s">
        <v>30</v>
      </c>
      <c r="F56" s="39" t="s">
        <v>31</v>
      </c>
      <c r="G56" s="39" t="s">
        <v>30</v>
      </c>
      <c r="H56" s="40" t="s">
        <v>32</v>
      </c>
      <c r="I56" s="40" t="s">
        <v>32</v>
      </c>
      <c r="J56" s="40" t="s">
        <v>31</v>
      </c>
      <c r="K56" s="40" t="s">
        <v>33</v>
      </c>
      <c r="L56" s="39" t="s">
        <v>34</v>
      </c>
      <c r="M56" s="39" t="s">
        <v>35</v>
      </c>
      <c r="N56" s="39" t="s">
        <v>36</v>
      </c>
      <c r="O56" s="110"/>
      <c r="P56" s="1"/>
      <c r="Q56" s="1"/>
    </row>
    <row r="57" spans="1:17" s="46" customFormat="1">
      <c r="B57" s="83"/>
      <c r="C57" s="84"/>
      <c r="D57" s="85"/>
      <c r="E57" s="84"/>
      <c r="F57" s="78"/>
      <c r="G57" s="78"/>
      <c r="H57" s="86"/>
      <c r="I57" s="86"/>
      <c r="J57" s="86"/>
      <c r="K57" s="86"/>
      <c r="L57" s="78"/>
      <c r="M57" s="78"/>
      <c r="N57" s="78"/>
      <c r="O57" s="82">
        <f>COUNTA(C57:N57)</f>
        <v>0</v>
      </c>
      <c r="P57" s="47"/>
      <c r="Q57" s="47"/>
    </row>
    <row r="58" spans="1:17" s="46" customFormat="1" ht="38.25">
      <c r="B58" s="83" t="s">
        <v>320</v>
      </c>
      <c r="C58" s="84"/>
      <c r="D58" s="85"/>
      <c r="E58" s="84" t="s">
        <v>279</v>
      </c>
      <c r="F58" s="78"/>
      <c r="G58" s="78"/>
      <c r="H58" s="86"/>
      <c r="I58" s="86"/>
      <c r="J58" s="86"/>
      <c r="K58" s="86"/>
      <c r="L58" s="78"/>
      <c r="M58" s="78"/>
      <c r="N58" s="78"/>
      <c r="O58" s="82">
        <f>COUNTA(C58:N58)</f>
        <v>1</v>
      </c>
      <c r="P58" s="47"/>
      <c r="Q58" s="47"/>
    </row>
    <row r="59" spans="1:17" s="46" customFormat="1">
      <c r="B59" s="83"/>
      <c r="C59" s="84"/>
      <c r="D59" s="85"/>
      <c r="E59" s="84"/>
      <c r="F59" s="78"/>
      <c r="G59" s="78"/>
      <c r="H59" s="86"/>
      <c r="I59" s="86"/>
      <c r="J59" s="86"/>
      <c r="K59" s="86"/>
      <c r="L59" s="78"/>
      <c r="M59" s="78"/>
      <c r="N59" s="78"/>
      <c r="O59" s="82">
        <v>1</v>
      </c>
      <c r="P59" s="47"/>
      <c r="Q59" s="47"/>
    </row>
    <row r="60" spans="1:17" s="46" customFormat="1">
      <c r="B60" s="83"/>
      <c r="C60" s="84"/>
      <c r="D60" s="85"/>
      <c r="E60" s="84"/>
      <c r="F60" s="78"/>
      <c r="G60" s="78"/>
      <c r="H60" s="86"/>
      <c r="I60" s="86"/>
      <c r="J60" s="86"/>
      <c r="K60" s="86"/>
      <c r="L60" s="78"/>
      <c r="M60" s="78"/>
      <c r="N60" s="78"/>
      <c r="O60" s="82">
        <v>1</v>
      </c>
      <c r="P60" s="47"/>
      <c r="Q60" s="47"/>
    </row>
    <row r="61" spans="1:17" s="46" customFormat="1">
      <c r="B61" s="83"/>
      <c r="C61" s="84"/>
      <c r="D61" s="85"/>
      <c r="E61" s="84"/>
      <c r="F61" s="78"/>
      <c r="G61" s="78"/>
      <c r="H61" s="86"/>
      <c r="I61" s="86"/>
      <c r="J61" s="86"/>
      <c r="K61" s="86"/>
      <c r="L61" s="78"/>
      <c r="M61" s="78"/>
      <c r="N61" s="78"/>
      <c r="O61" s="82">
        <v>1</v>
      </c>
      <c r="P61" s="47"/>
      <c r="Q61" s="47"/>
    </row>
    <row r="62" spans="1:17" s="46" customFormat="1">
      <c r="B62" s="83"/>
      <c r="C62" s="84"/>
      <c r="D62" s="85"/>
      <c r="E62" s="84"/>
      <c r="F62" s="78"/>
      <c r="G62" s="78"/>
      <c r="H62" s="86"/>
      <c r="I62" s="86"/>
      <c r="J62" s="86"/>
      <c r="K62" s="86"/>
      <c r="L62" s="78"/>
      <c r="M62" s="78"/>
      <c r="N62" s="78"/>
      <c r="O62" s="82"/>
      <c r="P62" s="47"/>
      <c r="Q62" s="47"/>
    </row>
    <row r="63" spans="1:17" s="46" customFormat="1">
      <c r="B63" s="83"/>
      <c r="C63" s="84"/>
      <c r="D63" s="85"/>
      <c r="E63" s="84"/>
      <c r="F63" s="78"/>
      <c r="G63" s="78"/>
      <c r="H63" s="86"/>
      <c r="I63" s="86"/>
      <c r="J63" s="86"/>
      <c r="K63" s="86"/>
      <c r="L63" s="78"/>
      <c r="M63" s="78"/>
      <c r="N63" s="78"/>
      <c r="O63" s="82"/>
      <c r="P63" s="47"/>
      <c r="Q63" s="47"/>
    </row>
    <row r="64" spans="1:17" s="46" customFormat="1" ht="12.75" customHeight="1">
      <c r="B64" s="83"/>
      <c r="C64" s="84"/>
      <c r="D64" s="85"/>
      <c r="E64" s="84"/>
      <c r="F64" s="78"/>
      <c r="G64" s="78"/>
      <c r="H64" s="86"/>
      <c r="I64" s="86"/>
      <c r="J64" s="86"/>
      <c r="K64" s="86"/>
      <c r="L64" s="78"/>
      <c r="M64" s="78"/>
      <c r="N64" s="78"/>
      <c r="O64" s="82"/>
      <c r="P64" s="47"/>
      <c r="Q64" s="47"/>
    </row>
    <row r="65" spans="2:18" s="46" customFormat="1">
      <c r="B65" s="83"/>
      <c r="C65" s="84"/>
      <c r="D65" s="85"/>
      <c r="E65" s="84"/>
      <c r="F65" s="78"/>
      <c r="G65" s="78"/>
      <c r="H65" s="86"/>
      <c r="I65" s="86"/>
      <c r="J65" s="86"/>
      <c r="K65" s="86"/>
      <c r="L65" s="78"/>
      <c r="M65" s="78"/>
      <c r="N65" s="78"/>
      <c r="O65" s="82"/>
      <c r="P65" s="47"/>
      <c r="Q65" s="47"/>
    </row>
    <row r="66" spans="2:18" s="46" customFormat="1">
      <c r="B66" s="83"/>
      <c r="C66" s="84"/>
      <c r="D66" s="85"/>
      <c r="E66" s="84"/>
      <c r="F66" s="78"/>
      <c r="G66" s="78"/>
      <c r="H66" s="86"/>
      <c r="I66" s="86"/>
      <c r="J66" s="86"/>
      <c r="K66" s="86"/>
      <c r="L66" s="78"/>
      <c r="M66" s="78"/>
      <c r="N66" s="78"/>
      <c r="O66" s="82"/>
      <c r="P66" s="47"/>
      <c r="Q66" s="47"/>
    </row>
    <row r="67" spans="2:18" s="46" customFormat="1" ht="12.75" customHeight="1">
      <c r="B67" s="83"/>
      <c r="C67" s="84"/>
      <c r="D67" s="85"/>
      <c r="E67" s="84"/>
      <c r="F67" s="78"/>
      <c r="G67" s="78"/>
      <c r="H67" s="86"/>
      <c r="I67" s="86"/>
      <c r="J67" s="86"/>
      <c r="K67" s="86"/>
      <c r="L67" s="78"/>
      <c r="M67" s="78"/>
      <c r="N67" s="78"/>
      <c r="O67" s="82"/>
      <c r="P67" s="47"/>
      <c r="Q67" s="47"/>
    </row>
    <row r="68" spans="2:18" s="46" customFormat="1">
      <c r="B68" s="83"/>
      <c r="C68" s="84"/>
      <c r="D68" s="85"/>
      <c r="E68" s="84"/>
      <c r="F68" s="78"/>
      <c r="G68" s="78"/>
      <c r="H68" s="86"/>
      <c r="I68" s="86"/>
      <c r="J68" s="86"/>
      <c r="K68" s="86"/>
      <c r="L68" s="78"/>
      <c r="M68" s="78"/>
      <c r="N68" s="78"/>
      <c r="O68" s="82"/>
      <c r="P68" s="47"/>
      <c r="Q68" s="47"/>
    </row>
    <row r="69" spans="2:18" s="46" customFormat="1">
      <c r="B69" s="83"/>
      <c r="C69" s="84"/>
      <c r="D69" s="85"/>
      <c r="E69" s="84"/>
      <c r="F69" s="78"/>
      <c r="G69" s="78"/>
      <c r="H69" s="86"/>
      <c r="I69" s="86"/>
      <c r="J69" s="86"/>
      <c r="K69" s="86"/>
      <c r="L69" s="78"/>
      <c r="M69" s="78"/>
      <c r="N69" s="78"/>
      <c r="O69" s="82"/>
      <c r="P69" s="47"/>
      <c r="Q69" s="47"/>
    </row>
    <row r="70" spans="2:18" s="46" customFormat="1">
      <c r="B70" s="83"/>
      <c r="C70" s="84"/>
      <c r="D70" s="85"/>
      <c r="E70" s="84"/>
      <c r="F70" s="78"/>
      <c r="G70" s="78"/>
      <c r="H70" s="86"/>
      <c r="I70" s="86"/>
      <c r="J70" s="86"/>
      <c r="K70" s="86"/>
      <c r="L70" s="78"/>
      <c r="M70" s="78"/>
      <c r="N70" s="78"/>
      <c r="O70" s="82"/>
      <c r="P70" s="47"/>
      <c r="Q70" s="47"/>
    </row>
    <row r="71" spans="2:18" s="46" customFormat="1">
      <c r="B71" s="83"/>
      <c r="C71" s="84"/>
      <c r="D71" s="85"/>
      <c r="E71" s="84"/>
      <c r="F71" s="78"/>
      <c r="G71" s="78"/>
      <c r="H71" s="86"/>
      <c r="I71" s="86"/>
      <c r="J71" s="86"/>
      <c r="K71" s="86"/>
      <c r="L71" s="78"/>
      <c r="M71" s="78"/>
      <c r="N71" s="78"/>
      <c r="O71" s="82"/>
      <c r="P71" s="47"/>
      <c r="Q71" s="47"/>
    </row>
    <row r="72" spans="2:18" s="46" customFormat="1">
      <c r="B72" s="83"/>
      <c r="C72" s="84"/>
      <c r="D72" s="85"/>
      <c r="E72" s="84"/>
      <c r="F72" s="78"/>
      <c r="G72" s="78"/>
      <c r="H72" s="86"/>
      <c r="I72" s="86"/>
      <c r="J72" s="86"/>
      <c r="K72" s="86"/>
      <c r="L72" s="78"/>
      <c r="M72" s="78"/>
      <c r="N72" s="78"/>
      <c r="O72" s="82"/>
      <c r="P72" s="47"/>
      <c r="Q72" s="47"/>
    </row>
    <row r="73" spans="2:18" s="46" customFormat="1">
      <c r="B73" s="83"/>
      <c r="C73" s="84"/>
      <c r="D73" s="85"/>
      <c r="E73" s="84"/>
      <c r="F73" s="78"/>
      <c r="G73" s="78"/>
      <c r="H73" s="86"/>
      <c r="I73" s="86"/>
      <c r="J73" s="86"/>
      <c r="K73" s="86"/>
      <c r="L73" s="78"/>
      <c r="M73" s="78"/>
      <c r="N73" s="78"/>
      <c r="O73" s="82"/>
      <c r="P73" s="47"/>
      <c r="Q73" s="47"/>
    </row>
    <row r="74" spans="2:18" s="46" customFormat="1">
      <c r="B74" s="83"/>
      <c r="C74" s="84"/>
      <c r="D74" s="85"/>
      <c r="E74" s="84"/>
      <c r="F74" s="78"/>
      <c r="G74" s="78"/>
      <c r="H74" s="86"/>
      <c r="I74" s="86"/>
      <c r="J74" s="86"/>
      <c r="K74" s="86"/>
      <c r="L74" s="78"/>
      <c r="M74" s="78"/>
      <c r="N74" s="78"/>
      <c r="O74" s="82"/>
      <c r="P74" s="47"/>
      <c r="Q74" s="47"/>
    </row>
    <row r="75" spans="2:18" s="46" customFormat="1">
      <c r="B75" s="83"/>
      <c r="C75" s="84"/>
      <c r="D75" s="85"/>
      <c r="E75" s="84"/>
      <c r="F75" s="78"/>
      <c r="G75" s="78"/>
      <c r="H75" s="86"/>
      <c r="I75" s="86"/>
      <c r="J75" s="86"/>
      <c r="K75" s="86"/>
      <c r="L75" s="78"/>
      <c r="M75" s="78"/>
      <c r="N75" s="78"/>
      <c r="O75" s="82"/>
      <c r="P75" s="47"/>
      <c r="Q75" s="47"/>
    </row>
    <row r="76" spans="2:18" s="46" customFormat="1">
      <c r="B76" s="83"/>
      <c r="C76" s="84"/>
      <c r="D76" s="85"/>
      <c r="E76" s="84"/>
      <c r="F76" s="78"/>
      <c r="G76" s="78"/>
      <c r="H76" s="86"/>
      <c r="I76" s="86"/>
      <c r="J76" s="86"/>
      <c r="K76" s="86"/>
      <c r="L76" s="78"/>
      <c r="M76" s="78"/>
      <c r="N76" s="78"/>
      <c r="O76" s="82"/>
      <c r="P76" s="47"/>
      <c r="Q76" s="47"/>
    </row>
    <row r="77" spans="2:18" s="46" customFormat="1">
      <c r="B77" s="76"/>
      <c r="C77" s="73"/>
      <c r="D77" s="87"/>
      <c r="E77" s="73"/>
      <c r="F77" s="73"/>
      <c r="G77" s="73"/>
      <c r="H77" s="73"/>
      <c r="I77" s="73"/>
      <c r="J77" s="73"/>
      <c r="K77" s="73"/>
      <c r="L77" s="73"/>
      <c r="M77" s="73"/>
      <c r="N77" s="73"/>
      <c r="O77" s="82">
        <f>COUNTA(C77:N77)</f>
        <v>0</v>
      </c>
      <c r="P77" s="47"/>
      <c r="Q77" s="47"/>
    </row>
    <row r="78" spans="2:18" s="46" customFormat="1">
      <c r="B78" s="75"/>
      <c r="C78" s="73"/>
      <c r="D78" s="74"/>
      <c r="E78" s="73"/>
      <c r="F78" s="73"/>
      <c r="G78" s="73"/>
      <c r="H78" s="73"/>
      <c r="I78" s="73"/>
      <c r="J78" s="73"/>
      <c r="K78" s="73"/>
      <c r="L78" s="73"/>
      <c r="M78" s="73"/>
      <c r="N78" s="73"/>
      <c r="O78" s="82">
        <f>COUNTA(C78:N78)</f>
        <v>0</v>
      </c>
      <c r="P78" s="47"/>
      <c r="Q78" s="47"/>
      <c r="R78" s="47"/>
    </row>
    <row r="79" spans="2:18" s="46" customFormat="1"/>
    <row r="80" spans="2:18" s="46" customFormat="1"/>
    <row r="81" s="46" customFormat="1"/>
    <row r="82" s="46" customFormat="1"/>
    <row r="83" s="46" customFormat="1"/>
    <row r="84" s="46" customFormat="1"/>
  </sheetData>
  <sheetProtection password="CDA8" sheet="1" formatCells="0" formatColumns="0" formatRows="0" insertRows="0" selectLockedCells="1" sort="0" autoFilter="0"/>
  <mergeCells count="54">
    <mergeCell ref="F44:F46"/>
    <mergeCell ref="G44:K46"/>
    <mergeCell ref="L44:O46"/>
    <mergeCell ref="B55:B56"/>
    <mergeCell ref="C55:N55"/>
    <mergeCell ref="O55:O56"/>
    <mergeCell ref="F47:F49"/>
    <mergeCell ref="G47:K49"/>
    <mergeCell ref="L47:O49"/>
    <mergeCell ref="F50:F52"/>
    <mergeCell ref="G50:K52"/>
    <mergeCell ref="L50:O52"/>
    <mergeCell ref="F38:F40"/>
    <mergeCell ref="G38:K40"/>
    <mergeCell ref="L38:O40"/>
    <mergeCell ref="F41:F43"/>
    <mergeCell ref="G41:K43"/>
    <mergeCell ref="L41:O43"/>
    <mergeCell ref="B30:H30"/>
    <mergeCell ref="L34:O34"/>
    <mergeCell ref="B34:E34"/>
    <mergeCell ref="G34:I34"/>
    <mergeCell ref="F35:F37"/>
    <mergeCell ref="G35:K37"/>
    <mergeCell ref="L35:O37"/>
    <mergeCell ref="I18:I19"/>
    <mergeCell ref="J18:K19"/>
    <mergeCell ref="J20:K20"/>
    <mergeCell ref="B22:H22"/>
    <mergeCell ref="B24:H24"/>
    <mergeCell ref="B17:H17"/>
    <mergeCell ref="B18:B19"/>
    <mergeCell ref="C18:C19"/>
    <mergeCell ref="D18:G18"/>
    <mergeCell ref="H18:H19"/>
    <mergeCell ref="C11:D11"/>
    <mergeCell ref="F11:O11"/>
    <mergeCell ref="C13:D13"/>
    <mergeCell ref="F13:O13"/>
    <mergeCell ref="C15:D15"/>
    <mergeCell ref="F15:O15"/>
    <mergeCell ref="C5:D5"/>
    <mergeCell ref="F5:O5"/>
    <mergeCell ref="C7:D7"/>
    <mergeCell ref="F7:O7"/>
    <mergeCell ref="C9:D9"/>
    <mergeCell ref="F9:O9"/>
    <mergeCell ref="B1:B3"/>
    <mergeCell ref="C1:L1"/>
    <mergeCell ref="M1:O1"/>
    <mergeCell ref="C2:L2"/>
    <mergeCell ref="M2:O2"/>
    <mergeCell ref="C3:L3"/>
    <mergeCell ref="M3:O3"/>
  </mergeCells>
  <conditionalFormatting sqref="C28:H28">
    <cfRule type="expression" dxfId="89" priority="1">
      <formula>"($C$31&gt;0.9)"</formula>
    </cfRule>
    <cfRule type="cellIs" dxfId="88" priority="2" operator="between">
      <formula>"$C$31=0.6"</formula>
      <formula>"$C$31=0.89"</formula>
    </cfRule>
    <cfRule type="expression" dxfId="87" priority="3">
      <formula>"($C$31&lt;0.6)"</formula>
    </cfRule>
  </conditionalFormatting>
  <dataValidations count="1">
    <dataValidation type="decimal" operator="greaterThanOrEqual" allowBlank="1" showInputMessage="1" showErrorMessage="1" error="Debe digitar valores numéricos mayores o iguales a cero" sqref="C33:H33 C29:H29">
      <formula1>0</formula1>
    </dataValidation>
  </dataValidations>
  <printOptions horizontalCentered="1" verticalCentered="1"/>
  <pageMargins left="0.25" right="0.25" top="0.75" bottom="0.75" header="0.3" footer="0.3"/>
  <pageSetup paperSize="5" scale="45" orientation="landscape" r:id="rId1"/>
  <headerFooter alignWithMargins="0">
    <oddFooter>&amp;CPàgina &amp;P de &amp;N</oddFooter>
  </headerFooter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>
  <dimension ref="A1:T84"/>
  <sheetViews>
    <sheetView view="pageBreakPreview" topLeftCell="A33" zoomScale="70" zoomScaleNormal="100" zoomScaleSheetLayoutView="70" workbookViewId="0">
      <selection activeCell="L61" sqref="L61"/>
    </sheetView>
  </sheetViews>
  <sheetFormatPr baseColWidth="10" defaultRowHeight="12.75"/>
  <cols>
    <col min="1" max="1" width="1.7109375" style="2" customWidth="1"/>
    <col min="2" max="2" width="31.7109375" style="2" customWidth="1"/>
    <col min="3" max="3" width="15.85546875" style="2" customWidth="1"/>
    <col min="4" max="4" width="17" style="2" customWidth="1"/>
    <col min="5" max="5" width="23.5703125" style="2" customWidth="1"/>
    <col min="6" max="6" width="21.5703125" style="2" customWidth="1"/>
    <col min="7" max="7" width="21.85546875" style="2" customWidth="1"/>
    <col min="8" max="8" width="16.7109375" style="2" customWidth="1"/>
    <col min="9" max="9" width="16.140625" style="2" customWidth="1"/>
    <col min="10" max="10" width="11.42578125" style="2"/>
    <col min="11" max="11" width="8.28515625" style="2" customWidth="1"/>
    <col min="12" max="12" width="8.42578125" style="2" customWidth="1"/>
    <col min="13" max="13" width="10.7109375" style="2" customWidth="1"/>
    <col min="14" max="14" width="11.140625" style="2" bestFit="1" customWidth="1"/>
    <col min="15" max="15" width="16.140625" style="2" customWidth="1"/>
    <col min="16" max="16384" width="11.42578125" style="2"/>
  </cols>
  <sheetData>
    <row r="1" spans="1:20" ht="36.75" customHeight="1">
      <c r="A1" s="1"/>
      <c r="B1" s="195"/>
      <c r="C1" s="196" t="s">
        <v>70</v>
      </c>
      <c r="D1" s="196"/>
      <c r="E1" s="196"/>
      <c r="F1" s="196"/>
      <c r="G1" s="196"/>
      <c r="H1" s="196"/>
      <c r="I1" s="196"/>
      <c r="J1" s="196"/>
      <c r="K1" s="196"/>
      <c r="L1" s="197"/>
      <c r="M1" s="198" t="s">
        <v>47</v>
      </c>
      <c r="N1" s="199"/>
      <c r="O1" s="200"/>
      <c r="Q1" s="1"/>
    </row>
    <row r="2" spans="1:20" ht="27" customHeight="1" thickBot="1">
      <c r="A2" s="1"/>
      <c r="B2" s="195"/>
      <c r="C2" s="207" t="s">
        <v>71</v>
      </c>
      <c r="D2" s="207"/>
      <c r="E2" s="207"/>
      <c r="F2" s="207"/>
      <c r="G2" s="207"/>
      <c r="H2" s="207"/>
      <c r="I2" s="207"/>
      <c r="J2" s="207"/>
      <c r="K2" s="207"/>
      <c r="L2" s="208"/>
      <c r="M2" s="201" t="s">
        <v>69</v>
      </c>
      <c r="N2" s="202"/>
      <c r="O2" s="203"/>
      <c r="Q2" s="1"/>
    </row>
    <row r="3" spans="1:20" ht="34.5" customHeight="1" thickBot="1">
      <c r="A3" s="1"/>
      <c r="B3" s="195"/>
      <c r="C3" s="207" t="s">
        <v>48</v>
      </c>
      <c r="D3" s="209"/>
      <c r="E3" s="209"/>
      <c r="F3" s="209"/>
      <c r="G3" s="209"/>
      <c r="H3" s="209"/>
      <c r="I3" s="209"/>
      <c r="J3" s="209"/>
      <c r="K3" s="209"/>
      <c r="L3" s="210"/>
      <c r="M3" s="204" t="s">
        <v>1</v>
      </c>
      <c r="N3" s="205"/>
      <c r="O3" s="206"/>
      <c r="Q3" s="1"/>
    </row>
    <row r="4" spans="1:20" ht="15" customHeight="1">
      <c r="A4" s="1"/>
      <c r="B4" s="10"/>
      <c r="C4" s="3"/>
      <c r="D4" s="3"/>
      <c r="E4" s="3"/>
      <c r="F4" s="3"/>
      <c r="G4" s="3"/>
      <c r="H4" s="3"/>
      <c r="I4" s="3"/>
      <c r="J4" s="3"/>
      <c r="K4" s="3"/>
      <c r="L4" s="3"/>
      <c r="M4" s="25"/>
      <c r="N4" s="25"/>
      <c r="Q4" s="1"/>
    </row>
    <row r="5" spans="1:20" ht="33" customHeight="1">
      <c r="A5" s="1"/>
      <c r="B5" s="30" t="s">
        <v>9</v>
      </c>
      <c r="C5" s="186">
        <v>2013</v>
      </c>
      <c r="D5" s="194"/>
      <c r="E5" s="26" t="s">
        <v>10</v>
      </c>
      <c r="F5" s="186" t="s">
        <v>78</v>
      </c>
      <c r="G5" s="188"/>
      <c r="H5" s="188"/>
      <c r="I5" s="188"/>
      <c r="J5" s="188"/>
      <c r="K5" s="188"/>
      <c r="L5" s="188"/>
      <c r="M5" s="188"/>
      <c r="N5" s="188"/>
      <c r="O5" s="187"/>
      <c r="P5" s="12"/>
      <c r="Q5" s="11"/>
      <c r="R5" s="11"/>
      <c r="S5" s="11"/>
      <c r="T5" s="1"/>
    </row>
    <row r="6" spans="1:20" s="1" customFormat="1" ht="6" customHeight="1">
      <c r="B6" s="20"/>
      <c r="C6" s="50"/>
      <c r="D6" s="50"/>
      <c r="E6" s="5"/>
      <c r="F6" s="48"/>
      <c r="G6" s="48"/>
      <c r="H6" s="48"/>
      <c r="I6" s="48"/>
      <c r="J6" s="48"/>
      <c r="K6" s="48"/>
      <c r="L6" s="48"/>
      <c r="M6" s="48"/>
      <c r="N6" s="48"/>
      <c r="O6" s="11"/>
      <c r="P6" s="11"/>
      <c r="Q6" s="11"/>
      <c r="R6" s="11"/>
      <c r="S6" s="11"/>
    </row>
    <row r="7" spans="1:20" ht="79.5" customHeight="1">
      <c r="A7" s="1"/>
      <c r="B7" s="77" t="s">
        <v>64</v>
      </c>
      <c r="C7" s="186" t="s">
        <v>80</v>
      </c>
      <c r="D7" s="187"/>
      <c r="E7" s="26" t="s">
        <v>12</v>
      </c>
      <c r="F7" s="186" t="s">
        <v>79</v>
      </c>
      <c r="G7" s="188"/>
      <c r="H7" s="188"/>
      <c r="I7" s="188"/>
      <c r="J7" s="188"/>
      <c r="K7" s="188"/>
      <c r="L7" s="188"/>
      <c r="M7" s="188"/>
      <c r="N7" s="188"/>
      <c r="O7" s="187"/>
      <c r="P7" s="13"/>
      <c r="Q7" s="13"/>
      <c r="R7" s="13"/>
      <c r="S7" s="13"/>
      <c r="T7" s="1"/>
    </row>
    <row r="8" spans="1:20" ht="6" customHeight="1">
      <c r="A8" s="1"/>
      <c r="B8" s="20"/>
      <c r="C8" s="50"/>
      <c r="D8" s="50"/>
      <c r="E8" s="5"/>
      <c r="F8" s="48"/>
      <c r="G8" s="48"/>
      <c r="H8" s="48"/>
      <c r="I8" s="48"/>
      <c r="J8" s="48"/>
      <c r="K8" s="48"/>
      <c r="L8" s="48"/>
      <c r="M8" s="48"/>
      <c r="N8" s="48"/>
      <c r="O8" s="11"/>
      <c r="P8" s="11"/>
      <c r="Q8" s="11"/>
      <c r="R8" s="11"/>
      <c r="S8" s="11"/>
      <c r="T8" s="1"/>
    </row>
    <row r="9" spans="1:20" ht="130.5" customHeight="1">
      <c r="A9" s="1"/>
      <c r="B9" s="30" t="s">
        <v>13</v>
      </c>
      <c r="C9" s="186" t="s">
        <v>74</v>
      </c>
      <c r="D9" s="187"/>
      <c r="E9" s="26" t="s">
        <v>65</v>
      </c>
      <c r="F9" s="186" t="s">
        <v>73</v>
      </c>
      <c r="G9" s="188"/>
      <c r="H9" s="188"/>
      <c r="I9" s="188"/>
      <c r="J9" s="188"/>
      <c r="K9" s="188"/>
      <c r="L9" s="188"/>
      <c r="M9" s="188"/>
      <c r="N9" s="188"/>
      <c r="O9" s="187"/>
      <c r="P9" s="12"/>
      <c r="Q9" s="12"/>
      <c r="R9" s="12"/>
      <c r="S9" s="12"/>
      <c r="T9" s="1"/>
    </row>
    <row r="10" spans="1:20" ht="10.5" customHeight="1">
      <c r="A10" s="1"/>
      <c r="B10" s="20"/>
      <c r="C10" s="50"/>
      <c r="D10" s="50"/>
      <c r="E10" s="5"/>
      <c r="F10" s="48"/>
      <c r="G10" s="48"/>
      <c r="H10" s="48"/>
      <c r="I10" s="48"/>
      <c r="J10" s="48"/>
      <c r="K10" s="48"/>
      <c r="L10" s="48"/>
      <c r="M10" s="48"/>
      <c r="N10" s="48"/>
      <c r="O10" s="11"/>
      <c r="P10" s="11"/>
      <c r="Q10" s="11"/>
      <c r="R10" s="11"/>
      <c r="S10" s="11"/>
      <c r="T10" s="1"/>
    </row>
    <row r="11" spans="1:20" ht="54" customHeight="1">
      <c r="A11" s="1"/>
      <c r="B11" s="31" t="s">
        <v>15</v>
      </c>
      <c r="C11" s="186" t="s">
        <v>75</v>
      </c>
      <c r="D11" s="187"/>
      <c r="E11" s="26" t="s">
        <v>66</v>
      </c>
      <c r="F11" s="192" t="s">
        <v>77</v>
      </c>
      <c r="G11" s="192"/>
      <c r="H11" s="192"/>
      <c r="I11" s="192"/>
      <c r="J11" s="192"/>
      <c r="K11" s="192"/>
      <c r="L11" s="192"/>
      <c r="M11" s="192"/>
      <c r="N11" s="192"/>
      <c r="O11" s="192"/>
      <c r="P11" s="13"/>
      <c r="Q11" s="13"/>
      <c r="R11" s="13"/>
      <c r="S11" s="13"/>
      <c r="T11" s="1"/>
    </row>
    <row r="12" spans="1:20" ht="6.75" customHeight="1">
      <c r="A12" s="1"/>
      <c r="B12" s="21"/>
      <c r="C12" s="50"/>
      <c r="D12" s="50"/>
      <c r="E12" s="19"/>
      <c r="F12" s="48"/>
      <c r="G12" s="48"/>
      <c r="H12" s="48"/>
      <c r="I12" s="48"/>
      <c r="J12" s="48"/>
      <c r="K12" s="48"/>
      <c r="L12" s="48"/>
      <c r="M12" s="48"/>
      <c r="N12" s="48"/>
      <c r="O12" s="11"/>
      <c r="P12" s="11"/>
      <c r="Q12" s="11"/>
      <c r="R12" s="11"/>
      <c r="S12" s="11"/>
      <c r="T12" s="1"/>
    </row>
    <row r="13" spans="1:20" ht="51.75" customHeight="1">
      <c r="A13" s="1"/>
      <c r="B13" s="31" t="s">
        <v>16</v>
      </c>
      <c r="C13" s="186" t="s">
        <v>106</v>
      </c>
      <c r="D13" s="187"/>
      <c r="E13" s="26" t="s">
        <v>67</v>
      </c>
      <c r="F13" s="192" t="s">
        <v>115</v>
      </c>
      <c r="G13" s="192"/>
      <c r="H13" s="192"/>
      <c r="I13" s="192"/>
      <c r="J13" s="192"/>
      <c r="K13" s="192"/>
      <c r="L13" s="192"/>
      <c r="M13" s="192"/>
      <c r="N13" s="192"/>
      <c r="O13" s="192"/>
      <c r="P13" s="13"/>
      <c r="Q13" s="13"/>
      <c r="R13" s="13"/>
      <c r="S13" s="13"/>
      <c r="T13" s="1"/>
    </row>
    <row r="14" spans="1:20" ht="8.25" customHeight="1">
      <c r="B14" s="22"/>
      <c r="F14" s="49"/>
      <c r="G14" s="49"/>
      <c r="H14" s="49"/>
      <c r="I14" s="49"/>
      <c r="J14" s="49"/>
      <c r="K14" s="49"/>
      <c r="L14" s="49"/>
      <c r="M14" s="49"/>
      <c r="N14" s="49"/>
    </row>
    <row r="15" spans="1:20" ht="51" customHeight="1">
      <c r="B15" s="79" t="s">
        <v>20</v>
      </c>
      <c r="C15" s="193" t="s">
        <v>116</v>
      </c>
      <c r="D15" s="193"/>
      <c r="E15" s="81" t="s">
        <v>68</v>
      </c>
      <c r="F15" s="189" t="s">
        <v>321</v>
      </c>
      <c r="G15" s="190"/>
      <c r="H15" s="190"/>
      <c r="I15" s="190"/>
      <c r="J15" s="190"/>
      <c r="K15" s="190"/>
      <c r="L15" s="190"/>
      <c r="M15" s="190"/>
      <c r="N15" s="190"/>
      <c r="O15" s="191"/>
    </row>
    <row r="16" spans="1:20" ht="24.75" customHeight="1">
      <c r="B16" s="23"/>
      <c r="C16" s="10"/>
      <c r="D16" s="24"/>
      <c r="E16" s="24"/>
      <c r="F16" s="10"/>
    </row>
    <row r="17" spans="2:11" ht="16.5" thickBot="1">
      <c r="B17" s="178" t="s">
        <v>18</v>
      </c>
      <c r="C17" s="178"/>
      <c r="D17" s="178"/>
      <c r="E17" s="178"/>
      <c r="F17" s="178"/>
      <c r="G17" s="178"/>
      <c r="H17" s="178"/>
    </row>
    <row r="18" spans="2:11" ht="12.75" customHeight="1">
      <c r="B18" s="179" t="s">
        <v>19</v>
      </c>
      <c r="C18" s="181" t="s">
        <v>39</v>
      </c>
      <c r="D18" s="183" t="s">
        <v>21</v>
      </c>
      <c r="E18" s="184"/>
      <c r="F18" s="184"/>
      <c r="G18" s="185"/>
      <c r="H18" s="169" t="s">
        <v>41</v>
      </c>
      <c r="I18" s="169" t="s">
        <v>42</v>
      </c>
      <c r="J18" s="171" t="s">
        <v>61</v>
      </c>
      <c r="K18" s="171"/>
    </row>
    <row r="19" spans="2:11" ht="41.25" customHeight="1">
      <c r="B19" s="180"/>
      <c r="C19" s="182"/>
      <c r="D19" s="28" t="s">
        <v>22</v>
      </c>
      <c r="E19" s="29" t="s">
        <v>23</v>
      </c>
      <c r="F19" s="29" t="s">
        <v>24</v>
      </c>
      <c r="G19" s="29" t="s">
        <v>72</v>
      </c>
      <c r="H19" s="170"/>
      <c r="I19" s="170"/>
      <c r="J19" s="171"/>
      <c r="K19" s="171"/>
    </row>
    <row r="20" spans="2:11" ht="408.75" customHeight="1">
      <c r="B20" s="65"/>
      <c r="C20" s="80"/>
      <c r="D20" s="68"/>
      <c r="E20" s="67">
        <v>19</v>
      </c>
      <c r="F20" s="67" t="s">
        <v>117</v>
      </c>
      <c r="G20" s="66" t="s">
        <v>118</v>
      </c>
      <c r="H20" s="69"/>
      <c r="I20" s="70"/>
      <c r="J20" s="172">
        <v>1</v>
      </c>
      <c r="K20" s="172"/>
    </row>
    <row r="22" spans="2:11" ht="15.75">
      <c r="B22" s="173" t="s">
        <v>37</v>
      </c>
      <c r="C22" s="173"/>
      <c r="D22" s="173"/>
      <c r="E22" s="173"/>
      <c r="F22" s="173"/>
      <c r="G22" s="173"/>
      <c r="H22" s="173"/>
      <c r="J22" s="2" t="s">
        <v>62</v>
      </c>
    </row>
    <row r="23" spans="2:11">
      <c r="J23" s="2" t="s">
        <v>63</v>
      </c>
    </row>
    <row r="24" spans="2:11" ht="21" customHeight="1" thickBot="1">
      <c r="B24" s="174" t="s">
        <v>58</v>
      </c>
      <c r="C24" s="174"/>
      <c r="D24" s="174"/>
      <c r="E24" s="174"/>
      <c r="F24" s="174"/>
      <c r="G24" s="174"/>
      <c r="H24" s="174"/>
    </row>
    <row r="25" spans="2:11" ht="13.5" thickBot="1">
      <c r="B25" s="53" t="s">
        <v>59</v>
      </c>
      <c r="C25" s="34" t="s">
        <v>2</v>
      </c>
      <c r="D25" s="35" t="s">
        <v>3</v>
      </c>
      <c r="E25" s="35" t="s">
        <v>4</v>
      </c>
      <c r="F25" s="35" t="s">
        <v>5</v>
      </c>
      <c r="G25" s="35" t="s">
        <v>6</v>
      </c>
      <c r="H25" s="36" t="s">
        <v>7</v>
      </c>
    </row>
    <row r="26" spans="2:11" ht="39.75" customHeight="1">
      <c r="B26" s="71" t="s">
        <v>215</v>
      </c>
      <c r="C26" s="62"/>
      <c r="D26" s="63"/>
      <c r="E26" s="63"/>
      <c r="F26" s="63">
        <v>16</v>
      </c>
      <c r="G26" s="63"/>
      <c r="H26" s="64"/>
    </row>
    <row r="27" spans="2:11" ht="36.75" customHeight="1" thickBot="1">
      <c r="B27" s="72" t="s">
        <v>214</v>
      </c>
      <c r="C27" s="14">
        <f>E20</f>
        <v>19</v>
      </c>
      <c r="D27" s="15">
        <f>E20</f>
        <v>19</v>
      </c>
      <c r="E27" s="15">
        <f>E20</f>
        <v>19</v>
      </c>
      <c r="F27" s="15">
        <f>E20</f>
        <v>19</v>
      </c>
      <c r="G27" s="15">
        <f>E20</f>
        <v>19</v>
      </c>
      <c r="H27" s="15">
        <f>E20</f>
        <v>19</v>
      </c>
    </row>
    <row r="28" spans="2:11" ht="29.25" customHeight="1" thickBot="1">
      <c r="B28" s="16" t="s">
        <v>38</v>
      </c>
      <c r="C28" s="61">
        <f>IF($J$20=1,IF((C26/C27)&gt;=1,1,(C26/C27)),IF($J$20=2,IF((1-(C26/C27))&lt;=0,0,1-(C26/C27)),""))</f>
        <v>0</v>
      </c>
      <c r="D28" s="61">
        <f>IF($J$20=1,IF((SUM(C26:D26)/D27)&gt;=1,1,(SUM(C26:D26)/D27)),IF($J$20=2,IF((1-(SUM(C26:D26)/D27))&lt;=0,0,1-(SUM(C26:D26)/D27)),""))</f>
        <v>0</v>
      </c>
      <c r="E28" s="61">
        <f>IF($J$20=1,IF((SUM(C26:E26)/E27)&gt;=1,1,(SUM(C26:E26)/E27)),IF($J$20=2,IF((1-(SUM(C26:E26)/E27))&lt;=0,0,1-(SUM(C26:E26)/E27)),""))</f>
        <v>0</v>
      </c>
      <c r="F28" s="61">
        <f>IF($J$20=1,IF((SUM(C26:F26)/F27)&gt;=1,1,(SUM(C26:F26)/F27)),IF($J$20=2,IF((1-(SUM(C26:F26)/F27))&lt;=0,0,1-(SUM(C26:F26)/F27)),""))</f>
        <v>0.84210526315789469</v>
      </c>
      <c r="G28" s="61">
        <f>IF($J$20=1,IF((SUM(C26:G26)/G27)&gt;=1,1,(SUM(C26:G26)/G27)),IF($J$20=2,IF((1-(SUM(C26:G26)/G27))&lt;=0,0,1-(SUM(C26:G26)/G27)),""))</f>
        <v>0.84210526315789469</v>
      </c>
      <c r="H28" s="61">
        <f>IF($J$20=1,IF((SUM(C26:H26)/H27)&gt;=1,1,(SUM(C26:H26)/H27)),IF($J$20=2,IF((1-(SUM(C26:H26)/H27))&lt;=0,0,1-(SUM(C26:H26)/H27)),""))</f>
        <v>0.84210526315789469</v>
      </c>
    </row>
    <row r="29" spans="2:11" ht="24" customHeight="1">
      <c r="B29" s="6"/>
      <c r="C29" s="7" t="e">
        <f>C7=#REF!*1.3</f>
        <v>#REF!</v>
      </c>
      <c r="D29" s="7" t="e">
        <f>#REF!*1.3</f>
        <v>#REF!</v>
      </c>
      <c r="E29" s="7" t="e">
        <f>#REF!*1.3</f>
        <v>#REF!</v>
      </c>
      <c r="F29" s="7" t="e">
        <f>#REF!*1.3</f>
        <v>#REF!</v>
      </c>
      <c r="G29" s="7" t="e">
        <f>#REF!*1.3</f>
        <v>#REF!</v>
      </c>
      <c r="H29" s="7" t="e">
        <f>#REF!*1.3</f>
        <v>#REF!</v>
      </c>
    </row>
    <row r="30" spans="2:11" ht="24.75" customHeight="1" thickBot="1">
      <c r="B30" s="175" t="s">
        <v>57</v>
      </c>
      <c r="C30" s="175"/>
      <c r="D30" s="175"/>
      <c r="E30" s="175"/>
      <c r="F30" s="175"/>
      <c r="G30" s="175"/>
      <c r="H30" s="175"/>
    </row>
    <row r="31" spans="2:11" ht="40.5" customHeight="1" thickBot="1">
      <c r="B31" s="37" t="s">
        <v>44</v>
      </c>
      <c r="C31" s="44"/>
      <c r="D31" s="44"/>
      <c r="E31" s="44"/>
      <c r="F31" s="90">
        <v>220000000</v>
      </c>
      <c r="G31" s="44"/>
      <c r="H31" s="45"/>
    </row>
    <row r="32" spans="2:11" ht="13.5" thickBot="1">
      <c r="B32" s="37" t="s">
        <v>43</v>
      </c>
      <c r="C32" s="17" t="e">
        <f>(C31/$I20)</f>
        <v>#DIV/0!</v>
      </c>
      <c r="D32" s="17" t="e">
        <f>(D31/$I20)+C32</f>
        <v>#DIV/0!</v>
      </c>
      <c r="E32" s="17" t="e">
        <f>(E31/$I20)+D32</f>
        <v>#DIV/0!</v>
      </c>
      <c r="F32" s="17" t="e">
        <f>(F31/$I20)+E32</f>
        <v>#DIV/0!</v>
      </c>
      <c r="G32" s="17" t="e">
        <f>(G31/$I20)+F32</f>
        <v>#DIV/0!</v>
      </c>
      <c r="H32" s="18" t="e">
        <f>(H31/$I20)+G32</f>
        <v>#DIV/0!</v>
      </c>
    </row>
    <row r="33" spans="1:17">
      <c r="C33" s="7" t="e">
        <f>#REF!*1.1</f>
        <v>#REF!</v>
      </c>
      <c r="D33" s="7" t="e">
        <f>#REF!*1.1</f>
        <v>#REF!</v>
      </c>
      <c r="E33" s="7" t="e">
        <f>#REF!*1.1</f>
        <v>#REF!</v>
      </c>
      <c r="F33" s="7" t="e">
        <f>#REF!*1.1</f>
        <v>#REF!</v>
      </c>
      <c r="G33" s="7" t="e">
        <f>#REF!*1.1</f>
        <v>#REF!</v>
      </c>
      <c r="H33" s="7" t="e">
        <f>#REF!*1.1</f>
        <v>#REF!</v>
      </c>
    </row>
    <row r="34" spans="1:17" ht="15.75">
      <c r="B34" s="176" t="s">
        <v>8</v>
      </c>
      <c r="C34" s="176"/>
      <c r="D34" s="176"/>
      <c r="E34" s="176"/>
      <c r="G34" s="177" t="s">
        <v>52</v>
      </c>
      <c r="H34" s="177"/>
      <c r="I34" s="177"/>
      <c r="J34" s="51"/>
      <c r="K34" s="51"/>
      <c r="L34" s="168" t="s">
        <v>53</v>
      </c>
      <c r="M34" s="168"/>
      <c r="N34" s="168"/>
      <c r="O34" s="168"/>
    </row>
    <row r="35" spans="1:17" ht="12" customHeight="1">
      <c r="A35" s="1"/>
      <c r="B35" s="1"/>
      <c r="C35" s="9"/>
      <c r="D35" s="8"/>
      <c r="E35" s="8"/>
      <c r="F35" s="111" t="s">
        <v>49</v>
      </c>
      <c r="G35" s="140"/>
      <c r="H35" s="141"/>
      <c r="I35" s="141"/>
      <c r="J35" s="141"/>
      <c r="K35" s="142"/>
      <c r="L35" s="149"/>
      <c r="M35" s="150"/>
      <c r="N35" s="150"/>
      <c r="O35" s="151"/>
    </row>
    <row r="36" spans="1:17" ht="9" customHeight="1">
      <c r="A36" s="1"/>
      <c r="B36" s="1"/>
      <c r="C36" s="9"/>
      <c r="D36" s="1"/>
      <c r="E36" s="1"/>
      <c r="F36" s="111"/>
      <c r="G36" s="143"/>
      <c r="H36" s="144"/>
      <c r="I36" s="144"/>
      <c r="J36" s="144"/>
      <c r="K36" s="145"/>
      <c r="L36" s="152"/>
      <c r="M36" s="153"/>
      <c r="N36" s="153"/>
      <c r="O36" s="154"/>
      <c r="P36" s="1"/>
      <c r="Q36" s="1"/>
    </row>
    <row r="37" spans="1:17" ht="29.25" customHeight="1">
      <c r="A37" s="1"/>
      <c r="B37" s="1"/>
      <c r="C37" s="1"/>
      <c r="D37" s="1"/>
      <c r="E37" s="1"/>
      <c r="F37" s="111"/>
      <c r="G37" s="146"/>
      <c r="H37" s="147"/>
      <c r="I37" s="147"/>
      <c r="J37" s="147"/>
      <c r="K37" s="148"/>
      <c r="L37" s="155"/>
      <c r="M37" s="156"/>
      <c r="N37" s="156"/>
      <c r="O37" s="157"/>
      <c r="P37" s="1"/>
      <c r="Q37" s="1"/>
    </row>
    <row r="38" spans="1:17">
      <c r="A38" s="1"/>
      <c r="B38" s="1"/>
      <c r="C38" s="1"/>
      <c r="D38" s="1"/>
      <c r="E38" s="1"/>
      <c r="F38" s="111" t="s">
        <v>54</v>
      </c>
      <c r="G38" s="112"/>
      <c r="H38" s="158"/>
      <c r="I38" s="158"/>
      <c r="J38" s="158"/>
      <c r="K38" s="159"/>
      <c r="L38" s="139"/>
      <c r="M38" s="139"/>
      <c r="N38" s="139"/>
      <c r="O38" s="139"/>
      <c r="P38" s="1"/>
      <c r="Q38" s="1"/>
    </row>
    <row r="39" spans="1:17">
      <c r="A39" s="1"/>
      <c r="B39" s="1"/>
      <c r="C39" s="1"/>
      <c r="D39" s="1"/>
      <c r="E39" s="1"/>
      <c r="F39" s="111"/>
      <c r="G39" s="160"/>
      <c r="H39" s="161"/>
      <c r="I39" s="161"/>
      <c r="J39" s="161"/>
      <c r="K39" s="162"/>
      <c r="L39" s="139"/>
      <c r="M39" s="139"/>
      <c r="N39" s="139"/>
      <c r="O39" s="139"/>
      <c r="P39" s="1"/>
      <c r="Q39" s="1"/>
    </row>
    <row r="40" spans="1:17" ht="15" customHeight="1">
      <c r="A40" s="1"/>
      <c r="B40" s="1"/>
      <c r="C40" s="1"/>
      <c r="D40" s="1"/>
      <c r="E40" s="1"/>
      <c r="F40" s="111"/>
      <c r="G40" s="163"/>
      <c r="H40" s="164"/>
      <c r="I40" s="164"/>
      <c r="J40" s="164"/>
      <c r="K40" s="165"/>
      <c r="L40" s="139"/>
      <c r="M40" s="139"/>
      <c r="N40" s="139"/>
      <c r="O40" s="139"/>
      <c r="P40" s="1"/>
      <c r="Q40" s="1"/>
    </row>
    <row r="41" spans="1:17">
      <c r="A41" s="1"/>
      <c r="B41" s="1"/>
      <c r="C41" s="1"/>
      <c r="D41" s="1"/>
      <c r="E41" s="1"/>
      <c r="F41" s="111" t="s">
        <v>55</v>
      </c>
      <c r="G41" s="112"/>
      <c r="H41" s="113"/>
      <c r="I41" s="113"/>
      <c r="J41" s="113"/>
      <c r="K41" s="114"/>
      <c r="L41" s="112"/>
      <c r="M41" s="113"/>
      <c r="N41" s="113"/>
      <c r="O41" s="114"/>
      <c r="P41" s="1"/>
      <c r="Q41" s="1"/>
    </row>
    <row r="42" spans="1:17">
      <c r="A42" s="1"/>
      <c r="B42" s="1"/>
      <c r="C42" s="1"/>
      <c r="D42" s="1"/>
      <c r="E42" s="1"/>
      <c r="F42" s="111"/>
      <c r="G42" s="115"/>
      <c r="H42" s="116"/>
      <c r="I42" s="116"/>
      <c r="J42" s="116"/>
      <c r="K42" s="117"/>
      <c r="L42" s="115"/>
      <c r="M42" s="116"/>
      <c r="N42" s="116"/>
      <c r="O42" s="117"/>
      <c r="P42" s="1"/>
      <c r="Q42" s="1"/>
    </row>
    <row r="43" spans="1:17" ht="16.5" customHeight="1">
      <c r="A43" s="1"/>
      <c r="B43" s="1"/>
      <c r="C43" s="1"/>
      <c r="D43" s="1"/>
      <c r="E43" s="1"/>
      <c r="F43" s="111"/>
      <c r="G43" s="118"/>
      <c r="H43" s="119"/>
      <c r="I43" s="119"/>
      <c r="J43" s="119"/>
      <c r="K43" s="120"/>
      <c r="L43" s="118"/>
      <c r="M43" s="119"/>
      <c r="N43" s="119"/>
      <c r="O43" s="120"/>
      <c r="P43" s="1"/>
      <c r="Q43" s="1"/>
    </row>
    <row r="44" spans="1:17">
      <c r="A44" s="1"/>
      <c r="B44" s="1"/>
      <c r="C44" s="1"/>
      <c r="D44" s="1"/>
      <c r="E44" s="1"/>
      <c r="F44" s="111" t="s">
        <v>50</v>
      </c>
      <c r="G44" s="112"/>
      <c r="H44" s="113"/>
      <c r="I44" s="113"/>
      <c r="J44" s="113"/>
      <c r="K44" s="114"/>
      <c r="L44" s="166"/>
      <c r="M44" s="167"/>
      <c r="N44" s="167"/>
      <c r="O44" s="167"/>
      <c r="P44" s="1"/>
      <c r="Q44" s="1"/>
    </row>
    <row r="45" spans="1:17">
      <c r="A45" s="1"/>
      <c r="B45" s="1"/>
      <c r="C45" s="1"/>
      <c r="D45" s="1"/>
      <c r="E45" s="1"/>
      <c r="F45" s="111"/>
      <c r="G45" s="115"/>
      <c r="H45" s="116"/>
      <c r="I45" s="116"/>
      <c r="J45" s="116"/>
      <c r="K45" s="117"/>
      <c r="L45" s="167"/>
      <c r="M45" s="167"/>
      <c r="N45" s="167"/>
      <c r="O45" s="167"/>
      <c r="P45" s="1"/>
      <c r="Q45" s="1"/>
    </row>
    <row r="46" spans="1:17">
      <c r="A46" s="1"/>
      <c r="B46" s="1"/>
      <c r="C46" s="1"/>
      <c r="D46" s="1"/>
      <c r="E46" s="1"/>
      <c r="F46" s="111"/>
      <c r="G46" s="118"/>
      <c r="H46" s="119"/>
      <c r="I46" s="119"/>
      <c r="J46" s="119"/>
      <c r="K46" s="120"/>
      <c r="L46" s="167"/>
      <c r="M46" s="167"/>
      <c r="N46" s="167"/>
      <c r="O46" s="167"/>
      <c r="P46" s="1"/>
      <c r="Q46" s="1"/>
    </row>
    <row r="47" spans="1:17">
      <c r="A47" s="1"/>
      <c r="B47" s="1"/>
      <c r="C47" s="1"/>
      <c r="D47" s="1"/>
      <c r="E47" s="1"/>
      <c r="F47" s="111" t="s">
        <v>56</v>
      </c>
      <c r="G47" s="121"/>
      <c r="H47" s="122"/>
      <c r="I47" s="122"/>
      <c r="J47" s="122"/>
      <c r="K47" s="123"/>
      <c r="L47" s="121"/>
      <c r="M47" s="122"/>
      <c r="N47" s="122"/>
      <c r="O47" s="123"/>
      <c r="P47" s="1"/>
      <c r="Q47" s="1"/>
    </row>
    <row r="48" spans="1:17">
      <c r="A48" s="1"/>
      <c r="B48" s="1"/>
      <c r="C48" s="1"/>
      <c r="D48" s="1"/>
      <c r="E48" s="1"/>
      <c r="F48" s="111"/>
      <c r="G48" s="124"/>
      <c r="H48" s="125"/>
      <c r="I48" s="125"/>
      <c r="J48" s="125"/>
      <c r="K48" s="126"/>
      <c r="L48" s="124"/>
      <c r="M48" s="125"/>
      <c r="N48" s="125"/>
      <c r="O48" s="126"/>
      <c r="P48" s="1"/>
      <c r="Q48" s="1"/>
    </row>
    <row r="49" spans="1:17">
      <c r="A49" s="1"/>
      <c r="B49" s="1"/>
      <c r="C49" s="1"/>
      <c r="D49" s="1"/>
      <c r="E49" s="1"/>
      <c r="F49" s="111"/>
      <c r="G49" s="127"/>
      <c r="H49" s="128"/>
      <c r="I49" s="128"/>
      <c r="J49" s="128"/>
      <c r="K49" s="129"/>
      <c r="L49" s="127"/>
      <c r="M49" s="128"/>
      <c r="N49" s="128"/>
      <c r="O49" s="129"/>
      <c r="P49" s="1"/>
      <c r="Q49" s="1"/>
    </row>
    <row r="50" spans="1:17">
      <c r="A50" s="1"/>
      <c r="B50" s="1"/>
      <c r="C50" s="1"/>
      <c r="D50" s="1"/>
      <c r="E50" s="1"/>
      <c r="F50" s="111" t="s">
        <v>51</v>
      </c>
      <c r="G50" s="130"/>
      <c r="H50" s="131"/>
      <c r="I50" s="131"/>
      <c r="J50" s="131"/>
      <c r="K50" s="132"/>
      <c r="L50" s="121"/>
      <c r="M50" s="122"/>
      <c r="N50" s="122"/>
      <c r="O50" s="123"/>
      <c r="P50" s="1"/>
      <c r="Q50" s="1"/>
    </row>
    <row r="51" spans="1:17">
      <c r="A51" s="1"/>
      <c r="B51" s="1"/>
      <c r="C51" s="1"/>
      <c r="D51" s="1"/>
      <c r="E51" s="1"/>
      <c r="F51" s="111"/>
      <c r="G51" s="133"/>
      <c r="H51" s="134"/>
      <c r="I51" s="134"/>
      <c r="J51" s="134"/>
      <c r="K51" s="135"/>
      <c r="L51" s="124"/>
      <c r="M51" s="125"/>
      <c r="N51" s="125"/>
      <c r="O51" s="126"/>
      <c r="P51" s="1"/>
      <c r="Q51" s="1"/>
    </row>
    <row r="52" spans="1:17">
      <c r="A52" s="1"/>
      <c r="B52" s="1"/>
      <c r="C52" s="1"/>
      <c r="D52" s="1"/>
      <c r="E52" s="1"/>
      <c r="F52" s="111"/>
      <c r="G52" s="136"/>
      <c r="H52" s="137"/>
      <c r="I52" s="137"/>
      <c r="J52" s="137"/>
      <c r="K52" s="138"/>
      <c r="L52" s="127"/>
      <c r="M52" s="128"/>
      <c r="N52" s="128"/>
      <c r="O52" s="129"/>
      <c r="P52" s="1"/>
      <c r="Q52" s="1"/>
    </row>
    <row r="53" spans="1:17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</row>
    <row r="54" spans="1:17"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</row>
    <row r="55" spans="1:17" ht="25.5" customHeight="1">
      <c r="B55" s="104" t="s">
        <v>25</v>
      </c>
      <c r="C55" s="106" t="s">
        <v>26</v>
      </c>
      <c r="D55" s="107"/>
      <c r="E55" s="107"/>
      <c r="F55" s="107"/>
      <c r="G55" s="107"/>
      <c r="H55" s="107"/>
      <c r="I55" s="107"/>
      <c r="J55" s="107"/>
      <c r="K55" s="107"/>
      <c r="L55" s="107"/>
      <c r="M55" s="107"/>
      <c r="N55" s="108"/>
      <c r="O55" s="109" t="s">
        <v>27</v>
      </c>
      <c r="P55" s="1"/>
      <c r="Q55" s="1"/>
    </row>
    <row r="56" spans="1:17">
      <c r="B56" s="105"/>
      <c r="C56" s="38" t="s">
        <v>28</v>
      </c>
      <c r="D56" s="38" t="s">
        <v>29</v>
      </c>
      <c r="E56" s="38" t="s">
        <v>30</v>
      </c>
      <c r="F56" s="39" t="s">
        <v>31</v>
      </c>
      <c r="G56" s="39" t="s">
        <v>30</v>
      </c>
      <c r="H56" s="40" t="s">
        <v>32</v>
      </c>
      <c r="I56" s="40" t="s">
        <v>32</v>
      </c>
      <c r="J56" s="40" t="s">
        <v>31</v>
      </c>
      <c r="K56" s="40" t="s">
        <v>33</v>
      </c>
      <c r="L56" s="39" t="s">
        <v>34</v>
      </c>
      <c r="M56" s="39" t="s">
        <v>35</v>
      </c>
      <c r="N56" s="39" t="s">
        <v>36</v>
      </c>
      <c r="O56" s="110"/>
      <c r="P56" s="1"/>
      <c r="Q56" s="1"/>
    </row>
    <row r="57" spans="1:17" s="46" customFormat="1" ht="51">
      <c r="B57" s="83" t="s">
        <v>322</v>
      </c>
      <c r="C57" s="84" t="s">
        <v>263</v>
      </c>
      <c r="D57" s="85" t="s">
        <v>263</v>
      </c>
      <c r="E57" s="84" t="s">
        <v>263</v>
      </c>
      <c r="F57" s="78"/>
      <c r="G57" s="78"/>
      <c r="H57" s="86"/>
      <c r="I57" s="86"/>
      <c r="J57" s="86"/>
      <c r="K57" s="86"/>
      <c r="L57" s="78"/>
      <c r="M57" s="78"/>
      <c r="N57" s="78"/>
      <c r="O57" s="82">
        <f>COUNTA(C57:N57)</f>
        <v>3</v>
      </c>
      <c r="P57" s="47"/>
      <c r="Q57" s="47"/>
    </row>
    <row r="58" spans="1:17" s="46" customFormat="1" ht="25.5">
      <c r="B58" s="83" t="s">
        <v>323</v>
      </c>
      <c r="C58" s="84"/>
      <c r="D58" s="85"/>
      <c r="E58" s="84"/>
      <c r="F58" s="102" t="s">
        <v>263</v>
      </c>
      <c r="G58" s="102" t="s">
        <v>263</v>
      </c>
      <c r="H58" s="86"/>
      <c r="I58" s="86"/>
      <c r="J58" s="86"/>
      <c r="K58" s="86"/>
      <c r="L58" s="78"/>
      <c r="M58" s="78"/>
      <c r="N58" s="78"/>
      <c r="O58" s="82">
        <f>COUNTA(C58:N58)</f>
        <v>2</v>
      </c>
      <c r="P58" s="47"/>
      <c r="Q58" s="47"/>
    </row>
    <row r="59" spans="1:17" s="46" customFormat="1" ht="25.5">
      <c r="B59" s="83" t="s">
        <v>324</v>
      </c>
      <c r="C59" s="84"/>
      <c r="D59" s="85"/>
      <c r="E59" s="84"/>
      <c r="F59" s="102"/>
      <c r="G59" s="78"/>
      <c r="H59" s="86" t="s">
        <v>263</v>
      </c>
      <c r="I59" s="86" t="s">
        <v>263</v>
      </c>
      <c r="J59" s="86"/>
      <c r="K59" s="86"/>
      <c r="L59" s="78"/>
      <c r="M59" s="78"/>
      <c r="N59" s="78"/>
      <c r="O59" s="82">
        <f t="shared" ref="O59:O60" si="0">COUNTA(C59:N59)</f>
        <v>2</v>
      </c>
      <c r="P59" s="47"/>
      <c r="Q59" s="47"/>
    </row>
    <row r="60" spans="1:17" s="46" customFormat="1">
      <c r="B60" s="83" t="s">
        <v>325</v>
      </c>
      <c r="C60" s="84"/>
      <c r="D60" s="85"/>
      <c r="E60" s="84"/>
      <c r="F60" s="78"/>
      <c r="G60" s="78"/>
      <c r="H60" s="86"/>
      <c r="I60" s="86" t="s">
        <v>263</v>
      </c>
      <c r="J60" s="86" t="s">
        <v>263</v>
      </c>
      <c r="K60" s="86" t="s">
        <v>263</v>
      </c>
      <c r="L60" s="102" t="s">
        <v>263</v>
      </c>
      <c r="M60" s="102" t="s">
        <v>263</v>
      </c>
      <c r="N60" s="102" t="s">
        <v>263</v>
      </c>
      <c r="O60" s="82">
        <f t="shared" si="0"/>
        <v>6</v>
      </c>
      <c r="P60" s="47"/>
      <c r="Q60" s="47"/>
    </row>
    <row r="61" spans="1:17" s="46" customFormat="1">
      <c r="B61" s="83"/>
      <c r="C61" s="84"/>
      <c r="D61" s="85"/>
      <c r="E61" s="84"/>
      <c r="F61" s="78"/>
      <c r="G61" s="78"/>
      <c r="H61" s="86"/>
      <c r="I61" s="86"/>
      <c r="J61" s="86"/>
      <c r="K61" s="86"/>
      <c r="L61" s="78"/>
      <c r="M61" s="78"/>
      <c r="N61" s="78"/>
      <c r="O61" s="82"/>
      <c r="P61" s="47"/>
      <c r="Q61" s="47"/>
    </row>
    <row r="62" spans="1:17" s="46" customFormat="1">
      <c r="B62" s="83"/>
      <c r="C62" s="84"/>
      <c r="D62" s="85"/>
      <c r="E62" s="84"/>
      <c r="F62" s="78"/>
      <c r="G62" s="78"/>
      <c r="H62" s="86"/>
      <c r="I62" s="86"/>
      <c r="J62" s="86"/>
      <c r="K62" s="86"/>
      <c r="L62" s="78"/>
      <c r="M62" s="78"/>
      <c r="N62" s="78"/>
      <c r="O62" s="82"/>
      <c r="P62" s="47"/>
      <c r="Q62" s="47"/>
    </row>
    <row r="63" spans="1:17" s="46" customFormat="1">
      <c r="B63" s="83"/>
      <c r="C63" s="84"/>
      <c r="D63" s="85"/>
      <c r="E63" s="84"/>
      <c r="F63" s="78"/>
      <c r="G63" s="78"/>
      <c r="H63" s="86"/>
      <c r="I63" s="86"/>
      <c r="J63" s="86"/>
      <c r="K63" s="86"/>
      <c r="L63" s="78"/>
      <c r="M63" s="78"/>
      <c r="N63" s="78"/>
      <c r="O63" s="82"/>
      <c r="P63" s="47"/>
      <c r="Q63" s="47"/>
    </row>
    <row r="64" spans="1:17" s="46" customFormat="1">
      <c r="B64" s="83"/>
      <c r="C64" s="84"/>
      <c r="D64" s="85"/>
      <c r="E64" s="84"/>
      <c r="F64" s="78"/>
      <c r="G64" s="78"/>
      <c r="H64" s="86"/>
      <c r="I64" s="86"/>
      <c r="J64" s="86"/>
      <c r="K64" s="86"/>
      <c r="L64" s="78"/>
      <c r="M64" s="78"/>
      <c r="N64" s="78"/>
      <c r="O64" s="82"/>
      <c r="P64" s="47"/>
      <c r="Q64" s="47"/>
    </row>
    <row r="65" spans="2:18" s="46" customFormat="1">
      <c r="B65" s="83"/>
      <c r="C65" s="84"/>
      <c r="D65" s="85"/>
      <c r="E65" s="84"/>
      <c r="F65" s="78"/>
      <c r="G65" s="78"/>
      <c r="H65" s="86"/>
      <c r="I65" s="86"/>
      <c r="J65" s="86"/>
      <c r="K65" s="86"/>
      <c r="L65" s="78"/>
      <c r="M65" s="78"/>
      <c r="N65" s="78"/>
      <c r="O65" s="82"/>
      <c r="P65" s="47"/>
      <c r="Q65" s="47"/>
    </row>
    <row r="66" spans="2:18" s="46" customFormat="1">
      <c r="B66" s="83"/>
      <c r="C66" s="84"/>
      <c r="D66" s="85"/>
      <c r="E66" s="84"/>
      <c r="F66" s="78"/>
      <c r="G66" s="78"/>
      <c r="H66" s="86"/>
      <c r="I66" s="86"/>
      <c r="J66" s="86"/>
      <c r="K66" s="86"/>
      <c r="L66" s="78"/>
      <c r="M66" s="78"/>
      <c r="N66" s="78"/>
      <c r="O66" s="82"/>
      <c r="P66" s="47"/>
      <c r="Q66" s="47"/>
    </row>
    <row r="67" spans="2:18" s="46" customFormat="1">
      <c r="B67" s="83"/>
      <c r="C67" s="84"/>
      <c r="D67" s="85"/>
      <c r="E67" s="84"/>
      <c r="F67" s="78"/>
      <c r="G67" s="78"/>
      <c r="H67" s="86"/>
      <c r="I67" s="86"/>
      <c r="J67" s="86"/>
      <c r="K67" s="86"/>
      <c r="L67" s="78"/>
      <c r="M67" s="78"/>
      <c r="N67" s="78"/>
      <c r="O67" s="82"/>
      <c r="P67" s="47"/>
      <c r="Q67" s="47"/>
    </row>
    <row r="68" spans="2:18" s="46" customFormat="1">
      <c r="B68" s="83"/>
      <c r="C68" s="84"/>
      <c r="D68" s="85"/>
      <c r="E68" s="84"/>
      <c r="F68" s="78"/>
      <c r="G68" s="78"/>
      <c r="H68" s="86"/>
      <c r="I68" s="86"/>
      <c r="J68" s="86"/>
      <c r="K68" s="86"/>
      <c r="L68" s="78"/>
      <c r="M68" s="78"/>
      <c r="N68" s="78"/>
      <c r="O68" s="82"/>
      <c r="P68" s="47"/>
      <c r="Q68" s="47"/>
    </row>
    <row r="69" spans="2:18" s="46" customFormat="1">
      <c r="B69" s="83"/>
      <c r="C69" s="84"/>
      <c r="D69" s="85"/>
      <c r="E69" s="84"/>
      <c r="F69" s="78"/>
      <c r="G69" s="78"/>
      <c r="H69" s="86"/>
      <c r="I69" s="86"/>
      <c r="J69" s="86"/>
      <c r="K69" s="86"/>
      <c r="L69" s="78"/>
      <c r="M69" s="78"/>
      <c r="N69" s="78"/>
      <c r="O69" s="82"/>
      <c r="P69" s="47"/>
      <c r="Q69" s="47"/>
    </row>
    <row r="70" spans="2:18" s="46" customFormat="1">
      <c r="B70" s="83"/>
      <c r="C70" s="84"/>
      <c r="D70" s="85"/>
      <c r="E70" s="84"/>
      <c r="F70" s="78"/>
      <c r="G70" s="78"/>
      <c r="H70" s="86"/>
      <c r="I70" s="86"/>
      <c r="J70" s="86"/>
      <c r="K70" s="86"/>
      <c r="L70" s="78"/>
      <c r="M70" s="78"/>
      <c r="N70" s="78"/>
      <c r="O70" s="82"/>
      <c r="P70" s="47"/>
      <c r="Q70" s="47"/>
    </row>
    <row r="71" spans="2:18" s="46" customFormat="1">
      <c r="B71" s="83"/>
      <c r="C71" s="84"/>
      <c r="D71" s="85"/>
      <c r="E71" s="84"/>
      <c r="F71" s="78"/>
      <c r="G71" s="78"/>
      <c r="H71" s="86"/>
      <c r="I71" s="86"/>
      <c r="J71" s="86"/>
      <c r="K71" s="86"/>
      <c r="L71" s="78"/>
      <c r="M71" s="78"/>
      <c r="N71" s="78"/>
      <c r="O71" s="82"/>
      <c r="P71" s="47"/>
      <c r="Q71" s="47"/>
    </row>
    <row r="72" spans="2:18" s="46" customFormat="1">
      <c r="B72" s="83"/>
      <c r="C72" s="84"/>
      <c r="D72" s="85"/>
      <c r="E72" s="84"/>
      <c r="F72" s="78"/>
      <c r="G72" s="78"/>
      <c r="H72" s="86"/>
      <c r="I72" s="86"/>
      <c r="J72" s="86"/>
      <c r="K72" s="86"/>
      <c r="L72" s="78"/>
      <c r="M72" s="78"/>
      <c r="N72" s="78"/>
      <c r="O72" s="82"/>
      <c r="P72" s="47"/>
      <c r="Q72" s="47"/>
    </row>
    <row r="73" spans="2:18" s="46" customFormat="1">
      <c r="B73" s="83"/>
      <c r="C73" s="84"/>
      <c r="D73" s="85"/>
      <c r="E73" s="84"/>
      <c r="F73" s="78"/>
      <c r="G73" s="78"/>
      <c r="H73" s="86"/>
      <c r="I73" s="86"/>
      <c r="J73" s="86"/>
      <c r="K73" s="86"/>
      <c r="L73" s="78"/>
      <c r="M73" s="78"/>
      <c r="N73" s="78"/>
      <c r="O73" s="82"/>
      <c r="P73" s="47"/>
      <c r="Q73" s="47"/>
    </row>
    <row r="74" spans="2:18" s="46" customFormat="1">
      <c r="B74" s="83"/>
      <c r="C74" s="84"/>
      <c r="D74" s="85"/>
      <c r="E74" s="84"/>
      <c r="F74" s="78"/>
      <c r="G74" s="78"/>
      <c r="H74" s="86"/>
      <c r="I74" s="86"/>
      <c r="J74" s="86"/>
      <c r="K74" s="86"/>
      <c r="L74" s="78"/>
      <c r="M74" s="78"/>
      <c r="N74" s="78"/>
      <c r="O74" s="82"/>
      <c r="P74" s="47"/>
      <c r="Q74" s="47"/>
    </row>
    <row r="75" spans="2:18" s="46" customFormat="1">
      <c r="B75" s="83"/>
      <c r="C75" s="84"/>
      <c r="D75" s="85"/>
      <c r="E75" s="84"/>
      <c r="F75" s="78"/>
      <c r="G75" s="78"/>
      <c r="H75" s="86"/>
      <c r="I75" s="86"/>
      <c r="J75" s="86"/>
      <c r="K75" s="86"/>
      <c r="L75" s="78"/>
      <c r="M75" s="78"/>
      <c r="N75" s="78"/>
      <c r="O75" s="82"/>
      <c r="P75" s="47"/>
      <c r="Q75" s="47"/>
    </row>
    <row r="76" spans="2:18" s="46" customFormat="1">
      <c r="B76" s="83"/>
      <c r="C76" s="84"/>
      <c r="D76" s="85"/>
      <c r="E76" s="84"/>
      <c r="F76" s="78"/>
      <c r="G76" s="78"/>
      <c r="H76" s="86"/>
      <c r="I76" s="86"/>
      <c r="J76" s="86"/>
      <c r="K76" s="86"/>
      <c r="L76" s="78"/>
      <c r="M76" s="78"/>
      <c r="N76" s="78"/>
      <c r="O76" s="82"/>
      <c r="P76" s="47"/>
      <c r="Q76" s="47"/>
    </row>
    <row r="77" spans="2:18" s="46" customFormat="1">
      <c r="B77" s="76"/>
      <c r="C77" s="73"/>
      <c r="D77" s="87"/>
      <c r="E77" s="73"/>
      <c r="F77" s="73"/>
      <c r="G77" s="73"/>
      <c r="H77" s="73"/>
      <c r="I77" s="73"/>
      <c r="J77" s="73"/>
      <c r="K77" s="73"/>
      <c r="L77" s="73"/>
      <c r="M77" s="73"/>
      <c r="N77" s="73"/>
      <c r="O77" s="82">
        <f>COUNTA(C77:N77)</f>
        <v>0</v>
      </c>
      <c r="P77" s="47"/>
      <c r="Q77" s="47"/>
    </row>
    <row r="78" spans="2:18" s="46" customFormat="1">
      <c r="B78" s="75"/>
      <c r="C78" s="73"/>
      <c r="D78" s="74"/>
      <c r="E78" s="73"/>
      <c r="F78" s="73"/>
      <c r="G78" s="73"/>
      <c r="H78" s="73"/>
      <c r="I78" s="73"/>
      <c r="J78" s="73"/>
      <c r="K78" s="73"/>
      <c r="L78" s="73"/>
      <c r="M78" s="73"/>
      <c r="N78" s="73"/>
      <c r="O78" s="82">
        <f>COUNTA(C78:N78)</f>
        <v>0</v>
      </c>
      <c r="P78" s="47"/>
      <c r="Q78" s="47"/>
      <c r="R78" s="47"/>
    </row>
    <row r="79" spans="2:18" s="46" customFormat="1"/>
    <row r="80" spans="2:18" s="46" customFormat="1"/>
    <row r="81" s="46" customFormat="1"/>
    <row r="82" s="46" customFormat="1"/>
    <row r="83" s="46" customFormat="1"/>
    <row r="84" s="46" customFormat="1"/>
  </sheetData>
  <sheetProtection password="CDA8" sheet="1" formatCells="0" formatColumns="0" formatRows="0" insertRows="0" selectLockedCells="1" sort="0" autoFilter="0"/>
  <mergeCells count="54">
    <mergeCell ref="F44:F46"/>
    <mergeCell ref="G44:K46"/>
    <mergeCell ref="L44:O46"/>
    <mergeCell ref="B55:B56"/>
    <mergeCell ref="C55:N55"/>
    <mergeCell ref="O55:O56"/>
    <mergeCell ref="F47:F49"/>
    <mergeCell ref="G47:K49"/>
    <mergeCell ref="L47:O49"/>
    <mergeCell ref="F50:F52"/>
    <mergeCell ref="G50:K52"/>
    <mergeCell ref="L50:O52"/>
    <mergeCell ref="F38:F40"/>
    <mergeCell ref="G38:K40"/>
    <mergeCell ref="L38:O40"/>
    <mergeCell ref="F41:F43"/>
    <mergeCell ref="G41:K43"/>
    <mergeCell ref="L41:O43"/>
    <mergeCell ref="B30:H30"/>
    <mergeCell ref="L34:O34"/>
    <mergeCell ref="B34:E34"/>
    <mergeCell ref="G34:I34"/>
    <mergeCell ref="F35:F37"/>
    <mergeCell ref="G35:K37"/>
    <mergeCell ref="L35:O37"/>
    <mergeCell ref="I18:I19"/>
    <mergeCell ref="J18:K19"/>
    <mergeCell ref="J20:K20"/>
    <mergeCell ref="B22:H22"/>
    <mergeCell ref="B24:H24"/>
    <mergeCell ref="B17:H17"/>
    <mergeCell ref="B18:B19"/>
    <mergeCell ref="C18:C19"/>
    <mergeCell ref="D18:G18"/>
    <mergeCell ref="H18:H19"/>
    <mergeCell ref="C11:D11"/>
    <mergeCell ref="F11:O11"/>
    <mergeCell ref="C13:D13"/>
    <mergeCell ref="F13:O13"/>
    <mergeCell ref="C15:D15"/>
    <mergeCell ref="F15:O15"/>
    <mergeCell ref="C5:D5"/>
    <mergeCell ref="F5:O5"/>
    <mergeCell ref="C7:D7"/>
    <mergeCell ref="F7:O7"/>
    <mergeCell ref="C9:D9"/>
    <mergeCell ref="F9:O9"/>
    <mergeCell ref="B1:B3"/>
    <mergeCell ref="C1:L1"/>
    <mergeCell ref="M1:O1"/>
    <mergeCell ref="C2:L2"/>
    <mergeCell ref="M2:O2"/>
    <mergeCell ref="C3:L3"/>
    <mergeCell ref="M3:O3"/>
  </mergeCells>
  <conditionalFormatting sqref="C28:H28">
    <cfRule type="expression" dxfId="86" priority="1">
      <formula>"($C$31&gt;0.9)"</formula>
    </cfRule>
    <cfRule type="cellIs" dxfId="85" priority="2" operator="between">
      <formula>"$C$31=0.6"</formula>
      <formula>"$C$31=0.89"</formula>
    </cfRule>
    <cfRule type="expression" dxfId="84" priority="3">
      <formula>"($C$31&lt;0.6)"</formula>
    </cfRule>
  </conditionalFormatting>
  <dataValidations count="1">
    <dataValidation type="decimal" operator="greaterThanOrEqual" allowBlank="1" showInputMessage="1" showErrorMessage="1" error="Debe digitar valores numéricos mayores o iguales a cero" sqref="C33:H33 C29:H29">
      <formula1>0</formula1>
    </dataValidation>
  </dataValidations>
  <printOptions horizontalCentered="1" verticalCentered="1"/>
  <pageMargins left="0.25" right="0.25" top="0.75" bottom="0.75" header="0.3" footer="0.3"/>
  <pageSetup paperSize="5" scale="45" orientation="landscape" r:id="rId1"/>
  <headerFooter alignWithMargins="0">
    <oddFooter>&amp;CPàgina &amp;P de &amp;N</oddFooter>
  </headerFooter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>
  <dimension ref="A1:T84"/>
  <sheetViews>
    <sheetView view="pageBreakPreview" zoomScale="70" zoomScaleNormal="100" zoomScaleSheetLayoutView="70" workbookViewId="0">
      <selection activeCell="B22" sqref="B22:H22"/>
    </sheetView>
  </sheetViews>
  <sheetFormatPr baseColWidth="10" defaultRowHeight="12.75"/>
  <cols>
    <col min="1" max="1" width="1.7109375" style="2" customWidth="1"/>
    <col min="2" max="2" width="29.85546875" style="2" customWidth="1"/>
    <col min="3" max="3" width="15.85546875" style="2" customWidth="1"/>
    <col min="4" max="4" width="17" style="2" customWidth="1"/>
    <col min="5" max="5" width="23.5703125" style="2" customWidth="1"/>
    <col min="6" max="6" width="15.28515625" style="2" customWidth="1"/>
    <col min="7" max="7" width="21.85546875" style="2" customWidth="1"/>
    <col min="8" max="8" width="16.7109375" style="2" customWidth="1"/>
    <col min="9" max="9" width="16.140625" style="2" customWidth="1"/>
    <col min="10" max="10" width="11.42578125" style="2"/>
    <col min="11" max="11" width="8.28515625" style="2" customWidth="1"/>
    <col min="12" max="12" width="8.42578125" style="2" customWidth="1"/>
    <col min="13" max="13" width="10.7109375" style="2" customWidth="1"/>
    <col min="14" max="14" width="11.140625" style="2" bestFit="1" customWidth="1"/>
    <col min="15" max="15" width="16.140625" style="2" customWidth="1"/>
    <col min="16" max="16384" width="11.42578125" style="2"/>
  </cols>
  <sheetData>
    <row r="1" spans="1:20" ht="36.75" customHeight="1">
      <c r="A1" s="1"/>
      <c r="B1" s="195"/>
      <c r="C1" s="196" t="s">
        <v>70</v>
      </c>
      <c r="D1" s="196"/>
      <c r="E1" s="196"/>
      <c r="F1" s="196"/>
      <c r="G1" s="196"/>
      <c r="H1" s="196"/>
      <c r="I1" s="196"/>
      <c r="J1" s="196"/>
      <c r="K1" s="196"/>
      <c r="L1" s="197"/>
      <c r="M1" s="198" t="s">
        <v>47</v>
      </c>
      <c r="N1" s="199"/>
      <c r="O1" s="200"/>
      <c r="Q1" s="1"/>
    </row>
    <row r="2" spans="1:20" ht="27" customHeight="1" thickBot="1">
      <c r="A2" s="1"/>
      <c r="B2" s="195"/>
      <c r="C2" s="207" t="s">
        <v>71</v>
      </c>
      <c r="D2" s="207"/>
      <c r="E2" s="207"/>
      <c r="F2" s="207"/>
      <c r="G2" s="207"/>
      <c r="H2" s="207"/>
      <c r="I2" s="207"/>
      <c r="J2" s="207"/>
      <c r="K2" s="207"/>
      <c r="L2" s="208"/>
      <c r="M2" s="201" t="s">
        <v>69</v>
      </c>
      <c r="N2" s="202"/>
      <c r="O2" s="203"/>
      <c r="Q2" s="1"/>
    </row>
    <row r="3" spans="1:20" ht="34.5" customHeight="1" thickBot="1">
      <c r="A3" s="1"/>
      <c r="B3" s="195"/>
      <c r="C3" s="207" t="s">
        <v>48</v>
      </c>
      <c r="D3" s="209"/>
      <c r="E3" s="209"/>
      <c r="F3" s="209"/>
      <c r="G3" s="209"/>
      <c r="H3" s="209"/>
      <c r="I3" s="209"/>
      <c r="J3" s="209"/>
      <c r="K3" s="209"/>
      <c r="L3" s="210"/>
      <c r="M3" s="204" t="s">
        <v>1</v>
      </c>
      <c r="N3" s="205"/>
      <c r="O3" s="206"/>
      <c r="Q3" s="1"/>
    </row>
    <row r="4" spans="1:20" ht="15" customHeight="1">
      <c r="A4" s="1"/>
      <c r="B4" s="10"/>
      <c r="C4" s="3"/>
      <c r="D4" s="3"/>
      <c r="E4" s="3"/>
      <c r="F4" s="3"/>
      <c r="G4" s="3"/>
      <c r="H4" s="3"/>
      <c r="I4" s="3"/>
      <c r="J4" s="3"/>
      <c r="K4" s="3"/>
      <c r="L4" s="3"/>
      <c r="M4" s="25"/>
      <c r="N4" s="25"/>
      <c r="Q4" s="1"/>
    </row>
    <row r="5" spans="1:20" ht="33" customHeight="1">
      <c r="A5" s="1"/>
      <c r="B5" s="30" t="s">
        <v>9</v>
      </c>
      <c r="C5" s="186">
        <v>2013</v>
      </c>
      <c r="D5" s="194"/>
      <c r="E5" s="26" t="s">
        <v>10</v>
      </c>
      <c r="F5" s="186" t="s">
        <v>78</v>
      </c>
      <c r="G5" s="188"/>
      <c r="H5" s="188"/>
      <c r="I5" s="188"/>
      <c r="J5" s="188"/>
      <c r="K5" s="188"/>
      <c r="L5" s="188"/>
      <c r="M5" s="188"/>
      <c r="N5" s="188"/>
      <c r="O5" s="187"/>
      <c r="P5" s="12"/>
      <c r="Q5" s="11"/>
      <c r="R5" s="11"/>
      <c r="S5" s="11"/>
      <c r="T5" s="1"/>
    </row>
    <row r="6" spans="1:20" s="1" customFormat="1" ht="6" customHeight="1">
      <c r="B6" s="20"/>
      <c r="C6" s="50"/>
      <c r="D6" s="50"/>
      <c r="E6" s="5"/>
      <c r="F6" s="48"/>
      <c r="G6" s="48"/>
      <c r="H6" s="48"/>
      <c r="I6" s="48"/>
      <c r="J6" s="48"/>
      <c r="K6" s="48"/>
      <c r="L6" s="48"/>
      <c r="M6" s="48"/>
      <c r="N6" s="48"/>
      <c r="O6" s="11"/>
      <c r="P6" s="11"/>
      <c r="Q6" s="11"/>
      <c r="R6" s="11"/>
      <c r="S6" s="11"/>
    </row>
    <row r="7" spans="1:20" ht="79.5" customHeight="1">
      <c r="A7" s="1"/>
      <c r="B7" s="77" t="s">
        <v>64</v>
      </c>
      <c r="C7" s="186" t="s">
        <v>80</v>
      </c>
      <c r="D7" s="187"/>
      <c r="E7" s="26" t="s">
        <v>12</v>
      </c>
      <c r="F7" s="186" t="s">
        <v>79</v>
      </c>
      <c r="G7" s="188"/>
      <c r="H7" s="188"/>
      <c r="I7" s="188"/>
      <c r="J7" s="188"/>
      <c r="K7" s="188"/>
      <c r="L7" s="188"/>
      <c r="M7" s="188"/>
      <c r="N7" s="188"/>
      <c r="O7" s="187"/>
      <c r="P7" s="13"/>
      <c r="Q7" s="13"/>
      <c r="R7" s="13"/>
      <c r="S7" s="13"/>
      <c r="T7" s="1"/>
    </row>
    <row r="8" spans="1:20" ht="6" customHeight="1">
      <c r="A8" s="1"/>
      <c r="B8" s="20"/>
      <c r="C8" s="50"/>
      <c r="D8" s="50"/>
      <c r="E8" s="5"/>
      <c r="F8" s="48"/>
      <c r="G8" s="48"/>
      <c r="H8" s="48"/>
      <c r="I8" s="48"/>
      <c r="J8" s="48"/>
      <c r="K8" s="48"/>
      <c r="L8" s="48"/>
      <c r="M8" s="48"/>
      <c r="N8" s="48"/>
      <c r="O8" s="11"/>
      <c r="P8" s="11"/>
      <c r="Q8" s="11"/>
      <c r="R8" s="11"/>
      <c r="S8" s="11"/>
      <c r="T8" s="1"/>
    </row>
    <row r="9" spans="1:20" ht="130.5" customHeight="1">
      <c r="A9" s="1"/>
      <c r="B9" s="30" t="s">
        <v>13</v>
      </c>
      <c r="C9" s="186" t="s">
        <v>74</v>
      </c>
      <c r="D9" s="187"/>
      <c r="E9" s="26" t="s">
        <v>65</v>
      </c>
      <c r="F9" s="186" t="s">
        <v>73</v>
      </c>
      <c r="G9" s="188"/>
      <c r="H9" s="188"/>
      <c r="I9" s="188"/>
      <c r="J9" s="188"/>
      <c r="K9" s="188"/>
      <c r="L9" s="188"/>
      <c r="M9" s="188"/>
      <c r="N9" s="188"/>
      <c r="O9" s="187"/>
      <c r="P9" s="12"/>
      <c r="Q9" s="12"/>
      <c r="R9" s="12"/>
      <c r="S9" s="12"/>
      <c r="T9" s="1"/>
    </row>
    <row r="10" spans="1:20" ht="10.5" customHeight="1">
      <c r="A10" s="1"/>
      <c r="B10" s="20"/>
      <c r="C10" s="50"/>
      <c r="D10" s="50"/>
      <c r="E10" s="5"/>
      <c r="F10" s="48"/>
      <c r="G10" s="48"/>
      <c r="H10" s="48"/>
      <c r="I10" s="48"/>
      <c r="J10" s="48"/>
      <c r="K10" s="48"/>
      <c r="L10" s="48"/>
      <c r="M10" s="48"/>
      <c r="N10" s="48"/>
      <c r="O10" s="11"/>
      <c r="P10" s="11"/>
      <c r="Q10" s="11"/>
      <c r="R10" s="11"/>
      <c r="S10" s="11"/>
      <c r="T10" s="1"/>
    </row>
    <row r="11" spans="1:20" ht="82.5" customHeight="1">
      <c r="A11" s="1"/>
      <c r="B11" s="31" t="s">
        <v>15</v>
      </c>
      <c r="C11" s="186" t="s">
        <v>119</v>
      </c>
      <c r="D11" s="187"/>
      <c r="E11" s="26" t="s">
        <v>66</v>
      </c>
      <c r="F11" s="192" t="s">
        <v>121</v>
      </c>
      <c r="G11" s="192"/>
      <c r="H11" s="192"/>
      <c r="I11" s="192"/>
      <c r="J11" s="192"/>
      <c r="K11" s="192"/>
      <c r="L11" s="192"/>
      <c r="M11" s="192"/>
      <c r="N11" s="192"/>
      <c r="O11" s="192"/>
      <c r="P11" s="13"/>
      <c r="Q11" s="13"/>
      <c r="R11" s="13"/>
      <c r="S11" s="13"/>
      <c r="T11" s="1"/>
    </row>
    <row r="12" spans="1:20" ht="6.75" customHeight="1">
      <c r="A12" s="1"/>
      <c r="B12" s="21"/>
      <c r="C12" s="50"/>
      <c r="D12" s="50"/>
      <c r="E12" s="19"/>
      <c r="F12" s="48"/>
      <c r="G12" s="48"/>
      <c r="H12" s="48"/>
      <c r="I12" s="48"/>
      <c r="J12" s="48"/>
      <c r="K12" s="48"/>
      <c r="L12" s="48"/>
      <c r="M12" s="48"/>
      <c r="N12" s="48"/>
      <c r="O12" s="11"/>
      <c r="P12" s="11"/>
      <c r="Q12" s="11"/>
      <c r="R12" s="11"/>
      <c r="S12" s="11"/>
      <c r="T12" s="1"/>
    </row>
    <row r="13" spans="1:20" ht="74.25" customHeight="1">
      <c r="A13" s="1"/>
      <c r="B13" s="31" t="s">
        <v>16</v>
      </c>
      <c r="C13" s="186" t="s">
        <v>120</v>
      </c>
      <c r="D13" s="187"/>
      <c r="E13" s="26" t="s">
        <v>67</v>
      </c>
      <c r="F13" s="192" t="s">
        <v>122</v>
      </c>
      <c r="G13" s="192"/>
      <c r="H13" s="192"/>
      <c r="I13" s="192"/>
      <c r="J13" s="192"/>
      <c r="K13" s="192"/>
      <c r="L13" s="192"/>
      <c r="M13" s="192"/>
      <c r="N13" s="192"/>
      <c r="O13" s="192"/>
      <c r="P13" s="13"/>
      <c r="Q13" s="13"/>
      <c r="R13" s="13"/>
      <c r="S13" s="13"/>
      <c r="T13" s="1"/>
    </row>
    <row r="14" spans="1:20" ht="8.25" customHeight="1">
      <c r="B14" s="22"/>
      <c r="F14" s="49"/>
      <c r="G14" s="49"/>
      <c r="H14" s="49"/>
      <c r="I14" s="49"/>
      <c r="J14" s="49"/>
      <c r="K14" s="49"/>
      <c r="L14" s="49"/>
      <c r="M14" s="49"/>
      <c r="N14" s="49"/>
    </row>
    <row r="15" spans="1:20" ht="51" customHeight="1">
      <c r="B15" s="79" t="s">
        <v>20</v>
      </c>
      <c r="C15" s="193" t="s">
        <v>123</v>
      </c>
      <c r="D15" s="193"/>
      <c r="E15" s="81" t="s">
        <v>68</v>
      </c>
      <c r="F15" s="189" t="s">
        <v>326</v>
      </c>
      <c r="G15" s="190"/>
      <c r="H15" s="190"/>
      <c r="I15" s="190"/>
      <c r="J15" s="190"/>
      <c r="K15" s="190"/>
      <c r="L15" s="190"/>
      <c r="M15" s="190"/>
      <c r="N15" s="190"/>
      <c r="O15" s="191"/>
    </row>
    <row r="16" spans="1:20" ht="24.75" customHeight="1">
      <c r="B16" s="23"/>
      <c r="C16" s="10"/>
      <c r="D16" s="24"/>
      <c r="E16" s="24"/>
      <c r="F16" s="10"/>
    </row>
    <row r="17" spans="2:11" ht="16.5" thickBot="1">
      <c r="B17" s="178" t="s">
        <v>18</v>
      </c>
      <c r="C17" s="178"/>
      <c r="D17" s="178"/>
      <c r="E17" s="178"/>
      <c r="F17" s="178"/>
      <c r="G17" s="178"/>
      <c r="H17" s="178"/>
    </row>
    <row r="18" spans="2:11" ht="12.75" customHeight="1">
      <c r="B18" s="179" t="s">
        <v>19</v>
      </c>
      <c r="C18" s="181" t="s">
        <v>39</v>
      </c>
      <c r="D18" s="183" t="s">
        <v>21</v>
      </c>
      <c r="E18" s="184"/>
      <c r="F18" s="184"/>
      <c r="G18" s="185"/>
      <c r="H18" s="169" t="s">
        <v>41</v>
      </c>
      <c r="I18" s="169" t="s">
        <v>42</v>
      </c>
      <c r="J18" s="171" t="s">
        <v>61</v>
      </c>
      <c r="K18" s="171"/>
    </row>
    <row r="19" spans="2:11" ht="41.25" customHeight="1">
      <c r="B19" s="180"/>
      <c r="C19" s="182"/>
      <c r="D19" s="28" t="s">
        <v>22</v>
      </c>
      <c r="E19" s="29" t="s">
        <v>23</v>
      </c>
      <c r="F19" s="29" t="s">
        <v>24</v>
      </c>
      <c r="G19" s="29" t="s">
        <v>72</v>
      </c>
      <c r="H19" s="170"/>
      <c r="I19" s="170"/>
      <c r="J19" s="171"/>
      <c r="K19" s="171"/>
    </row>
    <row r="20" spans="2:11" ht="126.75" customHeight="1">
      <c r="B20" s="65" t="s">
        <v>327</v>
      </c>
      <c r="C20" s="80"/>
      <c r="D20" s="68"/>
      <c r="E20" s="89">
        <v>25</v>
      </c>
      <c r="F20" s="67" t="s">
        <v>83</v>
      </c>
      <c r="G20" s="66" t="s">
        <v>124</v>
      </c>
      <c r="H20" s="69"/>
      <c r="I20" s="70"/>
      <c r="J20" s="172">
        <v>1</v>
      </c>
      <c r="K20" s="172"/>
    </row>
    <row r="22" spans="2:11" ht="15.75">
      <c r="B22" s="173" t="s">
        <v>37</v>
      </c>
      <c r="C22" s="173"/>
      <c r="D22" s="173"/>
      <c r="E22" s="173"/>
      <c r="F22" s="173"/>
      <c r="G22" s="173"/>
      <c r="H22" s="173"/>
      <c r="J22" s="2" t="s">
        <v>62</v>
      </c>
    </row>
    <row r="23" spans="2:11">
      <c r="J23" s="2" t="s">
        <v>63</v>
      </c>
    </row>
    <row r="24" spans="2:11" ht="21" customHeight="1" thickBot="1">
      <c r="B24" s="174" t="s">
        <v>58</v>
      </c>
      <c r="C24" s="174"/>
      <c r="D24" s="174"/>
      <c r="E24" s="174"/>
      <c r="F24" s="174"/>
      <c r="G24" s="174"/>
      <c r="H24" s="174"/>
    </row>
    <row r="25" spans="2:11" ht="13.5" thickBot="1">
      <c r="B25" s="53" t="s">
        <v>59</v>
      </c>
      <c r="C25" s="34" t="s">
        <v>2</v>
      </c>
      <c r="D25" s="35" t="s">
        <v>3</v>
      </c>
      <c r="E25" s="35" t="s">
        <v>4</v>
      </c>
      <c r="F25" s="35" t="s">
        <v>5</v>
      </c>
      <c r="G25" s="35" t="s">
        <v>6</v>
      </c>
      <c r="H25" s="36" t="s">
        <v>7</v>
      </c>
    </row>
    <row r="26" spans="2:11" ht="39.75" customHeight="1">
      <c r="B26" s="71" t="s">
        <v>126</v>
      </c>
      <c r="C26" s="62"/>
      <c r="D26" s="63"/>
      <c r="E26" s="63"/>
      <c r="F26" s="63"/>
      <c r="G26" s="63"/>
      <c r="H26" s="64"/>
    </row>
    <row r="27" spans="2:11" ht="36.75" customHeight="1" thickBot="1">
      <c r="B27" s="72" t="s">
        <v>125</v>
      </c>
      <c r="C27" s="14">
        <f>E20</f>
        <v>25</v>
      </c>
      <c r="D27" s="15">
        <f>E20</f>
        <v>25</v>
      </c>
      <c r="E27" s="15">
        <f>E20</f>
        <v>25</v>
      </c>
      <c r="F27" s="15">
        <f>E20</f>
        <v>25</v>
      </c>
      <c r="G27" s="15">
        <f>E20</f>
        <v>25</v>
      </c>
      <c r="H27" s="15">
        <f>E20</f>
        <v>25</v>
      </c>
    </row>
    <row r="28" spans="2:11" ht="29.25" customHeight="1" thickBot="1">
      <c r="B28" s="16" t="s">
        <v>38</v>
      </c>
      <c r="C28" s="61">
        <f>IF($J$20=1,IF((C26/C27)&gt;=1,1,(C26/C27)),IF($J$20=2,IF((1-(C26/C27))&lt;=0,0,1-(C26/C27)),""))</f>
        <v>0</v>
      </c>
      <c r="D28" s="61">
        <f>IF($J$20=1,IF((SUM(C26:D26)/D27)&gt;=1,1,(SUM(C26:D26)/D27)),IF($J$20=2,IF((1-(SUM(C26:D26)/D27))&lt;=0,0,1-(SUM(C26:D26)/D27)),""))</f>
        <v>0</v>
      </c>
      <c r="E28" s="61">
        <f>IF($J$20=1,IF((SUM(C26:E26)/E27)&gt;=1,1,(SUM(C26:E26)/E27)),IF($J$20=2,IF((1-(SUM(C26:E26)/E27))&lt;=0,0,1-(SUM(C26:E26)/E27)),""))</f>
        <v>0</v>
      </c>
      <c r="F28" s="61">
        <f>IF($J$20=1,IF((SUM(C26:F26)/F27)&gt;=1,1,(SUM(C26:F26)/F27)),IF($J$20=2,IF((1-(SUM(C26:F26)/F27))&lt;=0,0,1-(SUM(C26:F26)/F27)),""))</f>
        <v>0</v>
      </c>
      <c r="G28" s="61">
        <f>IF($J$20=1,IF((SUM(C26:G26)/G27)&gt;=1,1,(SUM(C26:G26)/G27)),IF($J$20=2,IF((1-(SUM(C26:G26)/G27))&lt;=0,0,1-(SUM(C26:G26)/G27)),""))</f>
        <v>0</v>
      </c>
      <c r="H28" s="61">
        <f>IF($J$20=1,IF((SUM(C26:H26)/H27)&gt;=1,1,(SUM(C26:H26)/H27)),IF($J$20=2,IF((1-(SUM(C26:H26)/H27))&lt;=0,0,1-(SUM(C26:H26)/H27)),""))</f>
        <v>0</v>
      </c>
    </row>
    <row r="29" spans="2:11" ht="24" customHeight="1">
      <c r="B29" s="6"/>
      <c r="C29" s="7" t="e">
        <f>C7=#REF!*1.3</f>
        <v>#REF!</v>
      </c>
      <c r="D29" s="7" t="e">
        <f>#REF!*1.3</f>
        <v>#REF!</v>
      </c>
      <c r="E29" s="7" t="e">
        <f>#REF!*1.3</f>
        <v>#REF!</v>
      </c>
      <c r="F29" s="7" t="e">
        <f>#REF!*1.3</f>
        <v>#REF!</v>
      </c>
      <c r="G29" s="7" t="e">
        <f>#REF!*1.3</f>
        <v>#REF!</v>
      </c>
      <c r="H29" s="7" t="e">
        <f>#REF!*1.3</f>
        <v>#REF!</v>
      </c>
    </row>
    <row r="30" spans="2:11" ht="24.75" customHeight="1" thickBot="1">
      <c r="B30" s="175" t="s">
        <v>57</v>
      </c>
      <c r="C30" s="175"/>
      <c r="D30" s="175"/>
      <c r="E30" s="175"/>
      <c r="F30" s="175"/>
      <c r="G30" s="175"/>
      <c r="H30" s="175"/>
    </row>
    <row r="31" spans="2:11" ht="40.5" customHeight="1" thickBot="1">
      <c r="B31" s="37" t="s">
        <v>44</v>
      </c>
      <c r="C31" s="44"/>
      <c r="D31" s="44"/>
      <c r="E31" s="90">
        <v>12500000</v>
      </c>
      <c r="F31" s="44"/>
      <c r="G31" s="44"/>
      <c r="H31" s="45"/>
    </row>
    <row r="32" spans="2:11" ht="26.25" thickBot="1">
      <c r="B32" s="37" t="s">
        <v>43</v>
      </c>
      <c r="C32" s="17" t="e">
        <f>(C31/$I20)</f>
        <v>#DIV/0!</v>
      </c>
      <c r="D32" s="17" t="e">
        <f>(D31/$I20)+C32</f>
        <v>#DIV/0!</v>
      </c>
      <c r="E32" s="17" t="e">
        <f>(E31/$I20)+D32</f>
        <v>#DIV/0!</v>
      </c>
      <c r="F32" s="17" t="e">
        <f>(F31/$I20)+E32</f>
        <v>#DIV/0!</v>
      </c>
      <c r="G32" s="17" t="e">
        <f>(G31/$I20)+F32</f>
        <v>#DIV/0!</v>
      </c>
      <c r="H32" s="18" t="e">
        <f>(H31/$I20)+G32</f>
        <v>#DIV/0!</v>
      </c>
    </row>
    <row r="33" spans="1:17">
      <c r="C33" s="7" t="e">
        <f>#REF!*1.1</f>
        <v>#REF!</v>
      </c>
      <c r="D33" s="7" t="e">
        <f>#REF!*1.1</f>
        <v>#REF!</v>
      </c>
      <c r="E33" s="7" t="e">
        <f>#REF!*1.1</f>
        <v>#REF!</v>
      </c>
      <c r="F33" s="7" t="e">
        <f>#REF!*1.1</f>
        <v>#REF!</v>
      </c>
      <c r="G33" s="7" t="e">
        <f>#REF!*1.1</f>
        <v>#REF!</v>
      </c>
      <c r="H33" s="7" t="e">
        <f>#REF!*1.1</f>
        <v>#REF!</v>
      </c>
    </row>
    <row r="34" spans="1:17" ht="15.75">
      <c r="B34" s="176" t="s">
        <v>8</v>
      </c>
      <c r="C34" s="176"/>
      <c r="D34" s="176"/>
      <c r="E34" s="176"/>
      <c r="G34" s="177" t="s">
        <v>52</v>
      </c>
      <c r="H34" s="177"/>
      <c r="I34" s="177"/>
      <c r="J34" s="51"/>
      <c r="K34" s="51"/>
      <c r="L34" s="168" t="s">
        <v>53</v>
      </c>
      <c r="M34" s="168"/>
      <c r="N34" s="168"/>
      <c r="O34" s="168"/>
    </row>
    <row r="35" spans="1:17" ht="12" customHeight="1">
      <c r="A35" s="1"/>
      <c r="B35" s="1"/>
      <c r="C35" s="9"/>
      <c r="D35" s="8"/>
      <c r="E35" s="8"/>
      <c r="F35" s="111" t="s">
        <v>49</v>
      </c>
      <c r="G35" s="140"/>
      <c r="H35" s="141"/>
      <c r="I35" s="141"/>
      <c r="J35" s="141"/>
      <c r="K35" s="142"/>
      <c r="L35" s="149"/>
      <c r="M35" s="150"/>
      <c r="N35" s="150"/>
      <c r="O35" s="151"/>
    </row>
    <row r="36" spans="1:17" ht="9" customHeight="1">
      <c r="A36" s="1"/>
      <c r="B36" s="1"/>
      <c r="C36" s="9"/>
      <c r="D36" s="1"/>
      <c r="E36" s="1"/>
      <c r="F36" s="111"/>
      <c r="G36" s="143"/>
      <c r="H36" s="144"/>
      <c r="I36" s="144"/>
      <c r="J36" s="144"/>
      <c r="K36" s="145"/>
      <c r="L36" s="152"/>
      <c r="M36" s="153"/>
      <c r="N36" s="153"/>
      <c r="O36" s="154"/>
      <c r="P36" s="1"/>
      <c r="Q36" s="1"/>
    </row>
    <row r="37" spans="1:17" ht="29.25" customHeight="1">
      <c r="A37" s="1"/>
      <c r="B37" s="1"/>
      <c r="C37" s="1"/>
      <c r="D37" s="1"/>
      <c r="E37" s="1"/>
      <c r="F37" s="111"/>
      <c r="G37" s="146"/>
      <c r="H37" s="147"/>
      <c r="I37" s="147"/>
      <c r="J37" s="147"/>
      <c r="K37" s="148"/>
      <c r="L37" s="155"/>
      <c r="M37" s="156"/>
      <c r="N37" s="156"/>
      <c r="O37" s="157"/>
      <c r="P37" s="1"/>
      <c r="Q37" s="1"/>
    </row>
    <row r="38" spans="1:17">
      <c r="A38" s="1"/>
      <c r="B38" s="1"/>
      <c r="C38" s="1"/>
      <c r="D38" s="1"/>
      <c r="E38" s="1"/>
      <c r="F38" s="111" t="s">
        <v>54</v>
      </c>
      <c r="G38" s="112"/>
      <c r="H38" s="158"/>
      <c r="I38" s="158"/>
      <c r="J38" s="158"/>
      <c r="K38" s="159"/>
      <c r="L38" s="139"/>
      <c r="M38" s="139"/>
      <c r="N38" s="139"/>
      <c r="O38" s="139"/>
      <c r="P38" s="1"/>
      <c r="Q38" s="1"/>
    </row>
    <row r="39" spans="1:17">
      <c r="A39" s="1"/>
      <c r="B39" s="1"/>
      <c r="C39" s="1"/>
      <c r="D39" s="1"/>
      <c r="E39" s="1"/>
      <c r="F39" s="111"/>
      <c r="G39" s="160"/>
      <c r="H39" s="161"/>
      <c r="I39" s="161"/>
      <c r="J39" s="161"/>
      <c r="K39" s="162"/>
      <c r="L39" s="139"/>
      <c r="M39" s="139"/>
      <c r="N39" s="139"/>
      <c r="O39" s="139"/>
      <c r="P39" s="1"/>
      <c r="Q39" s="1"/>
    </row>
    <row r="40" spans="1:17" ht="47.25" customHeight="1">
      <c r="A40" s="1"/>
      <c r="B40" s="1"/>
      <c r="C40" s="1"/>
      <c r="D40" s="1"/>
      <c r="E40" s="1"/>
      <c r="F40" s="111"/>
      <c r="G40" s="163"/>
      <c r="H40" s="164"/>
      <c r="I40" s="164"/>
      <c r="J40" s="164"/>
      <c r="K40" s="165"/>
      <c r="L40" s="139"/>
      <c r="M40" s="139"/>
      <c r="N40" s="139"/>
      <c r="O40" s="139"/>
      <c r="P40" s="1"/>
      <c r="Q40" s="1"/>
    </row>
    <row r="41" spans="1:17">
      <c r="A41" s="1"/>
      <c r="B41" s="1"/>
      <c r="C41" s="1"/>
      <c r="D41" s="1"/>
      <c r="E41" s="1"/>
      <c r="F41" s="111" t="s">
        <v>55</v>
      </c>
      <c r="G41" s="112"/>
      <c r="H41" s="113"/>
      <c r="I41" s="113"/>
      <c r="J41" s="113"/>
      <c r="K41" s="114"/>
      <c r="L41" s="112"/>
      <c r="M41" s="113"/>
      <c r="N41" s="113"/>
      <c r="O41" s="114"/>
      <c r="P41" s="1"/>
      <c r="Q41" s="1"/>
    </row>
    <row r="42" spans="1:17">
      <c r="A42" s="1"/>
      <c r="B42" s="1"/>
      <c r="C42" s="1"/>
      <c r="D42" s="1"/>
      <c r="E42" s="1"/>
      <c r="F42" s="111"/>
      <c r="G42" s="115"/>
      <c r="H42" s="116"/>
      <c r="I42" s="116"/>
      <c r="J42" s="116"/>
      <c r="K42" s="117"/>
      <c r="L42" s="115"/>
      <c r="M42" s="116"/>
      <c r="N42" s="116"/>
      <c r="O42" s="117"/>
      <c r="P42" s="1"/>
      <c r="Q42" s="1"/>
    </row>
    <row r="43" spans="1:17" ht="16.5" customHeight="1">
      <c r="A43" s="1"/>
      <c r="B43" s="1"/>
      <c r="C43" s="1"/>
      <c r="D43" s="1"/>
      <c r="E43" s="1"/>
      <c r="F43" s="111"/>
      <c r="G43" s="118"/>
      <c r="H43" s="119"/>
      <c r="I43" s="119"/>
      <c r="J43" s="119"/>
      <c r="K43" s="120"/>
      <c r="L43" s="118"/>
      <c r="M43" s="119"/>
      <c r="N43" s="119"/>
      <c r="O43" s="120"/>
      <c r="P43" s="1"/>
      <c r="Q43" s="1"/>
    </row>
    <row r="44" spans="1:17">
      <c r="A44" s="1"/>
      <c r="B44" s="1"/>
      <c r="C44" s="1"/>
      <c r="D44" s="1"/>
      <c r="E44" s="1"/>
      <c r="F44" s="111" t="s">
        <v>50</v>
      </c>
      <c r="G44" s="112"/>
      <c r="H44" s="113"/>
      <c r="I44" s="113"/>
      <c r="J44" s="113"/>
      <c r="K44" s="114"/>
      <c r="L44" s="166"/>
      <c r="M44" s="167"/>
      <c r="N44" s="167"/>
      <c r="O44" s="167"/>
      <c r="P44" s="1"/>
      <c r="Q44" s="1"/>
    </row>
    <row r="45" spans="1:17">
      <c r="A45" s="1"/>
      <c r="B45" s="1"/>
      <c r="C45" s="1"/>
      <c r="D45" s="1"/>
      <c r="E45" s="1"/>
      <c r="F45" s="111"/>
      <c r="G45" s="115"/>
      <c r="H45" s="116"/>
      <c r="I45" s="116"/>
      <c r="J45" s="116"/>
      <c r="K45" s="117"/>
      <c r="L45" s="167"/>
      <c r="M45" s="167"/>
      <c r="N45" s="167"/>
      <c r="O45" s="167"/>
      <c r="P45" s="1"/>
      <c r="Q45" s="1"/>
    </row>
    <row r="46" spans="1:17">
      <c r="A46" s="1"/>
      <c r="B46" s="1"/>
      <c r="C46" s="1"/>
      <c r="D46" s="1"/>
      <c r="E46" s="1"/>
      <c r="F46" s="111"/>
      <c r="G46" s="118"/>
      <c r="H46" s="119"/>
      <c r="I46" s="119"/>
      <c r="J46" s="119"/>
      <c r="K46" s="120"/>
      <c r="L46" s="167"/>
      <c r="M46" s="167"/>
      <c r="N46" s="167"/>
      <c r="O46" s="167"/>
      <c r="P46" s="1"/>
      <c r="Q46" s="1"/>
    </row>
    <row r="47" spans="1:17">
      <c r="A47" s="1"/>
      <c r="B47" s="1"/>
      <c r="C47" s="1"/>
      <c r="D47" s="1"/>
      <c r="E47" s="1"/>
      <c r="F47" s="111" t="s">
        <v>56</v>
      </c>
      <c r="G47" s="121"/>
      <c r="H47" s="122"/>
      <c r="I47" s="122"/>
      <c r="J47" s="122"/>
      <c r="K47" s="123"/>
      <c r="L47" s="121"/>
      <c r="M47" s="122"/>
      <c r="N47" s="122"/>
      <c r="O47" s="123"/>
      <c r="P47" s="1"/>
      <c r="Q47" s="1"/>
    </row>
    <row r="48" spans="1:17">
      <c r="A48" s="1"/>
      <c r="B48" s="1"/>
      <c r="C48" s="1"/>
      <c r="D48" s="1"/>
      <c r="E48" s="1"/>
      <c r="F48" s="111"/>
      <c r="G48" s="124"/>
      <c r="H48" s="125"/>
      <c r="I48" s="125"/>
      <c r="J48" s="125"/>
      <c r="K48" s="126"/>
      <c r="L48" s="124"/>
      <c r="M48" s="125"/>
      <c r="N48" s="125"/>
      <c r="O48" s="126"/>
      <c r="P48" s="1"/>
      <c r="Q48" s="1"/>
    </row>
    <row r="49" spans="1:17">
      <c r="A49" s="1"/>
      <c r="B49" s="1"/>
      <c r="C49" s="1"/>
      <c r="D49" s="1"/>
      <c r="E49" s="1"/>
      <c r="F49" s="111"/>
      <c r="G49" s="127"/>
      <c r="H49" s="128"/>
      <c r="I49" s="128"/>
      <c r="J49" s="128"/>
      <c r="K49" s="129"/>
      <c r="L49" s="127"/>
      <c r="M49" s="128"/>
      <c r="N49" s="128"/>
      <c r="O49" s="129"/>
      <c r="P49" s="1"/>
      <c r="Q49" s="1"/>
    </row>
    <row r="50" spans="1:17">
      <c r="A50" s="1"/>
      <c r="B50" s="1"/>
      <c r="C50" s="1"/>
      <c r="D50" s="1"/>
      <c r="E50" s="1"/>
      <c r="F50" s="111" t="s">
        <v>51</v>
      </c>
      <c r="G50" s="130"/>
      <c r="H50" s="131"/>
      <c r="I50" s="131"/>
      <c r="J50" s="131"/>
      <c r="K50" s="132"/>
      <c r="L50" s="121"/>
      <c r="M50" s="122"/>
      <c r="N50" s="122"/>
      <c r="O50" s="123"/>
      <c r="P50" s="1"/>
      <c r="Q50" s="1"/>
    </row>
    <row r="51" spans="1:17">
      <c r="A51" s="1"/>
      <c r="B51" s="1"/>
      <c r="C51" s="1"/>
      <c r="D51" s="1"/>
      <c r="E51" s="1"/>
      <c r="F51" s="111"/>
      <c r="G51" s="133"/>
      <c r="H51" s="134"/>
      <c r="I51" s="134"/>
      <c r="J51" s="134"/>
      <c r="K51" s="135"/>
      <c r="L51" s="124"/>
      <c r="M51" s="125"/>
      <c r="N51" s="125"/>
      <c r="O51" s="126"/>
      <c r="P51" s="1"/>
      <c r="Q51" s="1"/>
    </row>
    <row r="52" spans="1:17">
      <c r="A52" s="1"/>
      <c r="B52" s="1"/>
      <c r="C52" s="1"/>
      <c r="D52" s="1"/>
      <c r="E52" s="1"/>
      <c r="F52" s="111"/>
      <c r="G52" s="136"/>
      <c r="H52" s="137"/>
      <c r="I52" s="137"/>
      <c r="J52" s="137"/>
      <c r="K52" s="138"/>
      <c r="L52" s="127"/>
      <c r="M52" s="128"/>
      <c r="N52" s="128"/>
      <c r="O52" s="129"/>
      <c r="P52" s="1"/>
      <c r="Q52" s="1"/>
    </row>
    <row r="53" spans="1:17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</row>
    <row r="54" spans="1:17"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</row>
    <row r="55" spans="1:17" ht="25.5" customHeight="1">
      <c r="B55" s="104" t="s">
        <v>25</v>
      </c>
      <c r="C55" s="106" t="s">
        <v>26</v>
      </c>
      <c r="D55" s="107"/>
      <c r="E55" s="107"/>
      <c r="F55" s="107"/>
      <c r="G55" s="107"/>
      <c r="H55" s="107"/>
      <c r="I55" s="107"/>
      <c r="J55" s="107"/>
      <c r="K55" s="107"/>
      <c r="L55" s="107"/>
      <c r="M55" s="107"/>
      <c r="N55" s="108"/>
      <c r="O55" s="109" t="s">
        <v>27</v>
      </c>
      <c r="P55" s="1"/>
      <c r="Q55" s="1"/>
    </row>
    <row r="56" spans="1:17">
      <c r="B56" s="105"/>
      <c r="C56" s="38" t="s">
        <v>28</v>
      </c>
      <c r="D56" s="38" t="s">
        <v>29</v>
      </c>
      <c r="E56" s="38" t="s">
        <v>30</v>
      </c>
      <c r="F56" s="39" t="s">
        <v>31</v>
      </c>
      <c r="G56" s="39" t="s">
        <v>30</v>
      </c>
      <c r="H56" s="40" t="s">
        <v>32</v>
      </c>
      <c r="I56" s="40" t="s">
        <v>32</v>
      </c>
      <c r="J56" s="40" t="s">
        <v>31</v>
      </c>
      <c r="K56" s="40" t="s">
        <v>33</v>
      </c>
      <c r="L56" s="39" t="s">
        <v>34</v>
      </c>
      <c r="M56" s="39" t="s">
        <v>35</v>
      </c>
      <c r="N56" s="39" t="s">
        <v>36</v>
      </c>
      <c r="O56" s="110"/>
      <c r="P56" s="1"/>
      <c r="Q56" s="1"/>
    </row>
    <row r="57" spans="1:17" s="46" customFormat="1" ht="100.5" customHeight="1">
      <c r="B57" s="83" t="s">
        <v>262</v>
      </c>
      <c r="C57" s="84"/>
      <c r="D57" s="85"/>
      <c r="E57" s="84"/>
      <c r="F57" s="78"/>
      <c r="G57" s="78" t="s">
        <v>263</v>
      </c>
      <c r="H57" s="86" t="s">
        <v>263</v>
      </c>
      <c r="I57" s="86" t="s">
        <v>263</v>
      </c>
      <c r="J57" s="86" t="s">
        <v>263</v>
      </c>
      <c r="K57" s="86" t="s">
        <v>263</v>
      </c>
      <c r="L57" s="78"/>
      <c r="M57" s="78"/>
      <c r="N57" s="78"/>
      <c r="O57" s="82"/>
      <c r="P57" s="47"/>
      <c r="Q57" s="47"/>
    </row>
    <row r="58" spans="1:17" s="46" customFormat="1" ht="28.5" customHeight="1">
      <c r="B58" s="83" t="s">
        <v>264</v>
      </c>
      <c r="C58" s="84"/>
      <c r="D58" s="85"/>
      <c r="E58" s="84"/>
      <c r="F58" s="78"/>
      <c r="G58" s="78" t="s">
        <v>263</v>
      </c>
      <c r="H58" s="86" t="s">
        <v>263</v>
      </c>
      <c r="I58" s="86" t="s">
        <v>263</v>
      </c>
      <c r="J58" s="86" t="s">
        <v>263</v>
      </c>
      <c r="K58" s="86" t="s">
        <v>263</v>
      </c>
      <c r="L58" s="78"/>
      <c r="M58" s="78"/>
      <c r="N58" s="78"/>
      <c r="O58" s="82"/>
      <c r="P58" s="47"/>
      <c r="Q58" s="47"/>
    </row>
    <row r="59" spans="1:17" s="46" customFormat="1" ht="38.25">
      <c r="B59" s="83" t="s">
        <v>265</v>
      </c>
      <c r="C59" s="84"/>
      <c r="D59" s="85"/>
      <c r="E59" s="84" t="s">
        <v>263</v>
      </c>
      <c r="F59" s="78" t="s">
        <v>263</v>
      </c>
      <c r="G59" s="78" t="s">
        <v>263</v>
      </c>
      <c r="H59" s="86" t="s">
        <v>263</v>
      </c>
      <c r="I59" s="86" t="s">
        <v>263</v>
      </c>
      <c r="J59" s="86" t="s">
        <v>263</v>
      </c>
      <c r="K59" s="86" t="s">
        <v>263</v>
      </c>
      <c r="L59" s="78" t="s">
        <v>263</v>
      </c>
      <c r="M59" s="78" t="s">
        <v>263</v>
      </c>
      <c r="N59" s="78" t="s">
        <v>263</v>
      </c>
      <c r="O59" s="82"/>
      <c r="P59" s="47"/>
      <c r="Q59" s="47"/>
    </row>
    <row r="60" spans="1:17" s="46" customFormat="1">
      <c r="B60" s="83"/>
      <c r="C60" s="84"/>
      <c r="D60" s="85"/>
      <c r="E60" s="84"/>
      <c r="F60" s="78"/>
      <c r="G60" s="78"/>
      <c r="H60" s="86"/>
      <c r="I60" s="86"/>
      <c r="J60" s="86"/>
      <c r="K60" s="86"/>
      <c r="L60" s="78"/>
      <c r="M60" s="78"/>
      <c r="N60" s="78"/>
      <c r="O60" s="82"/>
      <c r="P60" s="47"/>
      <c r="Q60" s="47"/>
    </row>
    <row r="61" spans="1:17" s="46" customFormat="1">
      <c r="B61" s="83"/>
      <c r="C61" s="84"/>
      <c r="D61" s="85"/>
      <c r="E61" s="84"/>
      <c r="F61" s="78"/>
      <c r="G61" s="78"/>
      <c r="H61" s="86"/>
      <c r="I61" s="86"/>
      <c r="J61" s="86"/>
      <c r="K61" s="86"/>
      <c r="L61" s="78"/>
      <c r="M61" s="78"/>
      <c r="N61" s="78"/>
      <c r="O61" s="82"/>
      <c r="P61" s="47"/>
      <c r="Q61" s="47"/>
    </row>
    <row r="62" spans="1:17" s="46" customFormat="1">
      <c r="B62" s="83"/>
      <c r="C62" s="84"/>
      <c r="D62" s="85"/>
      <c r="E62" s="84"/>
      <c r="F62" s="78"/>
      <c r="G62" s="78"/>
      <c r="H62" s="86"/>
      <c r="I62" s="86"/>
      <c r="J62" s="86"/>
      <c r="K62" s="86"/>
      <c r="L62" s="78"/>
      <c r="M62" s="78"/>
      <c r="N62" s="78"/>
      <c r="O62" s="82"/>
      <c r="P62" s="47"/>
      <c r="Q62" s="47"/>
    </row>
    <row r="63" spans="1:17" s="46" customFormat="1">
      <c r="B63" s="83"/>
      <c r="C63" s="84"/>
      <c r="D63" s="85"/>
      <c r="E63" s="84"/>
      <c r="F63" s="78"/>
      <c r="G63" s="78"/>
      <c r="H63" s="86"/>
      <c r="I63" s="86"/>
      <c r="J63" s="86"/>
      <c r="K63" s="86"/>
      <c r="L63" s="78"/>
      <c r="M63" s="78"/>
      <c r="N63" s="78"/>
      <c r="O63" s="82"/>
      <c r="P63" s="47"/>
      <c r="Q63" s="47"/>
    </row>
    <row r="64" spans="1:17" s="46" customFormat="1">
      <c r="B64" s="83"/>
      <c r="C64" s="84"/>
      <c r="D64" s="85"/>
      <c r="E64" s="84"/>
      <c r="F64" s="78"/>
      <c r="G64" s="78"/>
      <c r="H64" s="86"/>
      <c r="I64" s="86"/>
      <c r="J64" s="86"/>
      <c r="K64" s="86"/>
      <c r="L64" s="78"/>
      <c r="M64" s="78"/>
      <c r="N64" s="78"/>
      <c r="O64" s="82"/>
      <c r="P64" s="47"/>
      <c r="Q64" s="47"/>
    </row>
    <row r="65" spans="2:18" s="46" customFormat="1">
      <c r="B65" s="83"/>
      <c r="C65" s="84"/>
      <c r="D65" s="85"/>
      <c r="E65" s="84"/>
      <c r="F65" s="78"/>
      <c r="G65" s="78"/>
      <c r="H65" s="86"/>
      <c r="I65" s="86"/>
      <c r="J65" s="86"/>
      <c r="K65" s="86"/>
      <c r="L65" s="78"/>
      <c r="M65" s="78"/>
      <c r="N65" s="78"/>
      <c r="O65" s="82"/>
      <c r="P65" s="47"/>
      <c r="Q65" s="47"/>
    </row>
    <row r="66" spans="2:18" s="46" customFormat="1">
      <c r="B66" s="83"/>
      <c r="C66" s="84"/>
      <c r="D66" s="85"/>
      <c r="E66" s="84"/>
      <c r="F66" s="78"/>
      <c r="G66" s="78"/>
      <c r="H66" s="86"/>
      <c r="I66" s="86"/>
      <c r="J66" s="86"/>
      <c r="K66" s="86"/>
      <c r="L66" s="78"/>
      <c r="M66" s="78"/>
      <c r="N66" s="78"/>
      <c r="O66" s="82"/>
      <c r="P66" s="47"/>
      <c r="Q66" s="47"/>
    </row>
    <row r="67" spans="2:18" s="46" customFormat="1">
      <c r="B67" s="83"/>
      <c r="C67" s="84"/>
      <c r="D67" s="85"/>
      <c r="E67" s="84"/>
      <c r="F67" s="78"/>
      <c r="G67" s="78"/>
      <c r="H67" s="86"/>
      <c r="I67" s="86"/>
      <c r="J67" s="86"/>
      <c r="K67" s="86"/>
      <c r="L67" s="78"/>
      <c r="M67" s="78"/>
      <c r="N67" s="78"/>
      <c r="O67" s="82"/>
      <c r="P67" s="47"/>
      <c r="Q67" s="47"/>
    </row>
    <row r="68" spans="2:18" s="46" customFormat="1">
      <c r="B68" s="83"/>
      <c r="C68" s="84"/>
      <c r="D68" s="85"/>
      <c r="E68" s="84"/>
      <c r="F68" s="78"/>
      <c r="G68" s="78"/>
      <c r="H68" s="86"/>
      <c r="I68" s="86"/>
      <c r="J68" s="86"/>
      <c r="K68" s="86"/>
      <c r="L68" s="78"/>
      <c r="M68" s="78"/>
      <c r="N68" s="78"/>
      <c r="O68" s="82"/>
      <c r="P68" s="47"/>
      <c r="Q68" s="47"/>
    </row>
    <row r="69" spans="2:18" s="46" customFormat="1">
      <c r="B69" s="83"/>
      <c r="C69" s="84"/>
      <c r="D69" s="85"/>
      <c r="E69" s="84"/>
      <c r="F69" s="78"/>
      <c r="G69" s="78"/>
      <c r="H69" s="86"/>
      <c r="I69" s="86"/>
      <c r="J69" s="86"/>
      <c r="K69" s="86"/>
      <c r="L69" s="78"/>
      <c r="M69" s="78"/>
      <c r="N69" s="78"/>
      <c r="O69" s="82"/>
      <c r="P69" s="47"/>
      <c r="Q69" s="47"/>
    </row>
    <row r="70" spans="2:18" s="46" customFormat="1">
      <c r="B70" s="83"/>
      <c r="C70" s="84"/>
      <c r="D70" s="85"/>
      <c r="E70" s="84"/>
      <c r="F70" s="78"/>
      <c r="G70" s="78"/>
      <c r="H70" s="86"/>
      <c r="I70" s="86"/>
      <c r="J70" s="86"/>
      <c r="K70" s="86"/>
      <c r="L70" s="78"/>
      <c r="M70" s="78"/>
      <c r="N70" s="78"/>
      <c r="O70" s="82"/>
      <c r="P70" s="47"/>
      <c r="Q70" s="47"/>
    </row>
    <row r="71" spans="2:18" s="46" customFormat="1">
      <c r="B71" s="83"/>
      <c r="C71" s="84"/>
      <c r="D71" s="85"/>
      <c r="E71" s="84"/>
      <c r="F71" s="78"/>
      <c r="G71" s="78"/>
      <c r="H71" s="86"/>
      <c r="I71" s="86"/>
      <c r="J71" s="86"/>
      <c r="K71" s="86"/>
      <c r="L71" s="78"/>
      <c r="M71" s="78"/>
      <c r="N71" s="78"/>
      <c r="O71" s="82"/>
      <c r="P71" s="47"/>
      <c r="Q71" s="47"/>
    </row>
    <row r="72" spans="2:18" s="46" customFormat="1">
      <c r="B72" s="83"/>
      <c r="C72" s="84"/>
      <c r="D72" s="85"/>
      <c r="E72" s="84"/>
      <c r="F72" s="78"/>
      <c r="G72" s="78"/>
      <c r="H72" s="86"/>
      <c r="I72" s="86"/>
      <c r="J72" s="86"/>
      <c r="K72" s="86"/>
      <c r="L72" s="78"/>
      <c r="M72" s="78"/>
      <c r="N72" s="78"/>
      <c r="O72" s="82"/>
      <c r="P72" s="47"/>
      <c r="Q72" s="47"/>
    </row>
    <row r="73" spans="2:18" s="46" customFormat="1">
      <c r="B73" s="83"/>
      <c r="C73" s="84"/>
      <c r="D73" s="85"/>
      <c r="E73" s="84"/>
      <c r="F73" s="78"/>
      <c r="G73" s="78"/>
      <c r="H73" s="86"/>
      <c r="I73" s="86"/>
      <c r="J73" s="86"/>
      <c r="K73" s="86"/>
      <c r="L73" s="78"/>
      <c r="M73" s="78"/>
      <c r="N73" s="78"/>
      <c r="O73" s="82"/>
      <c r="P73" s="47"/>
      <c r="Q73" s="47"/>
    </row>
    <row r="74" spans="2:18" s="46" customFormat="1">
      <c r="B74" s="83"/>
      <c r="C74" s="84"/>
      <c r="D74" s="85"/>
      <c r="E74" s="84"/>
      <c r="F74" s="78"/>
      <c r="G74" s="78"/>
      <c r="H74" s="86"/>
      <c r="I74" s="86"/>
      <c r="J74" s="86"/>
      <c r="K74" s="86"/>
      <c r="L74" s="78"/>
      <c r="M74" s="78"/>
      <c r="N74" s="78"/>
      <c r="O74" s="82"/>
      <c r="P74" s="47"/>
      <c r="Q74" s="47"/>
    </row>
    <row r="75" spans="2:18" s="46" customFormat="1">
      <c r="B75" s="83"/>
      <c r="C75" s="84"/>
      <c r="D75" s="85"/>
      <c r="E75" s="84"/>
      <c r="F75" s="78"/>
      <c r="G75" s="78"/>
      <c r="H75" s="86"/>
      <c r="I75" s="86"/>
      <c r="J75" s="86"/>
      <c r="K75" s="86"/>
      <c r="L75" s="78"/>
      <c r="M75" s="78"/>
      <c r="N75" s="78"/>
      <c r="O75" s="82"/>
      <c r="P75" s="47"/>
      <c r="Q75" s="47"/>
    </row>
    <row r="76" spans="2:18" s="46" customFormat="1">
      <c r="B76" s="83"/>
      <c r="C76" s="84"/>
      <c r="D76" s="85"/>
      <c r="E76" s="84"/>
      <c r="F76" s="78"/>
      <c r="G76" s="78"/>
      <c r="H76" s="86"/>
      <c r="I76" s="86"/>
      <c r="J76" s="86"/>
      <c r="K76" s="86"/>
      <c r="L76" s="78"/>
      <c r="M76" s="78"/>
      <c r="N76" s="78"/>
      <c r="O76" s="82"/>
      <c r="P76" s="47"/>
      <c r="Q76" s="47"/>
    </row>
    <row r="77" spans="2:18" s="46" customFormat="1">
      <c r="B77" s="76"/>
      <c r="C77" s="73"/>
      <c r="D77" s="87"/>
      <c r="E77" s="73"/>
      <c r="F77" s="73"/>
      <c r="G77" s="73"/>
      <c r="H77" s="73"/>
      <c r="I77" s="73"/>
      <c r="J77" s="73"/>
      <c r="K77" s="73"/>
      <c r="L77" s="73"/>
      <c r="M77" s="73"/>
      <c r="N77" s="73"/>
      <c r="O77" s="82">
        <f>COUNTA(C77:N77)</f>
        <v>0</v>
      </c>
      <c r="P77" s="47"/>
      <c r="Q77" s="47"/>
    </row>
    <row r="78" spans="2:18" s="46" customFormat="1">
      <c r="B78" s="75"/>
      <c r="C78" s="73"/>
      <c r="D78" s="74"/>
      <c r="E78" s="73"/>
      <c r="F78" s="73"/>
      <c r="G78" s="73"/>
      <c r="H78" s="73"/>
      <c r="I78" s="73"/>
      <c r="J78" s="73"/>
      <c r="K78" s="73"/>
      <c r="L78" s="73"/>
      <c r="M78" s="73"/>
      <c r="N78" s="73"/>
      <c r="O78" s="82">
        <f>COUNTA(C78:N78)</f>
        <v>0</v>
      </c>
      <c r="P78" s="47"/>
      <c r="Q78" s="47"/>
      <c r="R78" s="47"/>
    </row>
    <row r="79" spans="2:18" s="46" customFormat="1"/>
    <row r="80" spans="2:18" s="46" customFormat="1"/>
    <row r="81" s="46" customFormat="1"/>
    <row r="82" s="46" customFormat="1"/>
    <row r="83" s="46" customFormat="1"/>
    <row r="84" s="46" customFormat="1"/>
  </sheetData>
  <sheetProtection password="CDA8" sheet="1" formatCells="0" formatColumns="0" formatRows="0" insertRows="0" selectLockedCells="1" sort="0" autoFilter="0"/>
  <mergeCells count="54">
    <mergeCell ref="F44:F46"/>
    <mergeCell ref="G44:K46"/>
    <mergeCell ref="L44:O46"/>
    <mergeCell ref="B55:B56"/>
    <mergeCell ref="C55:N55"/>
    <mergeCell ref="O55:O56"/>
    <mergeCell ref="F47:F49"/>
    <mergeCell ref="G47:K49"/>
    <mergeCell ref="L47:O49"/>
    <mergeCell ref="F50:F52"/>
    <mergeCell ref="G50:K52"/>
    <mergeCell ref="L50:O52"/>
    <mergeCell ref="F38:F40"/>
    <mergeCell ref="G38:K40"/>
    <mergeCell ref="L38:O40"/>
    <mergeCell ref="F41:F43"/>
    <mergeCell ref="G41:K43"/>
    <mergeCell ref="L41:O43"/>
    <mergeCell ref="B30:H30"/>
    <mergeCell ref="L34:O34"/>
    <mergeCell ref="B34:E34"/>
    <mergeCell ref="G34:I34"/>
    <mergeCell ref="F35:F37"/>
    <mergeCell ref="G35:K37"/>
    <mergeCell ref="L35:O37"/>
    <mergeCell ref="I18:I19"/>
    <mergeCell ref="J18:K19"/>
    <mergeCell ref="J20:K20"/>
    <mergeCell ref="B22:H22"/>
    <mergeCell ref="B24:H24"/>
    <mergeCell ref="B17:H17"/>
    <mergeCell ref="B18:B19"/>
    <mergeCell ref="C18:C19"/>
    <mergeCell ref="D18:G18"/>
    <mergeCell ref="H18:H19"/>
    <mergeCell ref="C11:D11"/>
    <mergeCell ref="F11:O11"/>
    <mergeCell ref="C13:D13"/>
    <mergeCell ref="F13:O13"/>
    <mergeCell ref="C15:D15"/>
    <mergeCell ref="F15:O15"/>
    <mergeCell ref="C5:D5"/>
    <mergeCell ref="F5:O5"/>
    <mergeCell ref="C7:D7"/>
    <mergeCell ref="F7:O7"/>
    <mergeCell ref="C9:D9"/>
    <mergeCell ref="F9:O9"/>
    <mergeCell ref="B1:B3"/>
    <mergeCell ref="C1:L1"/>
    <mergeCell ref="M1:O1"/>
    <mergeCell ref="C2:L2"/>
    <mergeCell ref="M2:O2"/>
    <mergeCell ref="C3:L3"/>
    <mergeCell ref="M3:O3"/>
  </mergeCells>
  <conditionalFormatting sqref="C28:H28">
    <cfRule type="expression" dxfId="83" priority="1">
      <formula>"($C$31&gt;0.9)"</formula>
    </cfRule>
    <cfRule type="cellIs" dxfId="82" priority="2" operator="between">
      <formula>"$C$31=0.6"</formula>
      <formula>"$C$31=0.89"</formula>
    </cfRule>
    <cfRule type="expression" dxfId="81" priority="3">
      <formula>"($C$31&lt;0.6)"</formula>
    </cfRule>
  </conditionalFormatting>
  <dataValidations count="1">
    <dataValidation type="decimal" operator="greaterThanOrEqual" allowBlank="1" showInputMessage="1" showErrorMessage="1" error="Debe digitar valores numéricos mayores o iguales a cero" sqref="C33:H33 C29:H29">
      <formula1>0</formula1>
    </dataValidation>
  </dataValidations>
  <printOptions horizontalCentered="1" verticalCentered="1"/>
  <pageMargins left="0.25" right="0.25" top="0.75" bottom="0.75" header="0.3" footer="0.3"/>
  <pageSetup paperSize="5" scale="45" orientation="landscape" r:id="rId1"/>
  <headerFooter alignWithMargins="0">
    <oddFooter>&amp;CPàgina &amp;P de &amp;N</oddFooter>
  </headerFooter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>
  <dimension ref="A1:T84"/>
  <sheetViews>
    <sheetView view="pageBreakPreview" zoomScale="70" zoomScaleNormal="100" zoomScaleSheetLayoutView="70" workbookViewId="0">
      <selection activeCell="C5" sqref="C5:D5"/>
    </sheetView>
  </sheetViews>
  <sheetFormatPr baseColWidth="10" defaultRowHeight="12.75"/>
  <cols>
    <col min="1" max="1" width="1.7109375" style="2" customWidth="1"/>
    <col min="2" max="2" width="29.85546875" style="2" customWidth="1"/>
    <col min="3" max="3" width="15.85546875" style="2" customWidth="1"/>
    <col min="4" max="4" width="17" style="2" customWidth="1"/>
    <col min="5" max="5" width="23.5703125" style="2" customWidth="1"/>
    <col min="6" max="6" width="15.28515625" style="2" customWidth="1"/>
    <col min="7" max="7" width="21.85546875" style="2" customWidth="1"/>
    <col min="8" max="8" width="16.7109375" style="2" customWidth="1"/>
    <col min="9" max="9" width="16.140625" style="2" customWidth="1"/>
    <col min="10" max="10" width="11.42578125" style="2"/>
    <col min="11" max="11" width="8.28515625" style="2" customWidth="1"/>
    <col min="12" max="12" width="8.42578125" style="2" customWidth="1"/>
    <col min="13" max="13" width="10.7109375" style="2" customWidth="1"/>
    <col min="14" max="14" width="11.140625" style="2" bestFit="1" customWidth="1"/>
    <col min="15" max="15" width="16.140625" style="2" customWidth="1"/>
    <col min="16" max="16384" width="11.42578125" style="2"/>
  </cols>
  <sheetData>
    <row r="1" spans="1:20" ht="36.75" customHeight="1">
      <c r="A1" s="1"/>
      <c r="B1" s="195"/>
      <c r="C1" s="196" t="s">
        <v>70</v>
      </c>
      <c r="D1" s="196"/>
      <c r="E1" s="196"/>
      <c r="F1" s="196"/>
      <c r="G1" s="196"/>
      <c r="H1" s="196"/>
      <c r="I1" s="196"/>
      <c r="J1" s="196"/>
      <c r="K1" s="196"/>
      <c r="L1" s="197"/>
      <c r="M1" s="198" t="s">
        <v>47</v>
      </c>
      <c r="N1" s="199"/>
      <c r="O1" s="200"/>
      <c r="Q1" s="1"/>
    </row>
    <row r="2" spans="1:20" ht="27" customHeight="1" thickBot="1">
      <c r="A2" s="1"/>
      <c r="B2" s="195"/>
      <c r="C2" s="207" t="s">
        <v>71</v>
      </c>
      <c r="D2" s="207"/>
      <c r="E2" s="207"/>
      <c r="F2" s="207"/>
      <c r="G2" s="207"/>
      <c r="H2" s="207"/>
      <c r="I2" s="207"/>
      <c r="J2" s="207"/>
      <c r="K2" s="207"/>
      <c r="L2" s="208"/>
      <c r="M2" s="201" t="s">
        <v>69</v>
      </c>
      <c r="N2" s="202"/>
      <c r="O2" s="203"/>
      <c r="Q2" s="1"/>
    </row>
    <row r="3" spans="1:20" ht="34.5" customHeight="1" thickBot="1">
      <c r="A3" s="1"/>
      <c r="B3" s="195"/>
      <c r="C3" s="207" t="s">
        <v>48</v>
      </c>
      <c r="D3" s="209"/>
      <c r="E3" s="209"/>
      <c r="F3" s="209"/>
      <c r="G3" s="209"/>
      <c r="H3" s="209"/>
      <c r="I3" s="209"/>
      <c r="J3" s="209"/>
      <c r="K3" s="209"/>
      <c r="L3" s="210"/>
      <c r="M3" s="204" t="s">
        <v>1</v>
      </c>
      <c r="N3" s="205"/>
      <c r="O3" s="206"/>
      <c r="Q3" s="1"/>
    </row>
    <row r="4" spans="1:20" ht="15" customHeight="1">
      <c r="A4" s="1"/>
      <c r="B4" s="10"/>
      <c r="C4" s="3"/>
      <c r="D4" s="3"/>
      <c r="E4" s="3"/>
      <c r="F4" s="3"/>
      <c r="G4" s="3"/>
      <c r="H4" s="3"/>
      <c r="I4" s="3"/>
      <c r="J4" s="3"/>
      <c r="K4" s="3"/>
      <c r="L4" s="3"/>
      <c r="M4" s="25"/>
      <c r="N4" s="25"/>
      <c r="Q4" s="1"/>
    </row>
    <row r="5" spans="1:20" ht="33" customHeight="1">
      <c r="A5" s="1"/>
      <c r="B5" s="30" t="s">
        <v>9</v>
      </c>
      <c r="C5" s="186">
        <v>2013</v>
      </c>
      <c r="D5" s="194"/>
      <c r="E5" s="26" t="s">
        <v>10</v>
      </c>
      <c r="F5" s="186" t="s">
        <v>78</v>
      </c>
      <c r="G5" s="188"/>
      <c r="H5" s="188"/>
      <c r="I5" s="188"/>
      <c r="J5" s="188"/>
      <c r="K5" s="188"/>
      <c r="L5" s="188"/>
      <c r="M5" s="188"/>
      <c r="N5" s="188"/>
      <c r="O5" s="187"/>
      <c r="P5" s="12"/>
      <c r="Q5" s="11"/>
      <c r="R5" s="11"/>
      <c r="S5" s="11"/>
      <c r="T5" s="1"/>
    </row>
    <row r="6" spans="1:20" s="1" customFormat="1" ht="6" customHeight="1">
      <c r="B6" s="20"/>
      <c r="C6" s="50"/>
      <c r="D6" s="50"/>
      <c r="E6" s="5"/>
      <c r="F6" s="48"/>
      <c r="G6" s="48"/>
      <c r="H6" s="48"/>
      <c r="I6" s="48"/>
      <c r="J6" s="48"/>
      <c r="K6" s="48"/>
      <c r="L6" s="48"/>
      <c r="M6" s="48"/>
      <c r="N6" s="48"/>
      <c r="O6" s="11"/>
      <c r="P6" s="11"/>
      <c r="Q6" s="11"/>
      <c r="R6" s="11"/>
      <c r="S6" s="11"/>
    </row>
    <row r="7" spans="1:20" ht="79.5" customHeight="1">
      <c r="A7" s="1"/>
      <c r="B7" s="77" t="s">
        <v>64</v>
      </c>
      <c r="C7" s="186" t="s">
        <v>80</v>
      </c>
      <c r="D7" s="187"/>
      <c r="E7" s="26" t="s">
        <v>12</v>
      </c>
      <c r="F7" s="186" t="s">
        <v>79</v>
      </c>
      <c r="G7" s="188"/>
      <c r="H7" s="188"/>
      <c r="I7" s="188"/>
      <c r="J7" s="188"/>
      <c r="K7" s="188"/>
      <c r="L7" s="188"/>
      <c r="M7" s="188"/>
      <c r="N7" s="188"/>
      <c r="O7" s="187"/>
      <c r="P7" s="13"/>
      <c r="Q7" s="13"/>
      <c r="R7" s="13"/>
      <c r="S7" s="13"/>
      <c r="T7" s="1"/>
    </row>
    <row r="8" spans="1:20" ht="6" customHeight="1">
      <c r="A8" s="1"/>
      <c r="B8" s="20"/>
      <c r="C8" s="50"/>
      <c r="D8" s="50"/>
      <c r="E8" s="5"/>
      <c r="F8" s="48"/>
      <c r="G8" s="48"/>
      <c r="H8" s="48"/>
      <c r="I8" s="48"/>
      <c r="J8" s="48"/>
      <c r="K8" s="48"/>
      <c r="L8" s="48"/>
      <c r="M8" s="48"/>
      <c r="N8" s="48"/>
      <c r="O8" s="11"/>
      <c r="P8" s="11"/>
      <c r="Q8" s="11"/>
      <c r="R8" s="11"/>
      <c r="S8" s="11"/>
      <c r="T8" s="1"/>
    </row>
    <row r="9" spans="1:20" ht="130.5" customHeight="1">
      <c r="A9" s="1"/>
      <c r="B9" s="30" t="s">
        <v>13</v>
      </c>
      <c r="C9" s="186" t="s">
        <v>74</v>
      </c>
      <c r="D9" s="187"/>
      <c r="E9" s="26" t="s">
        <v>65</v>
      </c>
      <c r="F9" s="186" t="s">
        <v>73</v>
      </c>
      <c r="G9" s="188"/>
      <c r="H9" s="188"/>
      <c r="I9" s="188"/>
      <c r="J9" s="188"/>
      <c r="K9" s="188"/>
      <c r="L9" s="188"/>
      <c r="M9" s="188"/>
      <c r="N9" s="188"/>
      <c r="O9" s="187"/>
      <c r="P9" s="12"/>
      <c r="Q9" s="12"/>
      <c r="R9" s="12"/>
      <c r="S9" s="12"/>
      <c r="T9" s="1"/>
    </row>
    <row r="10" spans="1:20" ht="10.5" customHeight="1">
      <c r="A10" s="1"/>
      <c r="B10" s="20"/>
      <c r="C10" s="50"/>
      <c r="D10" s="50"/>
      <c r="E10" s="5"/>
      <c r="F10" s="48"/>
      <c r="G10" s="48"/>
      <c r="H10" s="48"/>
      <c r="I10" s="48"/>
      <c r="J10" s="48"/>
      <c r="K10" s="48"/>
      <c r="L10" s="48"/>
      <c r="M10" s="48"/>
      <c r="N10" s="48"/>
      <c r="O10" s="11"/>
      <c r="P10" s="11"/>
      <c r="Q10" s="11"/>
      <c r="R10" s="11"/>
      <c r="S10" s="11"/>
      <c r="T10" s="1"/>
    </row>
    <row r="11" spans="1:20" ht="82.5" customHeight="1">
      <c r="A11" s="1"/>
      <c r="B11" s="31" t="s">
        <v>15</v>
      </c>
      <c r="C11" s="186" t="s">
        <v>119</v>
      </c>
      <c r="D11" s="187"/>
      <c r="E11" s="26" t="s">
        <v>66</v>
      </c>
      <c r="F11" s="192" t="s">
        <v>121</v>
      </c>
      <c r="G11" s="192"/>
      <c r="H11" s="192"/>
      <c r="I11" s="192"/>
      <c r="J11" s="192"/>
      <c r="K11" s="192"/>
      <c r="L11" s="192"/>
      <c r="M11" s="192"/>
      <c r="N11" s="192"/>
      <c r="O11" s="192"/>
      <c r="P11" s="13"/>
      <c r="Q11" s="13"/>
      <c r="R11" s="13"/>
      <c r="S11" s="13"/>
      <c r="T11" s="1"/>
    </row>
    <row r="12" spans="1:20" ht="6.75" customHeight="1">
      <c r="A12" s="1"/>
      <c r="B12" s="21"/>
      <c r="C12" s="50"/>
      <c r="D12" s="50"/>
      <c r="E12" s="19"/>
      <c r="F12" s="48"/>
      <c r="G12" s="48"/>
      <c r="H12" s="48"/>
      <c r="I12" s="48"/>
      <c r="J12" s="48"/>
      <c r="K12" s="48"/>
      <c r="L12" s="48"/>
      <c r="M12" s="48"/>
      <c r="N12" s="48"/>
      <c r="O12" s="11"/>
      <c r="P12" s="11"/>
      <c r="Q12" s="11"/>
      <c r="R12" s="11"/>
      <c r="S12" s="11"/>
      <c r="T12" s="1"/>
    </row>
    <row r="13" spans="1:20" ht="74.25" customHeight="1">
      <c r="A13" s="1"/>
      <c r="B13" s="31" t="s">
        <v>16</v>
      </c>
      <c r="C13" s="186" t="s">
        <v>120</v>
      </c>
      <c r="D13" s="187"/>
      <c r="E13" s="26" t="s">
        <v>67</v>
      </c>
      <c r="F13" s="192" t="s">
        <v>127</v>
      </c>
      <c r="G13" s="192"/>
      <c r="H13" s="192"/>
      <c r="I13" s="192"/>
      <c r="J13" s="192"/>
      <c r="K13" s="192"/>
      <c r="L13" s="192"/>
      <c r="M13" s="192"/>
      <c r="N13" s="192"/>
      <c r="O13" s="192"/>
      <c r="P13" s="13"/>
      <c r="Q13" s="13"/>
      <c r="R13" s="13"/>
      <c r="S13" s="13"/>
      <c r="T13" s="1"/>
    </row>
    <row r="14" spans="1:20" ht="8.25" customHeight="1">
      <c r="B14" s="22"/>
      <c r="F14" s="49"/>
      <c r="G14" s="49"/>
      <c r="H14" s="49"/>
      <c r="I14" s="49"/>
      <c r="J14" s="49"/>
      <c r="K14" s="49"/>
      <c r="L14" s="49"/>
      <c r="M14" s="49"/>
      <c r="N14" s="49"/>
    </row>
    <row r="15" spans="1:20" ht="51" customHeight="1">
      <c r="B15" s="79" t="s">
        <v>20</v>
      </c>
      <c r="C15" s="193" t="s">
        <v>128</v>
      </c>
      <c r="D15" s="193"/>
      <c r="E15" s="81" t="s">
        <v>68</v>
      </c>
      <c r="F15" s="189" t="s">
        <v>328</v>
      </c>
      <c r="G15" s="190"/>
      <c r="H15" s="190"/>
      <c r="I15" s="190"/>
      <c r="J15" s="190"/>
      <c r="K15" s="190"/>
      <c r="L15" s="190"/>
      <c r="M15" s="190"/>
      <c r="N15" s="190"/>
      <c r="O15" s="191"/>
    </row>
    <row r="16" spans="1:20" ht="24.75" customHeight="1">
      <c r="B16" s="23"/>
      <c r="C16" s="10"/>
      <c r="D16" s="24"/>
      <c r="E16" s="24"/>
      <c r="F16" s="10"/>
    </row>
    <row r="17" spans="2:11" ht="16.5" thickBot="1">
      <c r="B17" s="178" t="s">
        <v>18</v>
      </c>
      <c r="C17" s="178"/>
      <c r="D17" s="178"/>
      <c r="E17" s="178"/>
      <c r="F17" s="178"/>
      <c r="G17" s="178"/>
      <c r="H17" s="178"/>
    </row>
    <row r="18" spans="2:11" ht="12.75" customHeight="1">
      <c r="B18" s="179" t="s">
        <v>19</v>
      </c>
      <c r="C18" s="181" t="s">
        <v>39</v>
      </c>
      <c r="D18" s="183" t="s">
        <v>21</v>
      </c>
      <c r="E18" s="184"/>
      <c r="F18" s="184"/>
      <c r="G18" s="185"/>
      <c r="H18" s="169" t="s">
        <v>41</v>
      </c>
      <c r="I18" s="169" t="s">
        <v>42</v>
      </c>
      <c r="J18" s="171" t="s">
        <v>61</v>
      </c>
      <c r="K18" s="171"/>
    </row>
    <row r="19" spans="2:11" ht="41.25" customHeight="1">
      <c r="B19" s="180"/>
      <c r="C19" s="182"/>
      <c r="D19" s="28" t="s">
        <v>22</v>
      </c>
      <c r="E19" s="29" t="s">
        <v>23</v>
      </c>
      <c r="F19" s="29" t="s">
        <v>24</v>
      </c>
      <c r="G19" s="29" t="s">
        <v>72</v>
      </c>
      <c r="H19" s="170"/>
      <c r="I19" s="170"/>
      <c r="J19" s="171"/>
      <c r="K19" s="171"/>
    </row>
    <row r="20" spans="2:11" ht="126.75" customHeight="1">
      <c r="B20" s="65" t="s">
        <v>327</v>
      </c>
      <c r="C20" s="80"/>
      <c r="D20" s="68"/>
      <c r="E20" s="67">
        <v>21</v>
      </c>
      <c r="F20" s="67" t="s">
        <v>129</v>
      </c>
      <c r="G20" s="66" t="s">
        <v>130</v>
      </c>
      <c r="H20" s="69"/>
      <c r="I20" s="70"/>
      <c r="J20" s="172">
        <v>1</v>
      </c>
      <c r="K20" s="172"/>
    </row>
    <row r="22" spans="2:11" ht="15.75">
      <c r="B22" s="173" t="s">
        <v>37</v>
      </c>
      <c r="C22" s="173"/>
      <c r="D22" s="173"/>
      <c r="E22" s="173"/>
      <c r="F22" s="173"/>
      <c r="G22" s="173"/>
      <c r="H22" s="173"/>
      <c r="J22" s="2" t="s">
        <v>62</v>
      </c>
    </row>
    <row r="23" spans="2:11">
      <c r="J23" s="2" t="s">
        <v>63</v>
      </c>
    </row>
    <row r="24" spans="2:11" ht="21" customHeight="1" thickBot="1">
      <c r="B24" s="174" t="s">
        <v>58</v>
      </c>
      <c r="C24" s="174"/>
      <c r="D24" s="174"/>
      <c r="E24" s="174"/>
      <c r="F24" s="174"/>
      <c r="G24" s="174"/>
      <c r="H24" s="174"/>
    </row>
    <row r="25" spans="2:11" ht="13.5" thickBot="1">
      <c r="B25" s="53" t="s">
        <v>59</v>
      </c>
      <c r="C25" s="34" t="s">
        <v>2</v>
      </c>
      <c r="D25" s="35" t="s">
        <v>3</v>
      </c>
      <c r="E25" s="35" t="s">
        <v>4</v>
      </c>
      <c r="F25" s="35" t="s">
        <v>5</v>
      </c>
      <c r="G25" s="35" t="s">
        <v>6</v>
      </c>
      <c r="H25" s="36" t="s">
        <v>7</v>
      </c>
    </row>
    <row r="26" spans="2:11" ht="39.75" customHeight="1">
      <c r="B26" s="71" t="s">
        <v>131</v>
      </c>
      <c r="C26" s="62"/>
      <c r="D26" s="63"/>
      <c r="E26" s="63"/>
      <c r="F26" s="63"/>
      <c r="G26" s="63"/>
      <c r="H26" s="64"/>
    </row>
    <row r="27" spans="2:11" ht="36.75" customHeight="1" thickBot="1">
      <c r="B27" s="72" t="s">
        <v>132</v>
      </c>
      <c r="C27" s="14">
        <f>E20</f>
        <v>21</v>
      </c>
      <c r="D27" s="15">
        <f>E20</f>
        <v>21</v>
      </c>
      <c r="E27" s="15">
        <f>E20</f>
        <v>21</v>
      </c>
      <c r="F27" s="15">
        <f>E20</f>
        <v>21</v>
      </c>
      <c r="G27" s="15">
        <f>E20</f>
        <v>21</v>
      </c>
      <c r="H27" s="15">
        <f>E20</f>
        <v>21</v>
      </c>
    </row>
    <row r="28" spans="2:11" ht="29.25" customHeight="1" thickBot="1">
      <c r="B28" s="16" t="s">
        <v>38</v>
      </c>
      <c r="C28" s="61">
        <f>IF($J$20=1,IF((C26/C27)&gt;=1,1,(C26/C27)),IF($J$20=2,IF((1-(C26/C27))&lt;=0,0,1-(C26/C27)),""))</f>
        <v>0</v>
      </c>
      <c r="D28" s="61">
        <f>IF($J$20=1,IF((SUM(C26:D26)/D27)&gt;=1,1,(SUM(C26:D26)/D27)),IF($J$20=2,IF((1-(SUM(C26:D26)/D27))&lt;=0,0,1-(SUM(C26:D26)/D27)),""))</f>
        <v>0</v>
      </c>
      <c r="E28" s="61">
        <f>IF($J$20=1,IF((SUM(C26:E26)/E27)&gt;=1,1,(SUM(C26:E26)/E27)),IF($J$20=2,IF((1-(SUM(C26:E26)/E27))&lt;=0,0,1-(SUM(C26:E26)/E27)),""))</f>
        <v>0</v>
      </c>
      <c r="F28" s="61">
        <f>IF($J$20=1,IF((SUM(C26:F26)/F27)&gt;=1,1,(SUM(C26:F26)/F27)),IF($J$20=2,IF((1-(SUM(C26:F26)/F27))&lt;=0,0,1-(SUM(C26:F26)/F27)),""))</f>
        <v>0</v>
      </c>
      <c r="G28" s="61">
        <f>IF($J$20=1,IF((SUM(C26:G26)/G27)&gt;=1,1,(SUM(C26:G26)/G27)),IF($J$20=2,IF((1-(SUM(C26:G26)/G27))&lt;=0,0,1-(SUM(C26:G26)/G27)),""))</f>
        <v>0</v>
      </c>
      <c r="H28" s="61">
        <f>IF($J$20=1,IF((SUM(C26:H26)/H27)&gt;=1,1,(SUM(C26:H26)/H27)),IF($J$20=2,IF((1-(SUM(C26:H26)/H27))&lt;=0,0,1-(SUM(C26:H26)/H27)),""))</f>
        <v>0</v>
      </c>
    </row>
    <row r="29" spans="2:11" ht="24" customHeight="1">
      <c r="B29" s="6"/>
      <c r="C29" s="7" t="e">
        <f>C7=#REF!*1.3</f>
        <v>#REF!</v>
      </c>
      <c r="D29" s="7" t="e">
        <f>#REF!*1.3</f>
        <v>#REF!</v>
      </c>
      <c r="E29" s="7" t="e">
        <f>#REF!*1.3</f>
        <v>#REF!</v>
      </c>
      <c r="F29" s="7" t="e">
        <f>#REF!*1.3</f>
        <v>#REF!</v>
      </c>
      <c r="G29" s="7" t="e">
        <f>#REF!*1.3</f>
        <v>#REF!</v>
      </c>
      <c r="H29" s="7" t="e">
        <f>#REF!*1.3</f>
        <v>#REF!</v>
      </c>
    </row>
    <row r="30" spans="2:11" ht="24.75" customHeight="1" thickBot="1">
      <c r="B30" s="175" t="s">
        <v>57</v>
      </c>
      <c r="C30" s="175"/>
      <c r="D30" s="175"/>
      <c r="E30" s="175"/>
      <c r="F30" s="175"/>
      <c r="G30" s="175"/>
      <c r="H30" s="175"/>
    </row>
    <row r="31" spans="2:11" ht="40.5" customHeight="1" thickBot="1">
      <c r="B31" s="37" t="s">
        <v>44</v>
      </c>
      <c r="C31" s="44"/>
      <c r="D31" s="44"/>
      <c r="E31" s="90"/>
      <c r="F31" s="44"/>
      <c r="G31" s="44"/>
      <c r="H31" s="45"/>
    </row>
    <row r="32" spans="2:11" ht="26.25" thickBot="1">
      <c r="B32" s="37" t="s">
        <v>43</v>
      </c>
      <c r="C32" s="17" t="e">
        <f>(C31/$I20)</f>
        <v>#DIV/0!</v>
      </c>
      <c r="D32" s="17" t="e">
        <f>(D31/$I20)+C32</f>
        <v>#DIV/0!</v>
      </c>
      <c r="E32" s="17" t="e">
        <f>(E31/$I20)+D32</f>
        <v>#DIV/0!</v>
      </c>
      <c r="F32" s="17" t="e">
        <f>(F31/$I20)+E32</f>
        <v>#DIV/0!</v>
      </c>
      <c r="G32" s="17" t="e">
        <f>(G31/$I20)+F32</f>
        <v>#DIV/0!</v>
      </c>
      <c r="H32" s="18" t="e">
        <f>(H31/$I20)+G32</f>
        <v>#DIV/0!</v>
      </c>
    </row>
    <row r="33" spans="1:17">
      <c r="C33" s="7" t="e">
        <f>#REF!*1.1</f>
        <v>#REF!</v>
      </c>
      <c r="D33" s="7" t="e">
        <f>#REF!*1.1</f>
        <v>#REF!</v>
      </c>
      <c r="E33" s="7" t="e">
        <f>#REF!*1.1</f>
        <v>#REF!</v>
      </c>
      <c r="F33" s="7" t="e">
        <f>#REF!*1.1</f>
        <v>#REF!</v>
      </c>
      <c r="G33" s="7" t="e">
        <f>#REF!*1.1</f>
        <v>#REF!</v>
      </c>
      <c r="H33" s="7" t="e">
        <f>#REF!*1.1</f>
        <v>#REF!</v>
      </c>
    </row>
    <row r="34" spans="1:17" ht="15.75">
      <c r="B34" s="176" t="s">
        <v>8</v>
      </c>
      <c r="C34" s="176"/>
      <c r="D34" s="176"/>
      <c r="E34" s="176"/>
      <c r="G34" s="177" t="s">
        <v>52</v>
      </c>
      <c r="H34" s="177"/>
      <c r="I34" s="177"/>
      <c r="J34" s="51"/>
      <c r="K34" s="51"/>
      <c r="L34" s="168" t="s">
        <v>53</v>
      </c>
      <c r="M34" s="168"/>
      <c r="N34" s="168"/>
      <c r="O34" s="168"/>
    </row>
    <row r="35" spans="1:17" ht="12" customHeight="1">
      <c r="A35" s="1"/>
      <c r="B35" s="1"/>
      <c r="C35" s="9"/>
      <c r="D35" s="8"/>
      <c r="E35" s="8"/>
      <c r="F35" s="111" t="s">
        <v>49</v>
      </c>
      <c r="G35" s="140"/>
      <c r="H35" s="141"/>
      <c r="I35" s="141"/>
      <c r="J35" s="141"/>
      <c r="K35" s="142"/>
      <c r="L35" s="149"/>
      <c r="M35" s="150"/>
      <c r="N35" s="150"/>
      <c r="O35" s="151"/>
    </row>
    <row r="36" spans="1:17" ht="9" customHeight="1">
      <c r="A36" s="1"/>
      <c r="B36" s="1"/>
      <c r="C36" s="9"/>
      <c r="D36" s="1"/>
      <c r="E36" s="1"/>
      <c r="F36" s="111"/>
      <c r="G36" s="143"/>
      <c r="H36" s="144"/>
      <c r="I36" s="144"/>
      <c r="J36" s="144"/>
      <c r="K36" s="145"/>
      <c r="L36" s="152"/>
      <c r="M36" s="153"/>
      <c r="N36" s="153"/>
      <c r="O36" s="154"/>
      <c r="P36" s="1"/>
      <c r="Q36" s="1"/>
    </row>
    <row r="37" spans="1:17" ht="29.25" customHeight="1">
      <c r="A37" s="1"/>
      <c r="B37" s="1"/>
      <c r="C37" s="1"/>
      <c r="D37" s="1"/>
      <c r="E37" s="1"/>
      <c r="F37" s="111"/>
      <c r="G37" s="146"/>
      <c r="H37" s="147"/>
      <c r="I37" s="147"/>
      <c r="J37" s="147"/>
      <c r="K37" s="148"/>
      <c r="L37" s="155"/>
      <c r="M37" s="156"/>
      <c r="N37" s="156"/>
      <c r="O37" s="157"/>
      <c r="P37" s="1"/>
      <c r="Q37" s="1"/>
    </row>
    <row r="38" spans="1:17">
      <c r="A38" s="1"/>
      <c r="B38" s="1"/>
      <c r="C38" s="1"/>
      <c r="D38" s="1"/>
      <c r="E38" s="1"/>
      <c r="F38" s="111" t="s">
        <v>54</v>
      </c>
      <c r="G38" s="112"/>
      <c r="H38" s="158"/>
      <c r="I38" s="158"/>
      <c r="J38" s="158"/>
      <c r="K38" s="159"/>
      <c r="L38" s="139"/>
      <c r="M38" s="139"/>
      <c r="N38" s="139"/>
      <c r="O38" s="139"/>
      <c r="P38" s="1"/>
      <c r="Q38" s="1"/>
    </row>
    <row r="39" spans="1:17">
      <c r="A39" s="1"/>
      <c r="B39" s="1"/>
      <c r="C39" s="1"/>
      <c r="D39" s="1"/>
      <c r="E39" s="1"/>
      <c r="F39" s="111"/>
      <c r="G39" s="160"/>
      <c r="H39" s="161"/>
      <c r="I39" s="161"/>
      <c r="J39" s="161"/>
      <c r="K39" s="162"/>
      <c r="L39" s="139"/>
      <c r="M39" s="139"/>
      <c r="N39" s="139"/>
      <c r="O39" s="139"/>
      <c r="P39" s="1"/>
      <c r="Q39" s="1"/>
    </row>
    <row r="40" spans="1:17" ht="15" customHeight="1">
      <c r="A40" s="1"/>
      <c r="B40" s="1"/>
      <c r="C40" s="1"/>
      <c r="D40" s="1"/>
      <c r="E40" s="1"/>
      <c r="F40" s="111"/>
      <c r="G40" s="163"/>
      <c r="H40" s="164"/>
      <c r="I40" s="164"/>
      <c r="J40" s="164"/>
      <c r="K40" s="165"/>
      <c r="L40" s="139"/>
      <c r="M40" s="139"/>
      <c r="N40" s="139"/>
      <c r="O40" s="139"/>
      <c r="P40" s="1"/>
      <c r="Q40" s="1"/>
    </row>
    <row r="41" spans="1:17">
      <c r="A41" s="1"/>
      <c r="B41" s="1"/>
      <c r="C41" s="1"/>
      <c r="D41" s="1"/>
      <c r="E41" s="1"/>
      <c r="F41" s="111" t="s">
        <v>55</v>
      </c>
      <c r="G41" s="112"/>
      <c r="H41" s="113"/>
      <c r="I41" s="113"/>
      <c r="J41" s="113"/>
      <c r="K41" s="114"/>
      <c r="L41" s="112"/>
      <c r="M41" s="113"/>
      <c r="N41" s="113"/>
      <c r="O41" s="114"/>
      <c r="P41" s="1"/>
      <c r="Q41" s="1"/>
    </row>
    <row r="42" spans="1:17">
      <c r="A42" s="1"/>
      <c r="B42" s="1"/>
      <c r="C42" s="1"/>
      <c r="D42" s="1"/>
      <c r="E42" s="1"/>
      <c r="F42" s="111"/>
      <c r="G42" s="115"/>
      <c r="H42" s="116"/>
      <c r="I42" s="116"/>
      <c r="J42" s="116"/>
      <c r="K42" s="117"/>
      <c r="L42" s="115"/>
      <c r="M42" s="116"/>
      <c r="N42" s="116"/>
      <c r="O42" s="117"/>
      <c r="P42" s="1"/>
      <c r="Q42" s="1"/>
    </row>
    <row r="43" spans="1:17" ht="16.5" customHeight="1">
      <c r="A43" s="1"/>
      <c r="B43" s="1"/>
      <c r="C43" s="1"/>
      <c r="D43" s="1"/>
      <c r="E43" s="1"/>
      <c r="F43" s="111"/>
      <c r="G43" s="118"/>
      <c r="H43" s="119"/>
      <c r="I43" s="119"/>
      <c r="J43" s="119"/>
      <c r="K43" s="120"/>
      <c r="L43" s="118"/>
      <c r="M43" s="119"/>
      <c r="N43" s="119"/>
      <c r="O43" s="120"/>
      <c r="P43" s="1"/>
      <c r="Q43" s="1"/>
    </row>
    <row r="44" spans="1:17">
      <c r="A44" s="1"/>
      <c r="B44" s="1"/>
      <c r="C44" s="1"/>
      <c r="D44" s="1"/>
      <c r="E44" s="1"/>
      <c r="F44" s="111" t="s">
        <v>50</v>
      </c>
      <c r="G44" s="112"/>
      <c r="H44" s="113"/>
      <c r="I44" s="113"/>
      <c r="J44" s="113"/>
      <c r="K44" s="114"/>
      <c r="L44" s="166"/>
      <c r="M44" s="167"/>
      <c r="N44" s="167"/>
      <c r="O44" s="167"/>
      <c r="P44" s="1"/>
      <c r="Q44" s="1"/>
    </row>
    <row r="45" spans="1:17">
      <c r="A45" s="1"/>
      <c r="B45" s="1"/>
      <c r="C45" s="1"/>
      <c r="D45" s="1"/>
      <c r="E45" s="1"/>
      <c r="F45" s="111"/>
      <c r="G45" s="115"/>
      <c r="H45" s="116"/>
      <c r="I45" s="116"/>
      <c r="J45" s="116"/>
      <c r="K45" s="117"/>
      <c r="L45" s="167"/>
      <c r="M45" s="167"/>
      <c r="N45" s="167"/>
      <c r="O45" s="167"/>
      <c r="P45" s="1"/>
      <c r="Q45" s="1"/>
    </row>
    <row r="46" spans="1:17">
      <c r="A46" s="1"/>
      <c r="B46" s="1"/>
      <c r="C46" s="1"/>
      <c r="D46" s="1"/>
      <c r="E46" s="1"/>
      <c r="F46" s="111"/>
      <c r="G46" s="118"/>
      <c r="H46" s="119"/>
      <c r="I46" s="119"/>
      <c r="J46" s="119"/>
      <c r="K46" s="120"/>
      <c r="L46" s="167"/>
      <c r="M46" s="167"/>
      <c r="N46" s="167"/>
      <c r="O46" s="167"/>
      <c r="P46" s="1"/>
      <c r="Q46" s="1"/>
    </row>
    <row r="47" spans="1:17">
      <c r="A47" s="1"/>
      <c r="B47" s="1"/>
      <c r="C47" s="1"/>
      <c r="D47" s="1"/>
      <c r="E47" s="1"/>
      <c r="F47" s="111" t="s">
        <v>56</v>
      </c>
      <c r="G47" s="121"/>
      <c r="H47" s="122"/>
      <c r="I47" s="122"/>
      <c r="J47" s="122"/>
      <c r="K47" s="123"/>
      <c r="L47" s="121"/>
      <c r="M47" s="122"/>
      <c r="N47" s="122"/>
      <c r="O47" s="123"/>
      <c r="P47" s="1"/>
      <c r="Q47" s="1"/>
    </row>
    <row r="48" spans="1:17">
      <c r="A48" s="1"/>
      <c r="B48" s="1"/>
      <c r="C48" s="1"/>
      <c r="D48" s="1"/>
      <c r="E48" s="1"/>
      <c r="F48" s="111"/>
      <c r="G48" s="124"/>
      <c r="H48" s="125"/>
      <c r="I48" s="125"/>
      <c r="J48" s="125"/>
      <c r="K48" s="126"/>
      <c r="L48" s="124"/>
      <c r="M48" s="125"/>
      <c r="N48" s="125"/>
      <c r="O48" s="126"/>
      <c r="P48" s="1"/>
      <c r="Q48" s="1"/>
    </row>
    <row r="49" spans="1:17">
      <c r="A49" s="1"/>
      <c r="B49" s="1"/>
      <c r="C49" s="1"/>
      <c r="D49" s="1"/>
      <c r="E49" s="1"/>
      <c r="F49" s="111"/>
      <c r="G49" s="127"/>
      <c r="H49" s="128"/>
      <c r="I49" s="128"/>
      <c r="J49" s="128"/>
      <c r="K49" s="129"/>
      <c r="L49" s="127"/>
      <c r="M49" s="128"/>
      <c r="N49" s="128"/>
      <c r="O49" s="129"/>
      <c r="P49" s="1"/>
      <c r="Q49" s="1"/>
    </row>
    <row r="50" spans="1:17">
      <c r="A50" s="1"/>
      <c r="B50" s="1"/>
      <c r="C50" s="1"/>
      <c r="D50" s="1"/>
      <c r="E50" s="1"/>
      <c r="F50" s="111" t="s">
        <v>51</v>
      </c>
      <c r="G50" s="130"/>
      <c r="H50" s="131"/>
      <c r="I50" s="131"/>
      <c r="J50" s="131"/>
      <c r="K50" s="132"/>
      <c r="L50" s="121"/>
      <c r="M50" s="122"/>
      <c r="N50" s="122"/>
      <c r="O50" s="123"/>
      <c r="P50" s="1"/>
      <c r="Q50" s="1"/>
    </row>
    <row r="51" spans="1:17">
      <c r="A51" s="1"/>
      <c r="B51" s="1"/>
      <c r="C51" s="1"/>
      <c r="D51" s="1"/>
      <c r="E51" s="1"/>
      <c r="F51" s="111"/>
      <c r="G51" s="133"/>
      <c r="H51" s="134"/>
      <c r="I51" s="134"/>
      <c r="J51" s="134"/>
      <c r="K51" s="135"/>
      <c r="L51" s="124"/>
      <c r="M51" s="125"/>
      <c r="N51" s="125"/>
      <c r="O51" s="126"/>
      <c r="P51" s="1"/>
      <c r="Q51" s="1"/>
    </row>
    <row r="52" spans="1:17">
      <c r="A52" s="1"/>
      <c r="B52" s="1"/>
      <c r="C52" s="1"/>
      <c r="D52" s="1"/>
      <c r="E52" s="1"/>
      <c r="F52" s="111"/>
      <c r="G52" s="136"/>
      <c r="H52" s="137"/>
      <c r="I52" s="137"/>
      <c r="J52" s="137"/>
      <c r="K52" s="138"/>
      <c r="L52" s="127"/>
      <c r="M52" s="128"/>
      <c r="N52" s="128"/>
      <c r="O52" s="129"/>
      <c r="P52" s="1"/>
      <c r="Q52" s="1"/>
    </row>
    <row r="53" spans="1:17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</row>
    <row r="54" spans="1:17"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</row>
    <row r="55" spans="1:17" ht="25.5" customHeight="1">
      <c r="B55" s="104" t="s">
        <v>25</v>
      </c>
      <c r="C55" s="106" t="s">
        <v>26</v>
      </c>
      <c r="D55" s="107"/>
      <c r="E55" s="107"/>
      <c r="F55" s="107"/>
      <c r="G55" s="107"/>
      <c r="H55" s="107"/>
      <c r="I55" s="107"/>
      <c r="J55" s="107"/>
      <c r="K55" s="107"/>
      <c r="L55" s="107"/>
      <c r="M55" s="107"/>
      <c r="N55" s="108"/>
      <c r="O55" s="109" t="s">
        <v>27</v>
      </c>
      <c r="P55" s="1"/>
      <c r="Q55" s="1"/>
    </row>
    <row r="56" spans="1:17">
      <c r="B56" s="105"/>
      <c r="C56" s="38" t="s">
        <v>28</v>
      </c>
      <c r="D56" s="38" t="s">
        <v>29</v>
      </c>
      <c r="E56" s="38" t="s">
        <v>30</v>
      </c>
      <c r="F56" s="39" t="s">
        <v>31</v>
      </c>
      <c r="G56" s="39" t="s">
        <v>30</v>
      </c>
      <c r="H56" s="40" t="s">
        <v>32</v>
      </c>
      <c r="I56" s="40" t="s">
        <v>32</v>
      </c>
      <c r="J56" s="40" t="s">
        <v>31</v>
      </c>
      <c r="K56" s="40" t="s">
        <v>33</v>
      </c>
      <c r="L56" s="39" t="s">
        <v>34</v>
      </c>
      <c r="M56" s="39" t="s">
        <v>35</v>
      </c>
      <c r="N56" s="39" t="s">
        <v>36</v>
      </c>
      <c r="O56" s="110"/>
      <c r="P56" s="1"/>
      <c r="Q56" s="1"/>
    </row>
    <row r="57" spans="1:17" s="46" customFormat="1" ht="63.75">
      <c r="B57" s="83" t="s">
        <v>262</v>
      </c>
      <c r="C57" s="84"/>
      <c r="D57" s="85"/>
      <c r="E57" s="84"/>
      <c r="F57" s="78"/>
      <c r="G57" s="78" t="s">
        <v>263</v>
      </c>
      <c r="H57" s="86" t="s">
        <v>263</v>
      </c>
      <c r="I57" s="86" t="s">
        <v>263</v>
      </c>
      <c r="J57" s="86" t="s">
        <v>263</v>
      </c>
      <c r="K57" s="86" t="s">
        <v>263</v>
      </c>
      <c r="L57" s="78"/>
      <c r="M57" s="78"/>
      <c r="N57" s="78"/>
      <c r="O57" s="82">
        <f>COUNTA(C57:N57)</f>
        <v>5</v>
      </c>
      <c r="P57" s="47"/>
      <c r="Q57" s="47"/>
    </row>
    <row r="58" spans="1:17" s="46" customFormat="1" ht="25.5">
      <c r="B58" s="83" t="s">
        <v>264</v>
      </c>
      <c r="C58" s="84"/>
      <c r="D58" s="85"/>
      <c r="E58" s="84"/>
      <c r="F58" s="78"/>
      <c r="G58" s="78" t="s">
        <v>263</v>
      </c>
      <c r="H58" s="86" t="s">
        <v>263</v>
      </c>
      <c r="I58" s="86" t="s">
        <v>263</v>
      </c>
      <c r="J58" s="86" t="s">
        <v>263</v>
      </c>
      <c r="K58" s="86" t="s">
        <v>263</v>
      </c>
      <c r="L58" s="78"/>
      <c r="M58" s="78"/>
      <c r="N58" s="78"/>
      <c r="O58" s="82">
        <f>COUNTA(C58:N58)</f>
        <v>5</v>
      </c>
      <c r="P58" s="47"/>
      <c r="Q58" s="47"/>
    </row>
    <row r="59" spans="1:17" s="46" customFormat="1" ht="38.25">
      <c r="B59" s="83" t="s">
        <v>265</v>
      </c>
      <c r="C59" s="84"/>
      <c r="D59" s="85"/>
      <c r="E59" s="84" t="s">
        <v>263</v>
      </c>
      <c r="F59" s="78" t="s">
        <v>263</v>
      </c>
      <c r="G59" s="78" t="s">
        <v>263</v>
      </c>
      <c r="H59" s="86" t="s">
        <v>263</v>
      </c>
      <c r="I59" s="86" t="s">
        <v>263</v>
      </c>
      <c r="J59" s="86" t="s">
        <v>263</v>
      </c>
      <c r="K59" s="86" t="s">
        <v>263</v>
      </c>
      <c r="L59" s="78" t="s">
        <v>263</v>
      </c>
      <c r="M59" s="78" t="s">
        <v>263</v>
      </c>
      <c r="N59" s="78" t="s">
        <v>263</v>
      </c>
      <c r="O59" s="82"/>
      <c r="P59" s="47"/>
      <c r="Q59" s="47"/>
    </row>
    <row r="60" spans="1:17" s="46" customFormat="1">
      <c r="B60" s="83"/>
      <c r="C60" s="84"/>
      <c r="D60" s="85"/>
      <c r="E60" s="84"/>
      <c r="F60" s="78"/>
      <c r="G60" s="78"/>
      <c r="H60" s="86"/>
      <c r="I60" s="86"/>
      <c r="J60" s="86"/>
      <c r="K60" s="86"/>
      <c r="L60" s="78"/>
      <c r="M60" s="78"/>
      <c r="N60" s="78"/>
      <c r="O60" s="82"/>
      <c r="P60" s="47"/>
      <c r="Q60" s="47"/>
    </row>
    <row r="61" spans="1:17" s="46" customFormat="1">
      <c r="B61" s="83"/>
      <c r="C61" s="84"/>
      <c r="D61" s="85"/>
      <c r="E61" s="84"/>
      <c r="F61" s="78"/>
      <c r="G61" s="78"/>
      <c r="H61" s="86"/>
      <c r="I61" s="86"/>
      <c r="J61" s="86"/>
      <c r="K61" s="86"/>
      <c r="L61" s="78"/>
      <c r="M61" s="78"/>
      <c r="N61" s="78"/>
      <c r="O61" s="82"/>
      <c r="P61" s="47"/>
      <c r="Q61" s="47"/>
    </row>
    <row r="62" spans="1:17" s="46" customFormat="1">
      <c r="B62" s="83"/>
      <c r="C62" s="84"/>
      <c r="D62" s="85"/>
      <c r="E62" s="84"/>
      <c r="F62" s="78"/>
      <c r="G62" s="78"/>
      <c r="H62" s="86"/>
      <c r="I62" s="86"/>
      <c r="J62" s="86"/>
      <c r="K62" s="86"/>
      <c r="L62" s="78"/>
      <c r="M62" s="78"/>
      <c r="N62" s="78"/>
      <c r="O62" s="82"/>
      <c r="P62" s="47"/>
      <c r="Q62" s="47"/>
    </row>
    <row r="63" spans="1:17" s="46" customFormat="1">
      <c r="B63" s="83"/>
      <c r="C63" s="84"/>
      <c r="D63" s="85"/>
      <c r="E63" s="84"/>
      <c r="F63" s="78"/>
      <c r="G63" s="78"/>
      <c r="H63" s="86"/>
      <c r="I63" s="86"/>
      <c r="J63" s="86"/>
      <c r="K63" s="86"/>
      <c r="L63" s="78"/>
      <c r="M63" s="78"/>
      <c r="N63" s="78"/>
      <c r="O63" s="82"/>
      <c r="P63" s="47"/>
      <c r="Q63" s="47"/>
    </row>
    <row r="64" spans="1:17" s="46" customFormat="1">
      <c r="B64" s="83"/>
      <c r="C64" s="84"/>
      <c r="D64" s="85"/>
      <c r="E64" s="84"/>
      <c r="F64" s="78"/>
      <c r="G64" s="78"/>
      <c r="H64" s="86"/>
      <c r="I64" s="86"/>
      <c r="J64" s="86"/>
      <c r="K64" s="86"/>
      <c r="L64" s="78"/>
      <c r="M64" s="78"/>
      <c r="N64" s="78"/>
      <c r="O64" s="82"/>
      <c r="P64" s="47"/>
      <c r="Q64" s="47"/>
    </row>
    <row r="65" spans="2:18" s="46" customFormat="1">
      <c r="B65" s="83"/>
      <c r="C65" s="84"/>
      <c r="D65" s="85"/>
      <c r="E65" s="84"/>
      <c r="F65" s="78"/>
      <c r="G65" s="78"/>
      <c r="H65" s="86"/>
      <c r="I65" s="86"/>
      <c r="J65" s="86"/>
      <c r="K65" s="86"/>
      <c r="L65" s="78"/>
      <c r="M65" s="78"/>
      <c r="N65" s="78"/>
      <c r="O65" s="82"/>
      <c r="P65" s="47"/>
      <c r="Q65" s="47"/>
    </row>
    <row r="66" spans="2:18" s="46" customFormat="1">
      <c r="B66" s="83"/>
      <c r="C66" s="84"/>
      <c r="D66" s="85"/>
      <c r="E66" s="84"/>
      <c r="F66" s="78"/>
      <c r="G66" s="78"/>
      <c r="H66" s="86"/>
      <c r="I66" s="86"/>
      <c r="J66" s="86"/>
      <c r="K66" s="86"/>
      <c r="L66" s="78"/>
      <c r="M66" s="78"/>
      <c r="N66" s="78"/>
      <c r="O66" s="82"/>
      <c r="P66" s="47"/>
      <c r="Q66" s="47"/>
    </row>
    <row r="67" spans="2:18" s="46" customFormat="1">
      <c r="B67" s="83"/>
      <c r="C67" s="84"/>
      <c r="D67" s="85"/>
      <c r="E67" s="84"/>
      <c r="F67" s="78"/>
      <c r="G67" s="78"/>
      <c r="H67" s="86"/>
      <c r="I67" s="86"/>
      <c r="J67" s="86"/>
      <c r="K67" s="86"/>
      <c r="L67" s="78"/>
      <c r="M67" s="78"/>
      <c r="N67" s="78"/>
      <c r="O67" s="82"/>
      <c r="P67" s="47"/>
      <c r="Q67" s="47"/>
    </row>
    <row r="68" spans="2:18" s="46" customFormat="1">
      <c r="B68" s="83"/>
      <c r="C68" s="84"/>
      <c r="D68" s="85"/>
      <c r="E68" s="84"/>
      <c r="F68" s="78"/>
      <c r="G68" s="78"/>
      <c r="H68" s="86"/>
      <c r="I68" s="86"/>
      <c r="J68" s="86"/>
      <c r="K68" s="86"/>
      <c r="L68" s="78"/>
      <c r="M68" s="78"/>
      <c r="N68" s="78"/>
      <c r="O68" s="82"/>
      <c r="P68" s="47"/>
      <c r="Q68" s="47"/>
    </row>
    <row r="69" spans="2:18" s="46" customFormat="1">
      <c r="B69" s="83"/>
      <c r="C69" s="84"/>
      <c r="D69" s="85"/>
      <c r="E69" s="84"/>
      <c r="F69" s="78"/>
      <c r="G69" s="78"/>
      <c r="H69" s="86"/>
      <c r="I69" s="86"/>
      <c r="J69" s="86"/>
      <c r="K69" s="86"/>
      <c r="L69" s="78"/>
      <c r="M69" s="78"/>
      <c r="N69" s="78"/>
      <c r="O69" s="82"/>
      <c r="P69" s="47"/>
      <c r="Q69" s="47"/>
    </row>
    <row r="70" spans="2:18" s="46" customFormat="1">
      <c r="B70" s="83"/>
      <c r="C70" s="84"/>
      <c r="D70" s="85"/>
      <c r="E70" s="84"/>
      <c r="F70" s="78"/>
      <c r="G70" s="78"/>
      <c r="H70" s="86"/>
      <c r="I70" s="86"/>
      <c r="J70" s="86"/>
      <c r="K70" s="86"/>
      <c r="L70" s="78"/>
      <c r="M70" s="78"/>
      <c r="N70" s="78"/>
      <c r="O70" s="82"/>
      <c r="P70" s="47"/>
      <c r="Q70" s="47"/>
    </row>
    <row r="71" spans="2:18" s="46" customFormat="1">
      <c r="B71" s="83"/>
      <c r="C71" s="84"/>
      <c r="D71" s="85"/>
      <c r="E71" s="84"/>
      <c r="F71" s="78"/>
      <c r="G71" s="78"/>
      <c r="H71" s="86"/>
      <c r="I71" s="86"/>
      <c r="J71" s="86"/>
      <c r="K71" s="86"/>
      <c r="L71" s="78"/>
      <c r="M71" s="78"/>
      <c r="N71" s="78"/>
      <c r="O71" s="82"/>
      <c r="P71" s="47"/>
      <c r="Q71" s="47"/>
    </row>
    <row r="72" spans="2:18" s="46" customFormat="1">
      <c r="B72" s="83"/>
      <c r="C72" s="84"/>
      <c r="D72" s="85"/>
      <c r="E72" s="84"/>
      <c r="F72" s="78"/>
      <c r="G72" s="78"/>
      <c r="H72" s="86"/>
      <c r="I72" s="86"/>
      <c r="J72" s="86"/>
      <c r="K72" s="86"/>
      <c r="L72" s="78"/>
      <c r="M72" s="78"/>
      <c r="N72" s="78"/>
      <c r="O72" s="82"/>
      <c r="P72" s="47"/>
      <c r="Q72" s="47"/>
    </row>
    <row r="73" spans="2:18" s="46" customFormat="1">
      <c r="B73" s="83"/>
      <c r="C73" s="84"/>
      <c r="D73" s="85"/>
      <c r="E73" s="84"/>
      <c r="F73" s="78"/>
      <c r="G73" s="78"/>
      <c r="H73" s="86"/>
      <c r="I73" s="86"/>
      <c r="J73" s="86"/>
      <c r="K73" s="86"/>
      <c r="L73" s="78"/>
      <c r="M73" s="78"/>
      <c r="N73" s="78"/>
      <c r="O73" s="82"/>
      <c r="P73" s="47"/>
      <c r="Q73" s="47"/>
    </row>
    <row r="74" spans="2:18" s="46" customFormat="1">
      <c r="B74" s="83"/>
      <c r="C74" s="84"/>
      <c r="D74" s="85"/>
      <c r="E74" s="84"/>
      <c r="F74" s="78"/>
      <c r="G74" s="78"/>
      <c r="H74" s="86"/>
      <c r="I74" s="86"/>
      <c r="J74" s="86"/>
      <c r="K74" s="86"/>
      <c r="L74" s="78"/>
      <c r="M74" s="78"/>
      <c r="N74" s="78"/>
      <c r="O74" s="82"/>
      <c r="P74" s="47"/>
      <c r="Q74" s="47"/>
    </row>
    <row r="75" spans="2:18" s="46" customFormat="1">
      <c r="B75" s="83"/>
      <c r="C75" s="84"/>
      <c r="D75" s="85"/>
      <c r="E75" s="84"/>
      <c r="F75" s="78"/>
      <c r="G75" s="78"/>
      <c r="H75" s="86"/>
      <c r="I75" s="86"/>
      <c r="J75" s="86"/>
      <c r="K75" s="86"/>
      <c r="L75" s="78"/>
      <c r="M75" s="78"/>
      <c r="N75" s="78"/>
      <c r="O75" s="82"/>
      <c r="P75" s="47"/>
      <c r="Q75" s="47"/>
    </row>
    <row r="76" spans="2:18" s="46" customFormat="1">
      <c r="B76" s="83"/>
      <c r="C76" s="84"/>
      <c r="D76" s="85"/>
      <c r="E76" s="84"/>
      <c r="F76" s="78"/>
      <c r="G76" s="78"/>
      <c r="H76" s="86"/>
      <c r="I76" s="86"/>
      <c r="J76" s="86"/>
      <c r="K76" s="86"/>
      <c r="L76" s="78"/>
      <c r="M76" s="78"/>
      <c r="N76" s="78"/>
      <c r="O76" s="82"/>
      <c r="P76" s="47"/>
      <c r="Q76" s="47"/>
    </row>
    <row r="77" spans="2:18" s="46" customFormat="1">
      <c r="B77" s="76"/>
      <c r="C77" s="73"/>
      <c r="D77" s="87"/>
      <c r="E77" s="73"/>
      <c r="F77" s="73"/>
      <c r="G77" s="73"/>
      <c r="H77" s="73"/>
      <c r="I77" s="73"/>
      <c r="J77" s="73"/>
      <c r="K77" s="73"/>
      <c r="L77" s="73"/>
      <c r="M77" s="73"/>
      <c r="N77" s="73"/>
      <c r="O77" s="82">
        <f>COUNTA(C77:N77)</f>
        <v>0</v>
      </c>
      <c r="P77" s="47"/>
      <c r="Q77" s="47"/>
    </row>
    <row r="78" spans="2:18" s="46" customFormat="1">
      <c r="B78" s="75"/>
      <c r="C78" s="73"/>
      <c r="D78" s="74"/>
      <c r="E78" s="73"/>
      <c r="F78" s="73"/>
      <c r="G78" s="73"/>
      <c r="H78" s="73"/>
      <c r="I78" s="73"/>
      <c r="J78" s="73"/>
      <c r="K78" s="73"/>
      <c r="L78" s="73"/>
      <c r="M78" s="73"/>
      <c r="N78" s="73"/>
      <c r="O78" s="82">
        <f>COUNTA(C78:N78)</f>
        <v>0</v>
      </c>
      <c r="P78" s="47"/>
      <c r="Q78" s="47"/>
      <c r="R78" s="47"/>
    </row>
    <row r="79" spans="2:18" s="46" customFormat="1"/>
    <row r="80" spans="2:18" s="46" customFormat="1"/>
    <row r="81" s="46" customFormat="1"/>
    <row r="82" s="46" customFormat="1"/>
    <row r="83" s="46" customFormat="1"/>
    <row r="84" s="46" customFormat="1"/>
  </sheetData>
  <sheetProtection password="CDA8" sheet="1" formatCells="0" formatColumns="0" formatRows="0" insertRows="0" selectLockedCells="1" sort="0" autoFilter="0"/>
  <mergeCells count="54">
    <mergeCell ref="F44:F46"/>
    <mergeCell ref="G44:K46"/>
    <mergeCell ref="L44:O46"/>
    <mergeCell ref="B55:B56"/>
    <mergeCell ref="C55:N55"/>
    <mergeCell ref="O55:O56"/>
    <mergeCell ref="F47:F49"/>
    <mergeCell ref="G47:K49"/>
    <mergeCell ref="L47:O49"/>
    <mergeCell ref="F50:F52"/>
    <mergeCell ref="G50:K52"/>
    <mergeCell ref="L50:O52"/>
    <mergeCell ref="F38:F40"/>
    <mergeCell ref="G38:K40"/>
    <mergeCell ref="L38:O40"/>
    <mergeCell ref="F41:F43"/>
    <mergeCell ref="G41:K43"/>
    <mergeCell ref="L41:O43"/>
    <mergeCell ref="B30:H30"/>
    <mergeCell ref="L34:O34"/>
    <mergeCell ref="B34:E34"/>
    <mergeCell ref="G34:I34"/>
    <mergeCell ref="F35:F37"/>
    <mergeCell ref="G35:K37"/>
    <mergeCell ref="L35:O37"/>
    <mergeCell ref="I18:I19"/>
    <mergeCell ref="J18:K19"/>
    <mergeCell ref="J20:K20"/>
    <mergeCell ref="B22:H22"/>
    <mergeCell ref="B24:H24"/>
    <mergeCell ref="B17:H17"/>
    <mergeCell ref="B18:B19"/>
    <mergeCell ref="C18:C19"/>
    <mergeCell ref="D18:G18"/>
    <mergeCell ref="H18:H19"/>
    <mergeCell ref="C11:D11"/>
    <mergeCell ref="F11:O11"/>
    <mergeCell ref="C13:D13"/>
    <mergeCell ref="F13:O13"/>
    <mergeCell ref="C15:D15"/>
    <mergeCell ref="F15:O15"/>
    <mergeCell ref="C5:D5"/>
    <mergeCell ref="F5:O5"/>
    <mergeCell ref="C7:D7"/>
    <mergeCell ref="F7:O7"/>
    <mergeCell ref="C9:D9"/>
    <mergeCell ref="F9:O9"/>
    <mergeCell ref="B1:B3"/>
    <mergeCell ref="C1:L1"/>
    <mergeCell ref="M1:O1"/>
    <mergeCell ref="C2:L2"/>
    <mergeCell ref="M2:O2"/>
    <mergeCell ref="C3:L3"/>
    <mergeCell ref="M3:O3"/>
  </mergeCells>
  <conditionalFormatting sqref="C28:H28">
    <cfRule type="expression" dxfId="80" priority="1">
      <formula>"($C$31&gt;0.9)"</formula>
    </cfRule>
    <cfRule type="cellIs" dxfId="79" priority="2" operator="between">
      <formula>"$C$31=0.6"</formula>
      <formula>"$C$31=0.89"</formula>
    </cfRule>
    <cfRule type="expression" dxfId="78" priority="3">
      <formula>"($C$31&lt;0.6)"</formula>
    </cfRule>
  </conditionalFormatting>
  <dataValidations count="1">
    <dataValidation type="decimal" operator="greaterThanOrEqual" allowBlank="1" showInputMessage="1" showErrorMessage="1" error="Debe digitar valores numéricos mayores o iguales a cero" sqref="C33:H33 C29:H29">
      <formula1>0</formula1>
    </dataValidation>
  </dataValidations>
  <printOptions horizontalCentered="1" verticalCentered="1"/>
  <pageMargins left="0.25" right="0.25" top="0.75" bottom="0.75" header="0.3" footer="0.3"/>
  <pageSetup paperSize="5" scale="45" orientation="landscape" r:id="rId1"/>
  <headerFooter alignWithMargins="0">
    <oddFooter>&amp;CPàgina &amp;P de &amp;N</oddFooter>
  </headerFooter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>
  <dimension ref="A1:T84"/>
  <sheetViews>
    <sheetView view="pageBreakPreview" zoomScale="70" zoomScaleNormal="100" zoomScaleSheetLayoutView="70" workbookViewId="0">
      <selection activeCell="C5" sqref="C5:D5"/>
    </sheetView>
  </sheetViews>
  <sheetFormatPr baseColWidth="10" defaultRowHeight="12.75"/>
  <cols>
    <col min="1" max="1" width="1.7109375" style="2" customWidth="1"/>
    <col min="2" max="2" width="29.85546875" style="2" customWidth="1"/>
    <col min="3" max="3" width="15.85546875" style="2" customWidth="1"/>
    <col min="4" max="4" width="17" style="2" customWidth="1"/>
    <col min="5" max="5" width="23.5703125" style="2" customWidth="1"/>
    <col min="6" max="6" width="15.28515625" style="2" customWidth="1"/>
    <col min="7" max="7" width="21.85546875" style="2" customWidth="1"/>
    <col min="8" max="8" width="16.7109375" style="2" customWidth="1"/>
    <col min="9" max="9" width="16.140625" style="2" customWidth="1"/>
    <col min="10" max="10" width="11.42578125" style="2"/>
    <col min="11" max="11" width="8.28515625" style="2" customWidth="1"/>
    <col min="12" max="12" width="8.42578125" style="2" customWidth="1"/>
    <col min="13" max="13" width="10.7109375" style="2" customWidth="1"/>
    <col min="14" max="14" width="11.140625" style="2" bestFit="1" customWidth="1"/>
    <col min="15" max="15" width="16.140625" style="2" customWidth="1"/>
    <col min="16" max="16384" width="11.42578125" style="2"/>
  </cols>
  <sheetData>
    <row r="1" spans="1:20" ht="36.75" customHeight="1">
      <c r="A1" s="1"/>
      <c r="B1" s="195"/>
      <c r="C1" s="196" t="s">
        <v>70</v>
      </c>
      <c r="D1" s="196"/>
      <c r="E1" s="196"/>
      <c r="F1" s="196"/>
      <c r="G1" s="196"/>
      <c r="H1" s="196"/>
      <c r="I1" s="196"/>
      <c r="J1" s="196"/>
      <c r="K1" s="196"/>
      <c r="L1" s="197"/>
      <c r="M1" s="198" t="s">
        <v>47</v>
      </c>
      <c r="N1" s="199"/>
      <c r="O1" s="200"/>
      <c r="Q1" s="1"/>
    </row>
    <row r="2" spans="1:20" ht="27" customHeight="1" thickBot="1">
      <c r="A2" s="1"/>
      <c r="B2" s="195"/>
      <c r="C2" s="207" t="s">
        <v>71</v>
      </c>
      <c r="D2" s="207"/>
      <c r="E2" s="207"/>
      <c r="F2" s="207"/>
      <c r="G2" s="207"/>
      <c r="H2" s="207"/>
      <c r="I2" s="207"/>
      <c r="J2" s="207"/>
      <c r="K2" s="207"/>
      <c r="L2" s="208"/>
      <c r="M2" s="201" t="s">
        <v>69</v>
      </c>
      <c r="N2" s="202"/>
      <c r="O2" s="203"/>
      <c r="Q2" s="1"/>
    </row>
    <row r="3" spans="1:20" ht="34.5" customHeight="1" thickBot="1">
      <c r="A3" s="1"/>
      <c r="B3" s="195"/>
      <c r="C3" s="207" t="s">
        <v>48</v>
      </c>
      <c r="D3" s="209"/>
      <c r="E3" s="209"/>
      <c r="F3" s="209"/>
      <c r="G3" s="209"/>
      <c r="H3" s="209"/>
      <c r="I3" s="209"/>
      <c r="J3" s="209"/>
      <c r="K3" s="209"/>
      <c r="L3" s="210"/>
      <c r="M3" s="204" t="s">
        <v>1</v>
      </c>
      <c r="N3" s="205"/>
      <c r="O3" s="206"/>
      <c r="Q3" s="1"/>
    </row>
    <row r="4" spans="1:20" ht="15" customHeight="1">
      <c r="A4" s="1"/>
      <c r="B4" s="10"/>
      <c r="C4" s="3"/>
      <c r="D4" s="3"/>
      <c r="E4" s="3"/>
      <c r="F4" s="3"/>
      <c r="G4" s="3"/>
      <c r="H4" s="3"/>
      <c r="I4" s="3"/>
      <c r="J4" s="3"/>
      <c r="K4" s="3"/>
      <c r="L4" s="3"/>
      <c r="M4" s="25"/>
      <c r="N4" s="25"/>
      <c r="Q4" s="1"/>
    </row>
    <row r="5" spans="1:20" ht="33" customHeight="1">
      <c r="A5" s="1"/>
      <c r="B5" s="30" t="s">
        <v>9</v>
      </c>
      <c r="C5" s="186">
        <v>2013</v>
      </c>
      <c r="D5" s="194"/>
      <c r="E5" s="26" t="s">
        <v>10</v>
      </c>
      <c r="F5" s="186" t="s">
        <v>78</v>
      </c>
      <c r="G5" s="188"/>
      <c r="H5" s="188"/>
      <c r="I5" s="188"/>
      <c r="J5" s="188"/>
      <c r="K5" s="188"/>
      <c r="L5" s="188"/>
      <c r="M5" s="188"/>
      <c r="N5" s="188"/>
      <c r="O5" s="187"/>
      <c r="P5" s="12"/>
      <c r="Q5" s="11"/>
      <c r="R5" s="11"/>
      <c r="S5" s="11"/>
      <c r="T5" s="1"/>
    </row>
    <row r="6" spans="1:20" s="1" customFormat="1" ht="6" customHeight="1">
      <c r="B6" s="20"/>
      <c r="C6" s="50"/>
      <c r="D6" s="50"/>
      <c r="E6" s="5"/>
      <c r="F6" s="48"/>
      <c r="G6" s="48"/>
      <c r="H6" s="48"/>
      <c r="I6" s="48"/>
      <c r="J6" s="48"/>
      <c r="K6" s="48"/>
      <c r="L6" s="48"/>
      <c r="M6" s="48"/>
      <c r="N6" s="48"/>
      <c r="O6" s="11"/>
      <c r="P6" s="11"/>
      <c r="Q6" s="11"/>
      <c r="R6" s="11"/>
      <c r="S6" s="11"/>
    </row>
    <row r="7" spans="1:20" ht="79.5" customHeight="1">
      <c r="A7" s="1"/>
      <c r="B7" s="77" t="s">
        <v>64</v>
      </c>
      <c r="C7" s="186" t="s">
        <v>80</v>
      </c>
      <c r="D7" s="187"/>
      <c r="E7" s="26" t="s">
        <v>12</v>
      </c>
      <c r="F7" s="186" t="s">
        <v>79</v>
      </c>
      <c r="G7" s="188"/>
      <c r="H7" s="188"/>
      <c r="I7" s="188"/>
      <c r="J7" s="188"/>
      <c r="K7" s="188"/>
      <c r="L7" s="188"/>
      <c r="M7" s="188"/>
      <c r="N7" s="188"/>
      <c r="O7" s="187"/>
      <c r="P7" s="13"/>
      <c r="Q7" s="13"/>
      <c r="R7" s="13"/>
      <c r="S7" s="13"/>
      <c r="T7" s="1"/>
    </row>
    <row r="8" spans="1:20" ht="6" customHeight="1">
      <c r="A8" s="1"/>
      <c r="B8" s="20"/>
      <c r="C8" s="50"/>
      <c r="D8" s="50"/>
      <c r="E8" s="5"/>
      <c r="F8" s="48"/>
      <c r="G8" s="48"/>
      <c r="H8" s="48"/>
      <c r="I8" s="48"/>
      <c r="J8" s="48"/>
      <c r="K8" s="48"/>
      <c r="L8" s="48"/>
      <c r="M8" s="48"/>
      <c r="N8" s="48"/>
      <c r="O8" s="11"/>
      <c r="P8" s="11"/>
      <c r="Q8" s="11"/>
      <c r="R8" s="11"/>
      <c r="S8" s="11"/>
      <c r="T8" s="1"/>
    </row>
    <row r="9" spans="1:20" ht="130.5" customHeight="1">
      <c r="A9" s="1"/>
      <c r="B9" s="30" t="s">
        <v>13</v>
      </c>
      <c r="C9" s="186" t="s">
        <v>74</v>
      </c>
      <c r="D9" s="187"/>
      <c r="E9" s="26" t="s">
        <v>65</v>
      </c>
      <c r="F9" s="186" t="s">
        <v>73</v>
      </c>
      <c r="G9" s="188"/>
      <c r="H9" s="188"/>
      <c r="I9" s="188"/>
      <c r="J9" s="188"/>
      <c r="K9" s="188"/>
      <c r="L9" s="188"/>
      <c r="M9" s="188"/>
      <c r="N9" s="188"/>
      <c r="O9" s="187"/>
      <c r="P9" s="12"/>
      <c r="Q9" s="12"/>
      <c r="R9" s="12"/>
      <c r="S9" s="12"/>
      <c r="T9" s="1"/>
    </row>
    <row r="10" spans="1:20" ht="10.5" customHeight="1">
      <c r="A10" s="1"/>
      <c r="B10" s="20"/>
      <c r="C10" s="50"/>
      <c r="D10" s="50"/>
      <c r="E10" s="5"/>
      <c r="F10" s="48"/>
      <c r="G10" s="48"/>
      <c r="H10" s="48"/>
      <c r="I10" s="48"/>
      <c r="J10" s="48"/>
      <c r="K10" s="48"/>
      <c r="L10" s="48"/>
      <c r="M10" s="48"/>
      <c r="N10" s="48"/>
      <c r="O10" s="11"/>
      <c r="P10" s="11"/>
      <c r="Q10" s="11"/>
      <c r="R10" s="11"/>
      <c r="S10" s="11"/>
      <c r="T10" s="1"/>
    </row>
    <row r="11" spans="1:20" ht="82.5" customHeight="1">
      <c r="A11" s="1"/>
      <c r="B11" s="31" t="s">
        <v>15</v>
      </c>
      <c r="C11" s="186" t="s">
        <v>119</v>
      </c>
      <c r="D11" s="187"/>
      <c r="E11" s="26" t="s">
        <v>66</v>
      </c>
      <c r="F11" s="192" t="s">
        <v>121</v>
      </c>
      <c r="G11" s="192"/>
      <c r="H11" s="192"/>
      <c r="I11" s="192"/>
      <c r="J11" s="192"/>
      <c r="K11" s="192"/>
      <c r="L11" s="192"/>
      <c r="M11" s="192"/>
      <c r="N11" s="192"/>
      <c r="O11" s="192"/>
      <c r="P11" s="13"/>
      <c r="Q11" s="13"/>
      <c r="R11" s="13"/>
      <c r="S11" s="13"/>
      <c r="T11" s="1"/>
    </row>
    <row r="12" spans="1:20" ht="6.75" customHeight="1">
      <c r="A12" s="1"/>
      <c r="B12" s="21"/>
      <c r="C12" s="50"/>
      <c r="D12" s="50"/>
      <c r="E12" s="19"/>
      <c r="F12" s="48"/>
      <c r="G12" s="48"/>
      <c r="H12" s="48"/>
      <c r="I12" s="48"/>
      <c r="J12" s="48"/>
      <c r="K12" s="48"/>
      <c r="L12" s="48"/>
      <c r="M12" s="48"/>
      <c r="N12" s="48"/>
      <c r="O12" s="11"/>
      <c r="P12" s="11"/>
      <c r="Q12" s="11"/>
      <c r="R12" s="11"/>
      <c r="S12" s="11"/>
      <c r="T12" s="1"/>
    </row>
    <row r="13" spans="1:20" ht="74.25" customHeight="1">
      <c r="A13" s="1"/>
      <c r="B13" s="31" t="s">
        <v>16</v>
      </c>
      <c r="C13" s="186" t="s">
        <v>136</v>
      </c>
      <c r="D13" s="187"/>
      <c r="E13" s="26" t="s">
        <v>67</v>
      </c>
      <c r="F13" s="192" t="s">
        <v>133</v>
      </c>
      <c r="G13" s="192"/>
      <c r="H13" s="192"/>
      <c r="I13" s="192"/>
      <c r="J13" s="192"/>
      <c r="K13" s="192"/>
      <c r="L13" s="192"/>
      <c r="M13" s="192"/>
      <c r="N13" s="192"/>
      <c r="O13" s="192"/>
      <c r="P13" s="13"/>
      <c r="Q13" s="13"/>
      <c r="R13" s="13"/>
      <c r="S13" s="13"/>
      <c r="T13" s="1"/>
    </row>
    <row r="14" spans="1:20" ht="8.25" customHeight="1">
      <c r="B14" s="22"/>
      <c r="F14" s="49"/>
      <c r="G14" s="49"/>
      <c r="H14" s="49"/>
      <c r="I14" s="49"/>
      <c r="J14" s="49"/>
      <c r="K14" s="49"/>
      <c r="L14" s="49"/>
      <c r="M14" s="49"/>
      <c r="N14" s="49"/>
    </row>
    <row r="15" spans="1:20" ht="51" customHeight="1">
      <c r="B15" s="79" t="s">
        <v>20</v>
      </c>
      <c r="C15" s="193" t="s">
        <v>137</v>
      </c>
      <c r="D15" s="193"/>
      <c r="E15" s="81" t="s">
        <v>68</v>
      </c>
      <c r="F15" s="189" t="s">
        <v>138</v>
      </c>
      <c r="G15" s="190"/>
      <c r="H15" s="190"/>
      <c r="I15" s="190"/>
      <c r="J15" s="190"/>
      <c r="K15" s="190"/>
      <c r="L15" s="190"/>
      <c r="M15" s="190"/>
      <c r="N15" s="190"/>
      <c r="O15" s="191"/>
    </row>
    <row r="16" spans="1:20" ht="24.75" customHeight="1">
      <c r="B16" s="23"/>
      <c r="C16" s="10"/>
      <c r="D16" s="24"/>
      <c r="E16" s="24"/>
      <c r="F16" s="10"/>
    </row>
    <row r="17" spans="2:11" ht="16.5" thickBot="1">
      <c r="B17" s="178" t="s">
        <v>18</v>
      </c>
      <c r="C17" s="178"/>
      <c r="D17" s="178"/>
      <c r="E17" s="178"/>
      <c r="F17" s="178"/>
      <c r="G17" s="178"/>
      <c r="H17" s="178"/>
    </row>
    <row r="18" spans="2:11" ht="12.75" customHeight="1">
      <c r="B18" s="179" t="s">
        <v>19</v>
      </c>
      <c r="C18" s="181" t="s">
        <v>39</v>
      </c>
      <c r="D18" s="183" t="s">
        <v>21</v>
      </c>
      <c r="E18" s="184"/>
      <c r="F18" s="184"/>
      <c r="G18" s="185"/>
      <c r="H18" s="169" t="s">
        <v>41</v>
      </c>
      <c r="I18" s="169" t="s">
        <v>42</v>
      </c>
      <c r="J18" s="171" t="s">
        <v>61</v>
      </c>
      <c r="K18" s="171"/>
    </row>
    <row r="19" spans="2:11" ht="41.25" customHeight="1">
      <c r="B19" s="180"/>
      <c r="C19" s="182"/>
      <c r="D19" s="28" t="s">
        <v>22</v>
      </c>
      <c r="E19" s="29" t="s">
        <v>23</v>
      </c>
      <c r="F19" s="29" t="s">
        <v>24</v>
      </c>
      <c r="G19" s="29" t="s">
        <v>72</v>
      </c>
      <c r="H19" s="170"/>
      <c r="I19" s="170"/>
      <c r="J19" s="171"/>
      <c r="K19" s="171"/>
    </row>
    <row r="20" spans="2:11" ht="126.75" customHeight="1">
      <c r="B20" s="65"/>
      <c r="C20" s="80"/>
      <c r="D20" s="68"/>
      <c r="E20" s="67">
        <v>41</v>
      </c>
      <c r="F20" s="67" t="s">
        <v>129</v>
      </c>
      <c r="G20" s="66" t="s">
        <v>141</v>
      </c>
      <c r="H20" s="69"/>
      <c r="I20" s="70"/>
      <c r="J20" s="172">
        <v>1</v>
      </c>
      <c r="K20" s="172"/>
    </row>
    <row r="22" spans="2:11" ht="15.75">
      <c r="B22" s="173" t="s">
        <v>37</v>
      </c>
      <c r="C22" s="173"/>
      <c r="D22" s="173"/>
      <c r="E22" s="173"/>
      <c r="F22" s="173"/>
      <c r="G22" s="173"/>
      <c r="H22" s="173"/>
      <c r="J22" s="2" t="s">
        <v>62</v>
      </c>
    </row>
    <row r="23" spans="2:11">
      <c r="J23" s="2" t="s">
        <v>63</v>
      </c>
    </row>
    <row r="24" spans="2:11" ht="21" customHeight="1" thickBot="1">
      <c r="B24" s="174" t="s">
        <v>58</v>
      </c>
      <c r="C24" s="174"/>
      <c r="D24" s="174"/>
      <c r="E24" s="174"/>
      <c r="F24" s="174"/>
      <c r="G24" s="174"/>
      <c r="H24" s="174"/>
    </row>
    <row r="25" spans="2:11" ht="13.5" thickBot="1">
      <c r="B25" s="53" t="s">
        <v>59</v>
      </c>
      <c r="C25" s="34" t="s">
        <v>2</v>
      </c>
      <c r="D25" s="35" t="s">
        <v>3</v>
      </c>
      <c r="E25" s="35" t="s">
        <v>4</v>
      </c>
      <c r="F25" s="35" t="s">
        <v>5</v>
      </c>
      <c r="G25" s="35" t="s">
        <v>6</v>
      </c>
      <c r="H25" s="36" t="s">
        <v>7</v>
      </c>
    </row>
    <row r="26" spans="2:11" ht="39.75" customHeight="1">
      <c r="B26" s="71" t="s">
        <v>131</v>
      </c>
      <c r="C26" s="62"/>
      <c r="D26" s="63"/>
      <c r="E26" s="63"/>
      <c r="F26" s="63"/>
      <c r="G26" s="63"/>
      <c r="H26" s="64"/>
    </row>
    <row r="27" spans="2:11" ht="51" customHeight="1" thickBot="1">
      <c r="B27" s="72" t="s">
        <v>145</v>
      </c>
      <c r="C27" s="14">
        <f>E20</f>
        <v>41</v>
      </c>
      <c r="D27" s="15">
        <f>E20</f>
        <v>41</v>
      </c>
      <c r="E27" s="15">
        <f>E20</f>
        <v>41</v>
      </c>
      <c r="F27" s="15">
        <f>E20</f>
        <v>41</v>
      </c>
      <c r="G27" s="15">
        <f>E20</f>
        <v>41</v>
      </c>
      <c r="H27" s="15">
        <f>E20</f>
        <v>41</v>
      </c>
    </row>
    <row r="28" spans="2:11" ht="29.25" customHeight="1" thickBot="1">
      <c r="B28" s="16" t="s">
        <v>38</v>
      </c>
      <c r="C28" s="61">
        <f>IF($J$20=1,IF((C26/C27)&gt;=1,1,(C26/C27)),IF($J$20=2,IF((1-(C26/C27))&lt;=0,0,1-(C26/C27)),""))</f>
        <v>0</v>
      </c>
      <c r="D28" s="61">
        <f>IF($J$20=1,IF((SUM(C26:D26)/D27)&gt;=1,1,(SUM(C26:D26)/D27)),IF($J$20=2,IF((1-(SUM(C26:D26)/D27))&lt;=0,0,1-(SUM(C26:D26)/D27)),""))</f>
        <v>0</v>
      </c>
      <c r="E28" s="61">
        <f>IF($J$20=1,IF((SUM(C26:E26)/E27)&gt;=1,1,(SUM(C26:E26)/E27)),IF($J$20=2,IF((1-(SUM(C26:E26)/E27))&lt;=0,0,1-(SUM(C26:E26)/E27)),""))</f>
        <v>0</v>
      </c>
      <c r="F28" s="61">
        <f>IF($J$20=1,IF((SUM(C26:F26)/F27)&gt;=1,1,(SUM(C26:F26)/F27)),IF($J$20=2,IF((1-(SUM(C26:F26)/F27))&lt;=0,0,1-(SUM(C26:F26)/F27)),""))</f>
        <v>0</v>
      </c>
      <c r="G28" s="61">
        <f>IF($J$20=1,IF((SUM(C26:G26)/G27)&gt;=1,1,(SUM(C26:G26)/G27)),IF($J$20=2,IF((1-(SUM(C26:G26)/G27))&lt;=0,0,1-(SUM(C26:G26)/G27)),""))</f>
        <v>0</v>
      </c>
      <c r="H28" s="61">
        <f>IF($J$20=1,IF((SUM(C26:H26)/H27)&gt;=1,1,(SUM(C26:H26)/H27)),IF($J$20=2,IF((1-(SUM(C26:H26)/H27))&lt;=0,0,1-(SUM(C26:H26)/H27)),""))</f>
        <v>0</v>
      </c>
    </row>
    <row r="29" spans="2:11" ht="24" customHeight="1">
      <c r="B29" s="6"/>
      <c r="C29" s="7" t="e">
        <f>C7=#REF!*1.3</f>
        <v>#REF!</v>
      </c>
      <c r="D29" s="7" t="e">
        <f>#REF!*1.3</f>
        <v>#REF!</v>
      </c>
      <c r="E29" s="7" t="e">
        <f>#REF!*1.3</f>
        <v>#REF!</v>
      </c>
      <c r="F29" s="7" t="e">
        <f>#REF!*1.3</f>
        <v>#REF!</v>
      </c>
      <c r="G29" s="7" t="e">
        <f>#REF!*1.3</f>
        <v>#REF!</v>
      </c>
      <c r="H29" s="7" t="e">
        <f>#REF!*1.3</f>
        <v>#REF!</v>
      </c>
    </row>
    <row r="30" spans="2:11" ht="24.75" customHeight="1" thickBot="1">
      <c r="B30" s="175" t="s">
        <v>57</v>
      </c>
      <c r="C30" s="175"/>
      <c r="D30" s="175"/>
      <c r="E30" s="175"/>
      <c r="F30" s="175"/>
      <c r="G30" s="175"/>
      <c r="H30" s="175"/>
    </row>
    <row r="31" spans="2:11" ht="40.5" customHeight="1" thickBot="1">
      <c r="B31" s="37" t="s">
        <v>44</v>
      </c>
      <c r="C31" s="44"/>
      <c r="D31" s="44"/>
      <c r="E31" s="44"/>
      <c r="F31" s="44"/>
      <c r="G31" s="44"/>
      <c r="H31" s="45"/>
    </row>
    <row r="32" spans="2:11" ht="26.25" thickBot="1">
      <c r="B32" s="37" t="s">
        <v>43</v>
      </c>
      <c r="C32" s="17" t="e">
        <f>(C31/$I20)</f>
        <v>#DIV/0!</v>
      </c>
      <c r="D32" s="17" t="e">
        <f>(D31/$I20)+C32</f>
        <v>#DIV/0!</v>
      </c>
      <c r="E32" s="17" t="e">
        <f>(E31/$I20)+D32</f>
        <v>#DIV/0!</v>
      </c>
      <c r="F32" s="17" t="e">
        <f>(F31/$I20)+E32</f>
        <v>#DIV/0!</v>
      </c>
      <c r="G32" s="17" t="e">
        <f>(G31/$I20)+F32</f>
        <v>#DIV/0!</v>
      </c>
      <c r="H32" s="18" t="e">
        <f>(H31/$I20)+G32</f>
        <v>#DIV/0!</v>
      </c>
    </row>
    <row r="33" spans="1:17">
      <c r="C33" s="7" t="e">
        <f>#REF!*1.1</f>
        <v>#REF!</v>
      </c>
      <c r="D33" s="7" t="e">
        <f>#REF!*1.1</f>
        <v>#REF!</v>
      </c>
      <c r="E33" s="7" t="e">
        <f>#REF!*1.1</f>
        <v>#REF!</v>
      </c>
      <c r="F33" s="7" t="e">
        <f>#REF!*1.1</f>
        <v>#REF!</v>
      </c>
      <c r="G33" s="7" t="e">
        <f>#REF!*1.1</f>
        <v>#REF!</v>
      </c>
      <c r="H33" s="7" t="e">
        <f>#REF!*1.1</f>
        <v>#REF!</v>
      </c>
    </row>
    <row r="34" spans="1:17" ht="15.75">
      <c r="B34" s="176" t="s">
        <v>8</v>
      </c>
      <c r="C34" s="176"/>
      <c r="D34" s="176"/>
      <c r="E34" s="176"/>
      <c r="G34" s="177" t="s">
        <v>52</v>
      </c>
      <c r="H34" s="177"/>
      <c r="I34" s="177"/>
      <c r="J34" s="51"/>
      <c r="K34" s="51"/>
      <c r="L34" s="168" t="s">
        <v>53</v>
      </c>
      <c r="M34" s="168"/>
      <c r="N34" s="168"/>
      <c r="O34" s="168"/>
    </row>
    <row r="35" spans="1:17" ht="12" customHeight="1">
      <c r="A35" s="1"/>
      <c r="B35" s="1"/>
      <c r="C35" s="9"/>
      <c r="D35" s="8"/>
      <c r="E35" s="8"/>
      <c r="F35" s="111" t="s">
        <v>49</v>
      </c>
      <c r="G35" s="140"/>
      <c r="H35" s="141"/>
      <c r="I35" s="141"/>
      <c r="J35" s="141"/>
      <c r="K35" s="142"/>
      <c r="L35" s="149"/>
      <c r="M35" s="150"/>
      <c r="N35" s="150"/>
      <c r="O35" s="151"/>
    </row>
    <row r="36" spans="1:17" ht="9" customHeight="1">
      <c r="A36" s="1"/>
      <c r="B36" s="1"/>
      <c r="C36" s="9"/>
      <c r="D36" s="1"/>
      <c r="E36" s="1"/>
      <c r="F36" s="111"/>
      <c r="G36" s="143"/>
      <c r="H36" s="144"/>
      <c r="I36" s="144"/>
      <c r="J36" s="144"/>
      <c r="K36" s="145"/>
      <c r="L36" s="152"/>
      <c r="M36" s="153"/>
      <c r="N36" s="153"/>
      <c r="O36" s="154"/>
      <c r="P36" s="1"/>
      <c r="Q36" s="1"/>
    </row>
    <row r="37" spans="1:17" ht="29.25" customHeight="1">
      <c r="A37" s="1"/>
      <c r="B37" s="1"/>
      <c r="C37" s="1"/>
      <c r="D37" s="1"/>
      <c r="E37" s="1"/>
      <c r="F37" s="111"/>
      <c r="G37" s="146"/>
      <c r="H37" s="147"/>
      <c r="I37" s="147"/>
      <c r="J37" s="147"/>
      <c r="K37" s="148"/>
      <c r="L37" s="155"/>
      <c r="M37" s="156"/>
      <c r="N37" s="156"/>
      <c r="O37" s="157"/>
      <c r="P37" s="1"/>
      <c r="Q37" s="1"/>
    </row>
    <row r="38" spans="1:17">
      <c r="A38" s="1"/>
      <c r="B38" s="1"/>
      <c r="C38" s="1"/>
      <c r="D38" s="1"/>
      <c r="E38" s="1"/>
      <c r="F38" s="111" t="s">
        <v>54</v>
      </c>
      <c r="G38" s="112"/>
      <c r="H38" s="158"/>
      <c r="I38" s="158"/>
      <c r="J38" s="158"/>
      <c r="K38" s="159"/>
      <c r="L38" s="139"/>
      <c r="M38" s="139"/>
      <c r="N38" s="139"/>
      <c r="O38" s="139"/>
      <c r="P38" s="1"/>
      <c r="Q38" s="1"/>
    </row>
    <row r="39" spans="1:17">
      <c r="A39" s="1"/>
      <c r="B39" s="1"/>
      <c r="C39" s="1"/>
      <c r="D39" s="1"/>
      <c r="E39" s="1"/>
      <c r="F39" s="111"/>
      <c r="G39" s="160"/>
      <c r="H39" s="161"/>
      <c r="I39" s="161"/>
      <c r="J39" s="161"/>
      <c r="K39" s="162"/>
      <c r="L39" s="139"/>
      <c r="M39" s="139"/>
      <c r="N39" s="139"/>
      <c r="O39" s="139"/>
      <c r="P39" s="1"/>
      <c r="Q39" s="1"/>
    </row>
    <row r="40" spans="1:17" ht="15" customHeight="1">
      <c r="A40" s="1"/>
      <c r="B40" s="1"/>
      <c r="C40" s="1"/>
      <c r="D40" s="1"/>
      <c r="E40" s="1"/>
      <c r="F40" s="111"/>
      <c r="G40" s="163"/>
      <c r="H40" s="164"/>
      <c r="I40" s="164"/>
      <c r="J40" s="164"/>
      <c r="K40" s="165"/>
      <c r="L40" s="139"/>
      <c r="M40" s="139"/>
      <c r="N40" s="139"/>
      <c r="O40" s="139"/>
      <c r="P40" s="1"/>
      <c r="Q40" s="1"/>
    </row>
    <row r="41" spans="1:17">
      <c r="A41" s="1"/>
      <c r="B41" s="1"/>
      <c r="C41" s="1"/>
      <c r="D41" s="1"/>
      <c r="E41" s="1"/>
      <c r="F41" s="111" t="s">
        <v>55</v>
      </c>
      <c r="G41" s="112"/>
      <c r="H41" s="113"/>
      <c r="I41" s="113"/>
      <c r="J41" s="113"/>
      <c r="K41" s="114"/>
      <c r="L41" s="112"/>
      <c r="M41" s="113"/>
      <c r="N41" s="113"/>
      <c r="O41" s="114"/>
      <c r="P41" s="1"/>
      <c r="Q41" s="1"/>
    </row>
    <row r="42" spans="1:17">
      <c r="A42" s="1"/>
      <c r="B42" s="1"/>
      <c r="C42" s="1"/>
      <c r="D42" s="1"/>
      <c r="E42" s="1"/>
      <c r="F42" s="111"/>
      <c r="G42" s="115"/>
      <c r="H42" s="116"/>
      <c r="I42" s="116"/>
      <c r="J42" s="116"/>
      <c r="K42" s="117"/>
      <c r="L42" s="115"/>
      <c r="M42" s="116"/>
      <c r="N42" s="116"/>
      <c r="O42" s="117"/>
      <c r="P42" s="1"/>
      <c r="Q42" s="1"/>
    </row>
    <row r="43" spans="1:17" ht="16.5" customHeight="1">
      <c r="A43" s="1"/>
      <c r="B43" s="1"/>
      <c r="C43" s="1"/>
      <c r="D43" s="1"/>
      <c r="E43" s="1"/>
      <c r="F43" s="111"/>
      <c r="G43" s="118"/>
      <c r="H43" s="119"/>
      <c r="I43" s="119"/>
      <c r="J43" s="119"/>
      <c r="K43" s="120"/>
      <c r="L43" s="118"/>
      <c r="M43" s="119"/>
      <c r="N43" s="119"/>
      <c r="O43" s="120"/>
      <c r="P43" s="1"/>
      <c r="Q43" s="1"/>
    </row>
    <row r="44" spans="1:17">
      <c r="A44" s="1"/>
      <c r="B44" s="1"/>
      <c r="C44" s="1"/>
      <c r="D44" s="1"/>
      <c r="E44" s="1"/>
      <c r="F44" s="111" t="s">
        <v>50</v>
      </c>
      <c r="G44" s="112"/>
      <c r="H44" s="113"/>
      <c r="I44" s="113"/>
      <c r="J44" s="113"/>
      <c r="K44" s="114"/>
      <c r="L44" s="166"/>
      <c r="M44" s="167"/>
      <c r="N44" s="167"/>
      <c r="O44" s="167"/>
      <c r="P44" s="1"/>
      <c r="Q44" s="1"/>
    </row>
    <row r="45" spans="1:17">
      <c r="A45" s="1"/>
      <c r="B45" s="1"/>
      <c r="C45" s="1"/>
      <c r="D45" s="1"/>
      <c r="E45" s="1"/>
      <c r="F45" s="111"/>
      <c r="G45" s="115"/>
      <c r="H45" s="116"/>
      <c r="I45" s="116"/>
      <c r="J45" s="116"/>
      <c r="K45" s="117"/>
      <c r="L45" s="167"/>
      <c r="M45" s="167"/>
      <c r="N45" s="167"/>
      <c r="O45" s="167"/>
      <c r="P45" s="1"/>
      <c r="Q45" s="1"/>
    </row>
    <row r="46" spans="1:17">
      <c r="A46" s="1"/>
      <c r="B46" s="1"/>
      <c r="C46" s="1"/>
      <c r="D46" s="1"/>
      <c r="E46" s="1"/>
      <c r="F46" s="111"/>
      <c r="G46" s="118"/>
      <c r="H46" s="119"/>
      <c r="I46" s="119"/>
      <c r="J46" s="119"/>
      <c r="K46" s="120"/>
      <c r="L46" s="167"/>
      <c r="M46" s="167"/>
      <c r="N46" s="167"/>
      <c r="O46" s="167"/>
      <c r="P46" s="1"/>
      <c r="Q46" s="1"/>
    </row>
    <row r="47" spans="1:17">
      <c r="A47" s="1"/>
      <c r="B47" s="1"/>
      <c r="C47" s="1"/>
      <c r="D47" s="1"/>
      <c r="E47" s="1"/>
      <c r="F47" s="111" t="s">
        <v>56</v>
      </c>
      <c r="G47" s="112"/>
      <c r="H47" s="113"/>
      <c r="I47" s="113"/>
      <c r="J47" s="113"/>
      <c r="K47" s="114"/>
      <c r="L47" s="121"/>
      <c r="M47" s="122"/>
      <c r="N47" s="122"/>
      <c r="O47" s="123"/>
      <c r="P47" s="1"/>
      <c r="Q47" s="1"/>
    </row>
    <row r="48" spans="1:17">
      <c r="A48" s="1"/>
      <c r="B48" s="1"/>
      <c r="C48" s="1"/>
      <c r="D48" s="1"/>
      <c r="E48" s="1"/>
      <c r="F48" s="111"/>
      <c r="G48" s="115"/>
      <c r="H48" s="116"/>
      <c r="I48" s="116"/>
      <c r="J48" s="116"/>
      <c r="K48" s="117"/>
      <c r="L48" s="124"/>
      <c r="M48" s="125"/>
      <c r="N48" s="125"/>
      <c r="O48" s="126"/>
      <c r="P48" s="1"/>
      <c r="Q48" s="1"/>
    </row>
    <row r="49" spans="1:17">
      <c r="A49" s="1"/>
      <c r="B49" s="1"/>
      <c r="C49" s="1"/>
      <c r="D49" s="1"/>
      <c r="E49" s="1"/>
      <c r="F49" s="111"/>
      <c r="G49" s="118"/>
      <c r="H49" s="119"/>
      <c r="I49" s="119"/>
      <c r="J49" s="119"/>
      <c r="K49" s="120"/>
      <c r="L49" s="127"/>
      <c r="M49" s="128"/>
      <c r="N49" s="128"/>
      <c r="O49" s="129"/>
      <c r="P49" s="1"/>
      <c r="Q49" s="1"/>
    </row>
    <row r="50" spans="1:17">
      <c r="A50" s="1"/>
      <c r="B50" s="1"/>
      <c r="C50" s="1"/>
      <c r="D50" s="1"/>
      <c r="E50" s="1"/>
      <c r="F50" s="111" t="s">
        <v>51</v>
      </c>
      <c r="G50" s="130"/>
      <c r="H50" s="131"/>
      <c r="I50" s="131"/>
      <c r="J50" s="131"/>
      <c r="K50" s="132"/>
      <c r="L50" s="121"/>
      <c r="M50" s="122"/>
      <c r="N50" s="122"/>
      <c r="O50" s="123"/>
      <c r="P50" s="1"/>
      <c r="Q50" s="1"/>
    </row>
    <row r="51" spans="1:17">
      <c r="A51" s="1"/>
      <c r="B51" s="1"/>
      <c r="C51" s="1"/>
      <c r="D51" s="1"/>
      <c r="E51" s="1"/>
      <c r="F51" s="111"/>
      <c r="G51" s="133"/>
      <c r="H51" s="134"/>
      <c r="I51" s="134"/>
      <c r="J51" s="134"/>
      <c r="K51" s="135"/>
      <c r="L51" s="124"/>
      <c r="M51" s="125"/>
      <c r="N51" s="125"/>
      <c r="O51" s="126"/>
      <c r="P51" s="1"/>
      <c r="Q51" s="1"/>
    </row>
    <row r="52" spans="1:17">
      <c r="A52" s="1"/>
      <c r="B52" s="1"/>
      <c r="C52" s="1"/>
      <c r="D52" s="1"/>
      <c r="E52" s="1"/>
      <c r="F52" s="111"/>
      <c r="G52" s="136"/>
      <c r="H52" s="137"/>
      <c r="I52" s="137"/>
      <c r="J52" s="137"/>
      <c r="K52" s="138"/>
      <c r="L52" s="127"/>
      <c r="M52" s="128"/>
      <c r="N52" s="128"/>
      <c r="O52" s="129"/>
      <c r="P52" s="1"/>
      <c r="Q52" s="1"/>
    </row>
    <row r="53" spans="1:17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</row>
    <row r="54" spans="1:17"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</row>
    <row r="55" spans="1:17" ht="25.5" customHeight="1">
      <c r="B55" s="104" t="s">
        <v>25</v>
      </c>
      <c r="C55" s="106" t="s">
        <v>26</v>
      </c>
      <c r="D55" s="107"/>
      <c r="E55" s="107"/>
      <c r="F55" s="107"/>
      <c r="G55" s="107"/>
      <c r="H55" s="107"/>
      <c r="I55" s="107"/>
      <c r="J55" s="107"/>
      <c r="K55" s="107"/>
      <c r="L55" s="107"/>
      <c r="M55" s="107"/>
      <c r="N55" s="108"/>
      <c r="O55" s="109" t="s">
        <v>27</v>
      </c>
      <c r="P55" s="1"/>
      <c r="Q55" s="1"/>
    </row>
    <row r="56" spans="1:17">
      <c r="B56" s="105"/>
      <c r="C56" s="38" t="s">
        <v>28</v>
      </c>
      <c r="D56" s="38" t="s">
        <v>29</v>
      </c>
      <c r="E56" s="38" t="s">
        <v>30</v>
      </c>
      <c r="F56" s="39" t="s">
        <v>31</v>
      </c>
      <c r="G56" s="39" t="s">
        <v>30</v>
      </c>
      <c r="H56" s="40" t="s">
        <v>32</v>
      </c>
      <c r="I56" s="40" t="s">
        <v>32</v>
      </c>
      <c r="J56" s="40" t="s">
        <v>31</v>
      </c>
      <c r="K56" s="40" t="s">
        <v>33</v>
      </c>
      <c r="L56" s="39" t="s">
        <v>34</v>
      </c>
      <c r="M56" s="39" t="s">
        <v>35</v>
      </c>
      <c r="N56" s="39" t="s">
        <v>36</v>
      </c>
      <c r="O56" s="110"/>
      <c r="P56" s="1"/>
      <c r="Q56" s="1"/>
    </row>
    <row r="57" spans="1:17" s="46" customFormat="1" ht="25.5">
      <c r="B57" s="83" t="s">
        <v>267</v>
      </c>
      <c r="C57" s="84"/>
      <c r="D57" s="85"/>
      <c r="E57" s="84" t="s">
        <v>263</v>
      </c>
      <c r="F57" s="78"/>
      <c r="G57" s="78"/>
      <c r="H57" s="86"/>
      <c r="I57" s="86"/>
      <c r="J57" s="86"/>
      <c r="K57" s="86"/>
      <c r="L57" s="78"/>
      <c r="M57" s="78"/>
      <c r="N57" s="78"/>
      <c r="O57" s="82">
        <f>COUNTA(C57:N57)</f>
        <v>1</v>
      </c>
      <c r="P57" s="47"/>
      <c r="Q57" s="47"/>
    </row>
    <row r="58" spans="1:17" s="46" customFormat="1" ht="63.75">
      <c r="B58" s="83" t="s">
        <v>268</v>
      </c>
      <c r="C58" s="84"/>
      <c r="D58" s="85"/>
      <c r="E58" s="84"/>
      <c r="F58" s="78" t="s">
        <v>263</v>
      </c>
      <c r="G58" s="78" t="s">
        <v>263</v>
      </c>
      <c r="H58" s="86" t="s">
        <v>263</v>
      </c>
      <c r="I58" s="86" t="s">
        <v>263</v>
      </c>
      <c r="J58" s="86" t="s">
        <v>263</v>
      </c>
      <c r="K58" s="86" t="s">
        <v>263</v>
      </c>
      <c r="L58" s="78" t="s">
        <v>263</v>
      </c>
      <c r="M58" s="78" t="s">
        <v>263</v>
      </c>
      <c r="N58" s="78" t="s">
        <v>263</v>
      </c>
      <c r="O58" s="82">
        <f>COUNTA(C58:N58)</f>
        <v>9</v>
      </c>
      <c r="P58" s="47"/>
      <c r="Q58" s="47"/>
    </row>
    <row r="59" spans="1:17" s="46" customFormat="1">
      <c r="B59" s="83"/>
      <c r="C59" s="84"/>
      <c r="D59" s="85"/>
      <c r="E59" s="84"/>
      <c r="F59" s="78"/>
      <c r="G59" s="78"/>
      <c r="H59" s="86"/>
      <c r="I59" s="86"/>
      <c r="J59" s="86"/>
      <c r="K59" s="86"/>
      <c r="L59" s="78"/>
      <c r="M59" s="78"/>
      <c r="N59" s="78"/>
      <c r="O59" s="82"/>
      <c r="P59" s="47"/>
      <c r="Q59" s="47"/>
    </row>
    <row r="60" spans="1:17" s="46" customFormat="1">
      <c r="B60" s="83"/>
      <c r="C60" s="84"/>
      <c r="D60" s="85"/>
      <c r="E60" s="84"/>
      <c r="F60" s="78"/>
      <c r="G60" s="78"/>
      <c r="H60" s="86"/>
      <c r="I60" s="86"/>
      <c r="J60" s="86"/>
      <c r="K60" s="86"/>
      <c r="L60" s="78"/>
      <c r="M60" s="78"/>
      <c r="N60" s="78"/>
      <c r="O60" s="82"/>
      <c r="P60" s="47"/>
      <c r="Q60" s="47"/>
    </row>
    <row r="61" spans="1:17" s="46" customFormat="1">
      <c r="B61" s="83"/>
      <c r="C61" s="84"/>
      <c r="D61" s="85"/>
      <c r="E61" s="84"/>
      <c r="F61" s="78"/>
      <c r="G61" s="78"/>
      <c r="H61" s="86"/>
      <c r="I61" s="86"/>
      <c r="J61" s="86"/>
      <c r="K61" s="86"/>
      <c r="L61" s="78"/>
      <c r="M61" s="78"/>
      <c r="N61" s="78"/>
      <c r="O61" s="82"/>
      <c r="P61" s="47"/>
      <c r="Q61" s="47"/>
    </row>
    <row r="62" spans="1:17" s="46" customFormat="1">
      <c r="B62" s="83"/>
      <c r="C62" s="84"/>
      <c r="D62" s="85"/>
      <c r="E62" s="84"/>
      <c r="F62" s="78"/>
      <c r="G62" s="78"/>
      <c r="H62" s="86"/>
      <c r="I62" s="86"/>
      <c r="J62" s="86"/>
      <c r="K62" s="86"/>
      <c r="L62" s="78"/>
      <c r="M62" s="78"/>
      <c r="N62" s="78"/>
      <c r="O62" s="82"/>
      <c r="P62" s="47"/>
      <c r="Q62" s="47"/>
    </row>
    <row r="63" spans="1:17" s="46" customFormat="1">
      <c r="B63" s="83"/>
      <c r="C63" s="84"/>
      <c r="D63" s="85"/>
      <c r="E63" s="84"/>
      <c r="F63" s="78"/>
      <c r="G63" s="78"/>
      <c r="H63" s="86"/>
      <c r="I63" s="86"/>
      <c r="J63" s="86"/>
      <c r="K63" s="86"/>
      <c r="L63" s="78"/>
      <c r="M63" s="78"/>
      <c r="N63" s="78"/>
      <c r="O63" s="82"/>
      <c r="P63" s="47"/>
      <c r="Q63" s="47"/>
    </row>
    <row r="64" spans="1:17" s="46" customFormat="1">
      <c r="B64" s="83"/>
      <c r="C64" s="84"/>
      <c r="D64" s="85"/>
      <c r="E64" s="84"/>
      <c r="F64" s="78"/>
      <c r="G64" s="78"/>
      <c r="H64" s="86"/>
      <c r="I64" s="86"/>
      <c r="J64" s="86"/>
      <c r="K64" s="86"/>
      <c r="L64" s="78"/>
      <c r="M64" s="78"/>
      <c r="N64" s="78"/>
      <c r="O64" s="82"/>
      <c r="P64" s="47"/>
      <c r="Q64" s="47"/>
    </row>
    <row r="65" spans="2:18" s="46" customFormat="1">
      <c r="B65" s="83"/>
      <c r="C65" s="84"/>
      <c r="D65" s="85"/>
      <c r="E65" s="84"/>
      <c r="F65" s="78"/>
      <c r="G65" s="78"/>
      <c r="H65" s="86"/>
      <c r="I65" s="86"/>
      <c r="J65" s="86"/>
      <c r="K65" s="86"/>
      <c r="L65" s="78"/>
      <c r="M65" s="78"/>
      <c r="N65" s="78"/>
      <c r="O65" s="82"/>
      <c r="P65" s="47"/>
      <c r="Q65" s="47"/>
    </row>
    <row r="66" spans="2:18" s="46" customFormat="1">
      <c r="B66" s="83"/>
      <c r="C66" s="84"/>
      <c r="D66" s="85"/>
      <c r="E66" s="84"/>
      <c r="F66" s="78"/>
      <c r="G66" s="78"/>
      <c r="H66" s="86"/>
      <c r="I66" s="86"/>
      <c r="J66" s="86"/>
      <c r="K66" s="86"/>
      <c r="L66" s="78"/>
      <c r="M66" s="78"/>
      <c r="N66" s="78"/>
      <c r="O66" s="82"/>
      <c r="P66" s="47"/>
      <c r="Q66" s="47"/>
    </row>
    <row r="67" spans="2:18" s="46" customFormat="1">
      <c r="B67" s="83"/>
      <c r="C67" s="84"/>
      <c r="D67" s="85"/>
      <c r="E67" s="84"/>
      <c r="F67" s="78"/>
      <c r="G67" s="78"/>
      <c r="H67" s="86"/>
      <c r="I67" s="86"/>
      <c r="J67" s="86"/>
      <c r="K67" s="86"/>
      <c r="L67" s="78"/>
      <c r="M67" s="78"/>
      <c r="N67" s="78"/>
      <c r="O67" s="82"/>
      <c r="P67" s="47"/>
      <c r="Q67" s="47"/>
    </row>
    <row r="68" spans="2:18" s="46" customFormat="1">
      <c r="B68" s="83"/>
      <c r="C68" s="84"/>
      <c r="D68" s="85"/>
      <c r="E68" s="84"/>
      <c r="F68" s="78"/>
      <c r="G68" s="78"/>
      <c r="H68" s="86"/>
      <c r="I68" s="86"/>
      <c r="J68" s="86"/>
      <c r="K68" s="86"/>
      <c r="L68" s="78"/>
      <c r="M68" s="78"/>
      <c r="N68" s="78"/>
      <c r="O68" s="82"/>
      <c r="P68" s="47"/>
      <c r="Q68" s="47"/>
    </row>
    <row r="69" spans="2:18" s="46" customFormat="1">
      <c r="B69" s="83"/>
      <c r="C69" s="84"/>
      <c r="D69" s="85"/>
      <c r="E69" s="84"/>
      <c r="F69" s="78"/>
      <c r="G69" s="78"/>
      <c r="H69" s="86"/>
      <c r="I69" s="86"/>
      <c r="J69" s="86"/>
      <c r="K69" s="86"/>
      <c r="L69" s="78"/>
      <c r="M69" s="78"/>
      <c r="N69" s="78"/>
      <c r="O69" s="82"/>
      <c r="P69" s="47"/>
      <c r="Q69" s="47"/>
    </row>
    <row r="70" spans="2:18" s="46" customFormat="1">
      <c r="B70" s="83"/>
      <c r="C70" s="84"/>
      <c r="D70" s="85"/>
      <c r="E70" s="84"/>
      <c r="F70" s="78"/>
      <c r="G70" s="78"/>
      <c r="H70" s="86"/>
      <c r="I70" s="86"/>
      <c r="J70" s="86"/>
      <c r="K70" s="86"/>
      <c r="L70" s="78"/>
      <c r="M70" s="78"/>
      <c r="N70" s="78"/>
      <c r="O70" s="82"/>
      <c r="P70" s="47"/>
      <c r="Q70" s="47"/>
    </row>
    <row r="71" spans="2:18" s="46" customFormat="1">
      <c r="B71" s="83"/>
      <c r="C71" s="84"/>
      <c r="D71" s="85"/>
      <c r="E71" s="84"/>
      <c r="F71" s="78"/>
      <c r="G71" s="78"/>
      <c r="H71" s="86"/>
      <c r="I71" s="86"/>
      <c r="J71" s="86"/>
      <c r="K71" s="86"/>
      <c r="L71" s="78"/>
      <c r="M71" s="78"/>
      <c r="N71" s="78"/>
      <c r="O71" s="82"/>
      <c r="P71" s="47"/>
      <c r="Q71" s="47"/>
    </row>
    <row r="72" spans="2:18" s="46" customFormat="1">
      <c r="B72" s="83"/>
      <c r="C72" s="84"/>
      <c r="D72" s="85"/>
      <c r="E72" s="84"/>
      <c r="F72" s="78"/>
      <c r="G72" s="78"/>
      <c r="H72" s="86"/>
      <c r="I72" s="86"/>
      <c r="J72" s="86"/>
      <c r="K72" s="86"/>
      <c r="L72" s="78"/>
      <c r="M72" s="78"/>
      <c r="N72" s="78"/>
      <c r="O72" s="82"/>
      <c r="P72" s="47"/>
      <c r="Q72" s="47"/>
    </row>
    <row r="73" spans="2:18" s="46" customFormat="1">
      <c r="B73" s="83"/>
      <c r="C73" s="84"/>
      <c r="D73" s="85"/>
      <c r="E73" s="84"/>
      <c r="F73" s="78"/>
      <c r="G73" s="78"/>
      <c r="H73" s="86"/>
      <c r="I73" s="86"/>
      <c r="J73" s="86"/>
      <c r="K73" s="86"/>
      <c r="L73" s="78"/>
      <c r="M73" s="78"/>
      <c r="N73" s="78"/>
      <c r="O73" s="82"/>
      <c r="P73" s="47"/>
      <c r="Q73" s="47"/>
    </row>
    <row r="74" spans="2:18" s="46" customFormat="1">
      <c r="B74" s="83"/>
      <c r="C74" s="84"/>
      <c r="D74" s="85"/>
      <c r="E74" s="84"/>
      <c r="F74" s="78"/>
      <c r="G74" s="78"/>
      <c r="H74" s="86"/>
      <c r="I74" s="86"/>
      <c r="J74" s="86"/>
      <c r="K74" s="86"/>
      <c r="L74" s="78"/>
      <c r="M74" s="78"/>
      <c r="N74" s="78"/>
      <c r="O74" s="82"/>
      <c r="P74" s="47"/>
      <c r="Q74" s="47"/>
    </row>
    <row r="75" spans="2:18" s="46" customFormat="1">
      <c r="B75" s="83"/>
      <c r="C75" s="84"/>
      <c r="D75" s="85"/>
      <c r="E75" s="84"/>
      <c r="F75" s="78"/>
      <c r="G75" s="78"/>
      <c r="H75" s="86"/>
      <c r="I75" s="86"/>
      <c r="J75" s="86"/>
      <c r="K75" s="86"/>
      <c r="L75" s="78"/>
      <c r="M75" s="78"/>
      <c r="N75" s="78"/>
      <c r="O75" s="82"/>
      <c r="P75" s="47"/>
      <c r="Q75" s="47"/>
    </row>
    <row r="76" spans="2:18" s="46" customFormat="1">
      <c r="B76" s="83"/>
      <c r="C76" s="84"/>
      <c r="D76" s="85"/>
      <c r="E76" s="84"/>
      <c r="F76" s="78"/>
      <c r="G76" s="78"/>
      <c r="H76" s="86"/>
      <c r="I76" s="86"/>
      <c r="J76" s="86"/>
      <c r="K76" s="86"/>
      <c r="L76" s="78"/>
      <c r="M76" s="78"/>
      <c r="N76" s="78"/>
      <c r="O76" s="82"/>
      <c r="P76" s="47"/>
      <c r="Q76" s="47"/>
    </row>
    <row r="77" spans="2:18" s="46" customFormat="1">
      <c r="B77" s="76"/>
      <c r="C77" s="73"/>
      <c r="D77" s="87"/>
      <c r="E77" s="73"/>
      <c r="F77" s="73"/>
      <c r="G77" s="73"/>
      <c r="H77" s="73"/>
      <c r="I77" s="73"/>
      <c r="J77" s="73"/>
      <c r="K77" s="73"/>
      <c r="L77" s="73"/>
      <c r="M77" s="73"/>
      <c r="N77" s="73"/>
      <c r="O77" s="82">
        <f>COUNTA(C77:N77)</f>
        <v>0</v>
      </c>
      <c r="P77" s="47"/>
      <c r="Q77" s="47"/>
    </row>
    <row r="78" spans="2:18" s="46" customFormat="1">
      <c r="B78" s="75"/>
      <c r="C78" s="73"/>
      <c r="D78" s="74"/>
      <c r="E78" s="73"/>
      <c r="F78" s="73"/>
      <c r="G78" s="73"/>
      <c r="H78" s="73"/>
      <c r="I78" s="73"/>
      <c r="J78" s="73"/>
      <c r="K78" s="73"/>
      <c r="L78" s="73"/>
      <c r="M78" s="73"/>
      <c r="N78" s="73"/>
      <c r="O78" s="82">
        <f>COUNTA(C78:N78)</f>
        <v>0</v>
      </c>
      <c r="P78" s="47"/>
      <c r="Q78" s="47"/>
      <c r="R78" s="47"/>
    </row>
    <row r="79" spans="2:18" s="46" customFormat="1"/>
    <row r="80" spans="2:18" s="46" customFormat="1"/>
    <row r="81" s="46" customFormat="1"/>
    <row r="82" s="46" customFormat="1"/>
    <row r="83" s="46" customFormat="1"/>
    <row r="84" s="46" customFormat="1"/>
  </sheetData>
  <sheetProtection password="CDA8" sheet="1" formatCells="0" formatColumns="0" formatRows="0" insertRows="0" selectLockedCells="1" sort="0" autoFilter="0"/>
  <mergeCells count="54">
    <mergeCell ref="B1:B3"/>
    <mergeCell ref="C1:L1"/>
    <mergeCell ref="M1:O1"/>
    <mergeCell ref="C2:L2"/>
    <mergeCell ref="M2:O2"/>
    <mergeCell ref="C3:L3"/>
    <mergeCell ref="M3:O3"/>
    <mergeCell ref="C5:D5"/>
    <mergeCell ref="F5:O5"/>
    <mergeCell ref="C7:D7"/>
    <mergeCell ref="F7:O7"/>
    <mergeCell ref="C9:D9"/>
    <mergeCell ref="F9:O9"/>
    <mergeCell ref="C11:D11"/>
    <mergeCell ref="F11:O11"/>
    <mergeCell ref="C13:D13"/>
    <mergeCell ref="F13:O13"/>
    <mergeCell ref="C15:D15"/>
    <mergeCell ref="F15:O15"/>
    <mergeCell ref="B34:E34"/>
    <mergeCell ref="G34:I34"/>
    <mergeCell ref="B17:H17"/>
    <mergeCell ref="B18:B19"/>
    <mergeCell ref="C18:C19"/>
    <mergeCell ref="D18:G18"/>
    <mergeCell ref="H18:H19"/>
    <mergeCell ref="I18:I19"/>
    <mergeCell ref="J18:K19"/>
    <mergeCell ref="J20:K20"/>
    <mergeCell ref="B22:H22"/>
    <mergeCell ref="B24:H24"/>
    <mergeCell ref="B30:H30"/>
    <mergeCell ref="L34:O34"/>
    <mergeCell ref="F35:F37"/>
    <mergeCell ref="G35:K37"/>
    <mergeCell ref="L35:O37"/>
    <mergeCell ref="F38:F40"/>
    <mergeCell ref="G38:K40"/>
    <mergeCell ref="L38:O40"/>
    <mergeCell ref="F41:F43"/>
    <mergeCell ref="G41:K43"/>
    <mergeCell ref="L41:O43"/>
    <mergeCell ref="F44:F46"/>
    <mergeCell ref="G44:K46"/>
    <mergeCell ref="L44:O46"/>
    <mergeCell ref="B55:B56"/>
    <mergeCell ref="C55:N55"/>
    <mergeCell ref="O55:O56"/>
    <mergeCell ref="F47:F49"/>
    <mergeCell ref="G47:K49"/>
    <mergeCell ref="L47:O49"/>
    <mergeCell ref="F50:F52"/>
    <mergeCell ref="G50:K52"/>
    <mergeCell ref="L50:O52"/>
  </mergeCells>
  <conditionalFormatting sqref="C28:H28">
    <cfRule type="expression" dxfId="77" priority="1">
      <formula>"($C$31&gt;0.9)"</formula>
    </cfRule>
    <cfRule type="cellIs" dxfId="76" priority="2" operator="between">
      <formula>"$C$31=0.6"</formula>
      <formula>"$C$31=0.89"</formula>
    </cfRule>
    <cfRule type="expression" dxfId="75" priority="3">
      <formula>"($C$31&lt;0.6)"</formula>
    </cfRule>
  </conditionalFormatting>
  <dataValidations count="1">
    <dataValidation type="decimal" operator="greaterThanOrEqual" allowBlank="1" showInputMessage="1" showErrorMessage="1" error="Debe digitar valores numéricos mayores o iguales a cero" sqref="C33:H33 C29:H29">
      <formula1>0</formula1>
    </dataValidation>
  </dataValidations>
  <printOptions horizontalCentered="1" verticalCentered="1"/>
  <pageMargins left="0.25" right="0.25" top="0.75" bottom="0.75" header="0.3" footer="0.3"/>
  <pageSetup paperSize="5" scale="45" orientation="landscape" r:id="rId1"/>
  <headerFooter alignWithMargins="0">
    <oddFooter>&amp;CPàgina &amp;P de &amp;N</oddFooter>
  </headerFooter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34</vt:i4>
      </vt:variant>
      <vt:variant>
        <vt:lpstr>Rangos con nombre</vt:lpstr>
      </vt:variant>
      <vt:variant>
        <vt:i4>68</vt:i4>
      </vt:variant>
    </vt:vector>
  </HeadingPairs>
  <TitlesOfParts>
    <vt:vector size="102" baseType="lpstr">
      <vt:lpstr>4.1.1.1 </vt:lpstr>
      <vt:lpstr>4.1.1.2</vt:lpstr>
      <vt:lpstr>4.1.1.3</vt:lpstr>
      <vt:lpstr>4.1.1.4</vt:lpstr>
      <vt:lpstr>4.1.1.5</vt:lpstr>
      <vt:lpstr>4.1.1.6</vt:lpstr>
      <vt:lpstr>4.1.2.1(A)</vt:lpstr>
      <vt:lpstr>4.1.2.1(B) </vt:lpstr>
      <vt:lpstr>4.1.2.2 (A)</vt:lpstr>
      <vt:lpstr>4.1.2.2 (B)</vt:lpstr>
      <vt:lpstr>4.1.2.2 (C)</vt:lpstr>
      <vt:lpstr>4.1.2.3 (A)</vt:lpstr>
      <vt:lpstr>4.1.2.3 (B)</vt:lpstr>
      <vt:lpstr>4.1.2.3 (C)</vt:lpstr>
      <vt:lpstr>4.1.2.3 (D)</vt:lpstr>
      <vt:lpstr>4.1.2.3 (F)</vt:lpstr>
      <vt:lpstr>4.1.2.3 (E)</vt:lpstr>
      <vt:lpstr>4.1.2.3 (G)</vt:lpstr>
      <vt:lpstr>4.1.2.4 (A) </vt:lpstr>
      <vt:lpstr>4.1.2.4  (B)</vt:lpstr>
      <vt:lpstr>4.1.2.4  (C)</vt:lpstr>
      <vt:lpstr>4.1.2.5 </vt:lpstr>
      <vt:lpstr>4.1.3.1 (A)</vt:lpstr>
      <vt:lpstr>4.1.3.1 (B)</vt:lpstr>
      <vt:lpstr>4.1.3.1 (C)</vt:lpstr>
      <vt:lpstr>4.1.3.2</vt:lpstr>
      <vt:lpstr>4.1.3.3 (A)</vt:lpstr>
      <vt:lpstr>4.1.3.3 (B)</vt:lpstr>
      <vt:lpstr>4.1.3.4</vt:lpstr>
      <vt:lpstr>4.1.3.5 </vt:lpstr>
      <vt:lpstr>4.1.3.6</vt:lpstr>
      <vt:lpstr>4.1.3.6 (A)</vt:lpstr>
      <vt:lpstr>4.1.3.6 (B)</vt:lpstr>
      <vt:lpstr>Eficiencia</vt:lpstr>
      <vt:lpstr>'4.1.1.1 '!Área_de_impresión</vt:lpstr>
      <vt:lpstr>'4.1.1.2'!Área_de_impresión</vt:lpstr>
      <vt:lpstr>'4.1.1.3'!Área_de_impresión</vt:lpstr>
      <vt:lpstr>'4.1.1.4'!Área_de_impresión</vt:lpstr>
      <vt:lpstr>'4.1.1.5'!Área_de_impresión</vt:lpstr>
      <vt:lpstr>'4.1.1.6'!Área_de_impresión</vt:lpstr>
      <vt:lpstr>'4.1.2.1(A)'!Área_de_impresión</vt:lpstr>
      <vt:lpstr>'4.1.2.1(B) '!Área_de_impresión</vt:lpstr>
      <vt:lpstr>'4.1.2.2 (A)'!Área_de_impresión</vt:lpstr>
      <vt:lpstr>'4.1.2.2 (B)'!Área_de_impresión</vt:lpstr>
      <vt:lpstr>'4.1.2.2 (C)'!Área_de_impresión</vt:lpstr>
      <vt:lpstr>'4.1.2.3 (A)'!Área_de_impresión</vt:lpstr>
      <vt:lpstr>'4.1.2.3 (B)'!Área_de_impresión</vt:lpstr>
      <vt:lpstr>'4.1.2.3 (C)'!Área_de_impresión</vt:lpstr>
      <vt:lpstr>'4.1.2.3 (D)'!Área_de_impresión</vt:lpstr>
      <vt:lpstr>'4.1.2.3 (E)'!Área_de_impresión</vt:lpstr>
      <vt:lpstr>'4.1.2.3 (F)'!Área_de_impresión</vt:lpstr>
      <vt:lpstr>'4.1.2.3 (G)'!Área_de_impresión</vt:lpstr>
      <vt:lpstr>'4.1.2.4  (B)'!Área_de_impresión</vt:lpstr>
      <vt:lpstr>'4.1.2.4  (C)'!Área_de_impresión</vt:lpstr>
      <vt:lpstr>'4.1.2.4 (A) '!Área_de_impresión</vt:lpstr>
      <vt:lpstr>'4.1.2.5 '!Área_de_impresión</vt:lpstr>
      <vt:lpstr>'4.1.3.1 (A)'!Área_de_impresión</vt:lpstr>
      <vt:lpstr>'4.1.3.1 (B)'!Área_de_impresión</vt:lpstr>
      <vt:lpstr>'4.1.3.1 (C)'!Área_de_impresión</vt:lpstr>
      <vt:lpstr>'4.1.3.2'!Área_de_impresión</vt:lpstr>
      <vt:lpstr>'4.1.3.3 (A)'!Área_de_impresión</vt:lpstr>
      <vt:lpstr>'4.1.3.3 (B)'!Área_de_impresión</vt:lpstr>
      <vt:lpstr>'4.1.3.4'!Área_de_impresión</vt:lpstr>
      <vt:lpstr>'4.1.3.5 '!Área_de_impresión</vt:lpstr>
      <vt:lpstr>'4.1.3.6'!Área_de_impresión</vt:lpstr>
      <vt:lpstr>'4.1.3.6 (A)'!Área_de_impresión</vt:lpstr>
      <vt:lpstr>'4.1.3.6 (B)'!Área_de_impresión</vt:lpstr>
      <vt:lpstr>Eficiencia!Área_de_impresión</vt:lpstr>
      <vt:lpstr>'4.1.1.1 '!Títulos_a_imprimir</vt:lpstr>
      <vt:lpstr>'4.1.1.2'!Títulos_a_imprimir</vt:lpstr>
      <vt:lpstr>'4.1.1.3'!Títulos_a_imprimir</vt:lpstr>
      <vt:lpstr>'4.1.1.4'!Títulos_a_imprimir</vt:lpstr>
      <vt:lpstr>'4.1.1.5'!Títulos_a_imprimir</vt:lpstr>
      <vt:lpstr>'4.1.1.6'!Títulos_a_imprimir</vt:lpstr>
      <vt:lpstr>'4.1.2.1(A)'!Títulos_a_imprimir</vt:lpstr>
      <vt:lpstr>'4.1.2.1(B) '!Títulos_a_imprimir</vt:lpstr>
      <vt:lpstr>'4.1.2.2 (A)'!Títulos_a_imprimir</vt:lpstr>
      <vt:lpstr>'4.1.2.2 (B)'!Títulos_a_imprimir</vt:lpstr>
      <vt:lpstr>'4.1.2.2 (C)'!Títulos_a_imprimir</vt:lpstr>
      <vt:lpstr>'4.1.2.3 (A)'!Títulos_a_imprimir</vt:lpstr>
      <vt:lpstr>'4.1.2.3 (B)'!Títulos_a_imprimir</vt:lpstr>
      <vt:lpstr>'4.1.2.3 (C)'!Títulos_a_imprimir</vt:lpstr>
      <vt:lpstr>'4.1.2.3 (D)'!Títulos_a_imprimir</vt:lpstr>
      <vt:lpstr>'4.1.2.3 (E)'!Títulos_a_imprimir</vt:lpstr>
      <vt:lpstr>'4.1.2.3 (F)'!Títulos_a_imprimir</vt:lpstr>
      <vt:lpstr>'4.1.2.3 (G)'!Títulos_a_imprimir</vt:lpstr>
      <vt:lpstr>'4.1.2.4  (B)'!Títulos_a_imprimir</vt:lpstr>
      <vt:lpstr>'4.1.2.4  (C)'!Títulos_a_imprimir</vt:lpstr>
      <vt:lpstr>'4.1.2.4 (A) '!Títulos_a_imprimir</vt:lpstr>
      <vt:lpstr>'4.1.2.5 '!Títulos_a_imprimir</vt:lpstr>
      <vt:lpstr>'4.1.3.1 (A)'!Títulos_a_imprimir</vt:lpstr>
      <vt:lpstr>'4.1.3.1 (B)'!Títulos_a_imprimir</vt:lpstr>
      <vt:lpstr>'4.1.3.1 (C)'!Títulos_a_imprimir</vt:lpstr>
      <vt:lpstr>'4.1.3.2'!Títulos_a_imprimir</vt:lpstr>
      <vt:lpstr>'4.1.3.3 (A)'!Títulos_a_imprimir</vt:lpstr>
      <vt:lpstr>'4.1.3.3 (B)'!Títulos_a_imprimir</vt:lpstr>
      <vt:lpstr>'4.1.3.4'!Títulos_a_imprimir</vt:lpstr>
      <vt:lpstr>'4.1.3.5 '!Títulos_a_imprimir</vt:lpstr>
      <vt:lpstr>'4.1.3.6'!Títulos_a_imprimir</vt:lpstr>
      <vt:lpstr>'4.1.3.6 (A)'!Títulos_a_imprimir</vt:lpstr>
      <vt:lpstr>'4.1.3.6 (B)'!Títulos_a_imprimir</vt:lpstr>
      <vt:lpstr>Eficiencia!Títulos_a_imprimir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CAROL VIVIANA</dc:creator>
  <cp:lastModifiedBy>usuario</cp:lastModifiedBy>
  <cp:lastPrinted>2011-01-04T16:33:45Z</cp:lastPrinted>
  <dcterms:created xsi:type="dcterms:W3CDTF">2010-09-13T20:37:31Z</dcterms:created>
  <dcterms:modified xsi:type="dcterms:W3CDTF">2013-02-01T15:18:01Z</dcterms:modified>
</cp:coreProperties>
</file>