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00" windowHeight="7155"/>
  </bookViews>
  <sheets>
    <sheet name="FORMATO PLAN ACCION " sheetId="4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4"/>
  <c r="I17"/>
  <c r="I19"/>
  <c r="I18"/>
  <c r="I21"/>
  <c r="I22"/>
  <c r="I23"/>
  <c r="P17" l="1"/>
  <c r="P18"/>
  <c r="P19"/>
  <c r="P20"/>
  <c r="I20" l="1"/>
  <c r="P16" l="1"/>
  <c r="S16" s="1"/>
</calcChain>
</file>

<file path=xl/comments1.xml><?xml version="1.0" encoding="utf-8"?>
<comments xmlns="http://schemas.openxmlformats.org/spreadsheetml/2006/main">
  <authors>
    <author>luis alberto molano lopez</author>
  </authors>
  <commentList>
    <comment ref="T14" authorId="0">
      <text>
        <r>
          <rPr>
            <b/>
            <sz val="9"/>
            <color indexed="81"/>
            <rFont val="Tahoma"/>
            <family val="2"/>
          </rPr>
          <t>campos formulados, NO BORRAR!</t>
        </r>
      </text>
    </comment>
    <comment ref="F15" authorId="0">
      <text>
        <r>
          <rPr>
            <b/>
            <sz val="9"/>
            <color indexed="81"/>
            <rFont val="Tahoma"/>
            <family val="2"/>
          </rPr>
          <t>Registre todos los valores en enteros, inclusive los que estan en formato porcentaje (%).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>Registre todos los valores en enteros, inclusive los que estan en formato porcentaje (%).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Registre todos los valores en enteros, inclusive los que estan en formato porcentaje (%).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Registre todos los valores en enteros, inclusive los que estan en formato porcentaje (%).</t>
        </r>
      </text>
    </comment>
    <comment ref="K15" authorId="0">
      <text>
        <r>
          <rPr>
            <b/>
            <sz val="9"/>
            <color indexed="81"/>
            <rFont val="Tahoma"/>
            <family val="2"/>
          </rPr>
          <t>campo formulado, NO BORRAR!</t>
        </r>
      </text>
    </comment>
    <comment ref="P15" authorId="0">
      <text>
        <r>
          <rPr>
            <b/>
            <sz val="9"/>
            <color indexed="81"/>
            <rFont val="Tahoma"/>
            <family val="2"/>
          </rPr>
          <t>campo formulado, NO BORRAR!</t>
        </r>
      </text>
    </comment>
    <comment ref="S15" authorId="0">
      <text>
        <r>
          <rPr>
            <b/>
            <sz val="9"/>
            <color indexed="81"/>
            <rFont val="Tahoma"/>
            <family val="2"/>
          </rPr>
          <t>campo formulado, NO BORRAR!</t>
        </r>
      </text>
    </comment>
  </commentList>
</comments>
</file>

<file path=xl/sharedStrings.xml><?xml version="1.0" encoding="utf-8"?>
<sst xmlns="http://schemas.openxmlformats.org/spreadsheetml/2006/main" count="71" uniqueCount="62">
  <si>
    <t>VIGENCIA:</t>
  </si>
  <si>
    <t>FUNCIONARIO RESPONSABLE:</t>
  </si>
  <si>
    <t># RADICADO BANCO DE PROYECTOS</t>
  </si>
  <si>
    <t>PROPÓSITO ESTRATÉGICO</t>
  </si>
  <si>
    <t>RECURSOS PROPIOS</t>
  </si>
  <si>
    <t>SGP</t>
  </si>
  <si>
    <t>SGR</t>
  </si>
  <si>
    <t>OTROS</t>
  </si>
  <si>
    <t>LINEA BASE 2015</t>
  </si>
  <si>
    <t>META 2019</t>
  </si>
  <si>
    <t>AVANCE META</t>
  </si>
  <si>
    <t>AVANCE % META</t>
  </si>
  <si>
    <t>META DE LA VIGENCIA</t>
  </si>
  <si>
    <t>DEPENDENCIA RESPONSABLE:</t>
  </si>
  <si>
    <t>FECHA DE EVALUACION</t>
  </si>
  <si>
    <t>DATOS DEL PROYECTO</t>
  </si>
  <si>
    <t xml:space="preserve">NOMBRE </t>
  </si>
  <si>
    <t>% DE LA META DEL PDM</t>
  </si>
  <si>
    <t>EJECUCION FINANCIERA</t>
  </si>
  <si>
    <t xml:space="preserve">%  EJECUCION </t>
  </si>
  <si>
    <t>VALOR ($)</t>
  </si>
  <si>
    <t>INVERSION DEL PROYECTO ($)</t>
  </si>
  <si>
    <t xml:space="preserve">TOTAL APROPIADO </t>
  </si>
  <si>
    <t>FUNCIONARIO DE APOYO:</t>
  </si>
  <si>
    <t xml:space="preserve">TOTAL INVERSION DEL PROYECTO </t>
  </si>
  <si>
    <t>INDICADORES DE PRODUCTO IMPACTADOS</t>
  </si>
  <si>
    <t xml:space="preserve">NOMBRE  </t>
  </si>
  <si>
    <t xml:space="preserve">UNIDAD DE MEDIDA </t>
  </si>
  <si>
    <t>AVANCE DE LA META DURANTE LA VIGENCIA</t>
  </si>
  <si>
    <t xml:space="preserve">MATRIZ DE PLAN DE ACCION </t>
  </si>
  <si>
    <t>VALOR DE INVERSION - RECURSOS PROPIOS</t>
  </si>
  <si>
    <t>IMPLEMENTACION DEL PROGRAMA DE PROMOCION DEL DESARROLLO "EMPLEO, EMPRENDIMIENTO E INNOVACION" EN EL MUNICIPIO DE POPAYAN.</t>
  </si>
  <si>
    <t>Política Pública de Emprendimiento en operación.</t>
  </si>
  <si>
    <t>IMPLEMENTACION DEL PROGRAMA DE PROMOCION DEL DESARROLLO "FORTALECIMIENTO DEL SECTOR TURISTICO" EN EL MUNICIPIO DE POPAYAN</t>
  </si>
  <si>
    <t>Productos turísticos específicos creados o fortalecidos.</t>
  </si>
  <si>
    <t>FORTALECIMIENTO INSTITUCIONAL PARA LA REFORMULACION Y POSTERIOR ACTUALIZACION O AJUSTES DEL PLAN DE ORDENAMIENTO TERRITORIAL DEL MUNICIPIO DE POPAYAN.</t>
  </si>
  <si>
    <t>FORTALECIMIENTO INSTITUCIONAL PARA LA IMPLEMENTACION DE LOS INSTRUMENTOS DE ORDENAMIENTO TERRITORIAL DEL MUNICIPIO DE POPAYAN.</t>
  </si>
  <si>
    <t>Estrategia de fortalecimiento al proceso de estratificación implementada.</t>
  </si>
  <si>
    <t>Plan cuatrienal de fortalecimiento y contextualización del SISBEN implementado.</t>
  </si>
  <si>
    <t>Área de proyectos estratégicos creada</t>
  </si>
  <si>
    <t>Unidad</t>
  </si>
  <si>
    <t>porcentaje</t>
  </si>
  <si>
    <t>Linea 2; Componente 1; Programa 1: Política Pública de Emprendimiento en operación.</t>
  </si>
  <si>
    <t>Linea 2; Componente 1; Programa 2: Productos turísticos específicos creados o fortalecidos.</t>
  </si>
  <si>
    <t>Linea 4; Componente 1; Programa 1: Instrumentos de  ordenación territorial.</t>
  </si>
  <si>
    <t>PROYECTO 1</t>
  </si>
  <si>
    <t>PROYECTO 2</t>
  </si>
  <si>
    <t>PROYECTO 3</t>
  </si>
  <si>
    <t>PROYECTO 4</t>
  </si>
  <si>
    <t>OFICINA ASESORA DE PLANEACION MUNICIPAL</t>
  </si>
  <si>
    <t>FRANCISCO LEON ZUÑIGA BOLIVAR</t>
  </si>
  <si>
    <t>Promover condiciones laborales enmarcadas en la política de trabajo decente, que
generen un ecosistema de emprendimiento e innovación que asegure
oportunidades de empleo con valor agregado, eficiencia, creatividad  y
competitividad para todos los ciudadanos con inclusión y accesibilidad</t>
  </si>
  <si>
    <t>Consolidar a Popayán como destino turístico mediante una labor de promoción,
soportada en el incremento de la oferta turística y el mejoramiento de la calidad 
de los servicios</t>
  </si>
  <si>
    <t>Desarrollar e implementar los planes necesarios para el ordenamiento territorial del municipio de Popayán, tanto en los sectores histórico y urbano,como en el sector rural</t>
  </si>
  <si>
    <t>Nuevo Plan de Ordenamiento territorial desarrollado.</t>
  </si>
  <si>
    <t>Instrumento de gestión urbana para la ciudad de Popayán con metodología Findeter o BID  de alguna otra entidad reconocida estructurado e implementado</t>
  </si>
  <si>
    <t>16-9-19-001-01720</t>
  </si>
  <si>
    <t>16-9-19-001-01734</t>
  </si>
  <si>
    <t>16-9-19-001-01727</t>
  </si>
  <si>
    <t>16-9-19-001-01736</t>
  </si>
  <si>
    <t>Plan de Desarrollo 2016 – 2019 formulado y ejecutado, con seguimiento y evaluación permanente.</t>
  </si>
  <si>
    <t>Porcentaje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</si>
</sst>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4">
    <xf numFmtId="0" fontId="0" fillId="0" borderId="0" xfId="0"/>
    <xf numFmtId="0" fontId="1" fillId="4" borderId="0" xfId="0" applyFont="1" applyFill="1" applyAlignment="1">
      <alignment wrapText="1"/>
    </xf>
    <xf numFmtId="0" fontId="0" fillId="4" borderId="0" xfId="0" applyFill="1"/>
    <xf numFmtId="0" fontId="1" fillId="4" borderId="0" xfId="0" applyFont="1" applyFill="1" applyBorder="1" applyAlignment="1">
      <alignment horizontal="left" wrapText="1"/>
    </xf>
    <xf numFmtId="0" fontId="1" fillId="4" borderId="0" xfId="0" applyFont="1" applyFill="1" applyBorder="1" applyAlignment="1">
      <alignment horizontal="center" wrapText="1"/>
    </xf>
    <xf numFmtId="9" fontId="1" fillId="4" borderId="1" xfId="2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38" fontId="1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left" wrapText="1"/>
    </xf>
    <xf numFmtId="15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4" fontId="1" fillId="4" borderId="0" xfId="0" applyNumberFormat="1" applyFont="1" applyFill="1" applyAlignment="1">
      <alignment wrapText="1"/>
    </xf>
    <xf numFmtId="0" fontId="1" fillId="4" borderId="0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" fillId="4" borderId="0" xfId="0" applyFont="1" applyFill="1"/>
    <xf numFmtId="0" fontId="1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1" fillId="4" borderId="0" xfId="2" applyFont="1" applyFill="1" applyBorder="1" applyAlignment="1">
      <alignment horizontal="center" vertical="center" wrapText="1"/>
    </xf>
    <xf numFmtId="9" fontId="2" fillId="4" borderId="0" xfId="2" applyFont="1" applyFill="1" applyBorder="1" applyAlignment="1">
      <alignment horizontal="center" vertical="center" wrapText="1"/>
    </xf>
    <xf numFmtId="43" fontId="1" fillId="4" borderId="0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0" fillId="4" borderId="0" xfId="0" applyFill="1" applyBorder="1"/>
    <xf numFmtId="38" fontId="6" fillId="4" borderId="1" xfId="1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vertical="center"/>
    </xf>
    <xf numFmtId="0" fontId="2" fillId="11" borderId="1" xfId="0" applyFont="1" applyFill="1" applyBorder="1" applyAlignment="1">
      <alignment horizontal="center" vertical="center" wrapText="1"/>
    </xf>
    <xf numFmtId="3" fontId="0" fillId="9" borderId="1" xfId="0" applyNumberFormat="1" applyFill="1" applyBorder="1" applyAlignment="1">
      <alignment horizontal="center" vertical="center" wrapText="1"/>
    </xf>
    <xf numFmtId="38" fontId="6" fillId="9" borderId="1" xfId="1" applyNumberFormat="1" applyFont="1" applyFill="1" applyBorder="1" applyAlignment="1">
      <alignment horizontal="center" vertical="center" wrapText="1"/>
    </xf>
    <xf numFmtId="0" fontId="0" fillId="4" borderId="0" xfId="0" applyNumberFormat="1" applyFill="1"/>
    <xf numFmtId="0" fontId="1" fillId="4" borderId="0" xfId="0" applyNumberFormat="1" applyFont="1" applyFill="1" applyBorder="1" applyAlignment="1">
      <alignment horizontal="left" wrapText="1"/>
    </xf>
    <xf numFmtId="0" fontId="1" fillId="4" borderId="0" xfId="0" applyNumberFormat="1" applyFont="1" applyFill="1" applyBorder="1" applyAlignment="1">
      <alignment horizontal="center" wrapText="1"/>
    </xf>
    <xf numFmtId="0" fontId="1" fillId="4" borderId="0" xfId="0" applyNumberFormat="1" applyFont="1" applyFill="1" applyBorder="1" applyAlignment="1">
      <alignment wrapText="1"/>
    </xf>
    <xf numFmtId="0" fontId="1" fillId="4" borderId="0" xfId="0" applyNumberFormat="1" applyFont="1" applyFill="1" applyAlignment="1">
      <alignment wrapText="1"/>
    </xf>
    <xf numFmtId="0" fontId="0" fillId="4" borderId="0" xfId="0" applyNumberFormat="1" applyFill="1" applyBorder="1" applyAlignment="1">
      <alignment vertical="center"/>
    </xf>
    <xf numFmtId="0" fontId="1" fillId="4" borderId="0" xfId="0" applyNumberFormat="1" applyFont="1" applyFill="1" applyBorder="1" applyAlignment="1">
      <alignment horizontal="center" vertical="center" wrapText="1"/>
    </xf>
    <xf numFmtId="0" fontId="2" fillId="4" borderId="0" xfId="0" applyNumberFormat="1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9" fontId="1" fillId="4" borderId="20" xfId="2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left" vertical="center" wrapText="1"/>
    </xf>
    <xf numFmtId="0" fontId="2" fillId="12" borderId="1" xfId="0" applyNumberFormat="1" applyFont="1" applyFill="1" applyBorder="1" applyAlignment="1">
      <alignment horizontal="center" vertical="center" wrapText="1"/>
    </xf>
    <xf numFmtId="0" fontId="1" fillId="12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3" borderId="17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7" fillId="4" borderId="22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38" fontId="1" fillId="4" borderId="17" xfId="0" applyNumberFormat="1" applyFont="1" applyFill="1" applyBorder="1" applyAlignment="1">
      <alignment horizontal="center" vertical="center" wrapText="1"/>
    </xf>
    <xf numFmtId="38" fontId="1" fillId="4" borderId="18" xfId="0" applyNumberFormat="1" applyFont="1" applyFill="1" applyBorder="1" applyAlignment="1">
      <alignment horizontal="center" vertical="center" wrapText="1"/>
    </xf>
    <xf numFmtId="38" fontId="1" fillId="4" borderId="19" xfId="0" applyNumberFormat="1" applyFont="1" applyFill="1" applyBorder="1" applyAlignment="1">
      <alignment horizontal="center" vertical="center" wrapText="1"/>
    </xf>
    <xf numFmtId="38" fontId="1" fillId="4" borderId="23" xfId="0" applyNumberFormat="1" applyFont="1" applyFill="1" applyBorder="1" applyAlignment="1">
      <alignment horizontal="center" vertical="center" wrapText="1"/>
    </xf>
    <xf numFmtId="38" fontId="1" fillId="4" borderId="24" xfId="0" applyNumberFormat="1" applyFont="1" applyFill="1" applyBorder="1" applyAlignment="1">
      <alignment horizontal="center" vertical="center" wrapText="1"/>
    </xf>
    <xf numFmtId="38" fontId="1" fillId="4" borderId="25" xfId="0" applyNumberFormat="1" applyFont="1" applyFill="1" applyBorder="1" applyAlignment="1">
      <alignment horizontal="center" vertical="center" wrapText="1"/>
    </xf>
    <xf numFmtId="38" fontId="6" fillId="9" borderId="17" xfId="1" applyNumberFormat="1" applyFont="1" applyFill="1" applyBorder="1" applyAlignment="1">
      <alignment horizontal="center" vertical="center" wrapText="1"/>
    </xf>
    <xf numFmtId="38" fontId="6" fillId="9" borderId="18" xfId="1" applyNumberFormat="1" applyFont="1" applyFill="1" applyBorder="1" applyAlignment="1">
      <alignment horizontal="center" vertical="center" wrapText="1"/>
    </xf>
    <xf numFmtId="38" fontId="6" fillId="9" borderId="19" xfId="1" applyNumberFormat="1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2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5"/>
  <sheetViews>
    <sheetView tabSelected="1" topLeftCell="A16" zoomScale="69" zoomScaleNormal="69" workbookViewId="0">
      <selection activeCell="R16" sqref="R16"/>
    </sheetView>
  </sheetViews>
  <sheetFormatPr baseColWidth="10" defaultRowHeight="15"/>
  <cols>
    <col min="1" max="1" width="29.28515625" style="2" customWidth="1"/>
    <col min="2" max="2" width="48.28515625" style="2" customWidth="1"/>
    <col min="3" max="3" width="19.85546875" style="2" customWidth="1"/>
    <col min="4" max="4" width="52.42578125" style="2" customWidth="1"/>
    <col min="5" max="5" width="15.140625" style="2" customWidth="1"/>
    <col min="6" max="6" width="12.7109375" style="2" customWidth="1"/>
    <col min="7" max="7" width="10.28515625" style="2" customWidth="1"/>
    <col min="8" max="8" width="12.7109375" style="33" customWidth="1"/>
    <col min="9" max="9" width="15.7109375" style="2" customWidth="1"/>
    <col min="10" max="10" width="13.42578125" style="2" customWidth="1"/>
    <col min="11" max="11" width="11.5703125" style="2" customWidth="1"/>
    <col min="12" max="12" width="14.140625" style="2" customWidth="1"/>
    <col min="13" max="13" width="12.85546875" style="2" customWidth="1"/>
    <col min="14" max="14" width="6.7109375" style="2" customWidth="1"/>
    <col min="15" max="15" width="9.7109375" style="2" customWidth="1"/>
    <col min="16" max="17" width="17.140625" style="2" customWidth="1"/>
    <col min="18" max="18" width="16.28515625" style="2" bestFit="1" customWidth="1"/>
    <col min="19" max="19" width="15.85546875" style="2" customWidth="1"/>
    <col min="20" max="20" width="13" style="2" customWidth="1"/>
    <col min="21" max="21" width="16.5703125" style="2" customWidth="1"/>
    <col min="22" max="22" width="23.140625" style="2" customWidth="1"/>
    <col min="23" max="16384" width="11.42578125" style="2"/>
  </cols>
  <sheetData>
    <row r="1" spans="1:21" ht="15.75" thickBot="1"/>
    <row r="2" spans="1:21" ht="19.5" customHeight="1" thickBot="1">
      <c r="A2" s="74" t="s">
        <v>29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</row>
    <row r="4" spans="1:21" ht="26.25" customHeight="1">
      <c r="A4" s="81" t="s">
        <v>0</v>
      </c>
      <c r="B4" s="82"/>
      <c r="C4" s="12">
        <v>2017</v>
      </c>
      <c r="G4" s="3"/>
      <c r="H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10.5" customHeight="1">
      <c r="D5" s="3"/>
      <c r="E5" s="4"/>
      <c r="F5" s="4"/>
      <c r="G5" s="4"/>
      <c r="H5" s="35"/>
      <c r="I5" s="4"/>
      <c r="J5" s="4"/>
      <c r="K5" s="4"/>
      <c r="L5" s="4"/>
      <c r="M5" s="3"/>
      <c r="N5" s="3"/>
      <c r="O5" s="3"/>
      <c r="P5" s="3"/>
      <c r="Q5" s="3"/>
      <c r="R5" s="3"/>
      <c r="S5" s="3"/>
      <c r="T5" s="3"/>
      <c r="U5" s="3"/>
    </row>
    <row r="6" spans="1:21" ht="21.75" customHeight="1">
      <c r="A6" s="76" t="s">
        <v>13</v>
      </c>
      <c r="B6" s="76"/>
      <c r="C6" s="77" t="s">
        <v>49</v>
      </c>
      <c r="D6" s="78"/>
      <c r="E6" s="78"/>
      <c r="F6" s="79"/>
      <c r="G6" s="7"/>
      <c r="H6" s="36"/>
      <c r="I6" s="7"/>
      <c r="J6" s="7"/>
      <c r="K6" s="7"/>
      <c r="L6" s="7"/>
      <c r="M6" s="3"/>
      <c r="N6" s="3"/>
      <c r="O6" s="3"/>
      <c r="P6" s="3"/>
      <c r="Q6" s="3"/>
      <c r="R6" s="3"/>
      <c r="S6" s="3"/>
      <c r="T6" s="3"/>
      <c r="U6" s="3"/>
    </row>
    <row r="7" spans="1:21" ht="12.75" customHeight="1">
      <c r="A7" s="1"/>
      <c r="B7" s="6"/>
      <c r="C7" s="6"/>
      <c r="D7" s="15"/>
      <c r="E7" s="16"/>
      <c r="F7" s="15"/>
      <c r="G7" s="3"/>
      <c r="H7" s="34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21.75" customHeight="1">
      <c r="A8" s="76" t="s">
        <v>1</v>
      </c>
      <c r="B8" s="76"/>
      <c r="C8" s="80" t="s">
        <v>50</v>
      </c>
      <c r="D8" s="80"/>
      <c r="E8" s="80"/>
      <c r="F8" s="80"/>
      <c r="G8" s="4"/>
      <c r="H8" s="35"/>
      <c r="I8" s="4"/>
      <c r="J8" s="4"/>
      <c r="K8" s="4"/>
      <c r="L8" s="4"/>
      <c r="M8" s="3"/>
      <c r="N8" s="3"/>
      <c r="O8" s="3"/>
      <c r="P8" s="3"/>
      <c r="Q8" s="3"/>
      <c r="R8" s="3"/>
      <c r="S8" s="3"/>
      <c r="T8" s="3"/>
      <c r="U8" s="3"/>
    </row>
    <row r="9" spans="1:21" ht="11.25" customHeight="1">
      <c r="A9" s="10"/>
      <c r="B9" s="10"/>
      <c r="C9" s="15"/>
      <c r="D9" s="15"/>
      <c r="E9" s="15"/>
      <c r="F9" s="15"/>
      <c r="G9" s="4"/>
      <c r="H9" s="35"/>
      <c r="I9" s="4"/>
      <c r="J9" s="4"/>
      <c r="K9" s="4"/>
      <c r="L9" s="4"/>
      <c r="M9" s="3"/>
      <c r="N9" s="3"/>
      <c r="O9" s="3"/>
      <c r="P9" s="3"/>
      <c r="Q9" s="3"/>
      <c r="R9" s="3"/>
      <c r="S9" s="3"/>
      <c r="T9" s="3"/>
      <c r="U9" s="3"/>
    </row>
    <row r="10" spans="1:21" ht="26.25" customHeight="1">
      <c r="A10" s="76" t="s">
        <v>23</v>
      </c>
      <c r="B10" s="76"/>
      <c r="C10" s="80"/>
      <c r="D10" s="80"/>
      <c r="E10" s="80"/>
      <c r="F10" s="80"/>
      <c r="G10" s="4"/>
      <c r="H10" s="35"/>
      <c r="I10" s="4"/>
      <c r="J10" s="4"/>
      <c r="K10" s="4"/>
      <c r="L10" s="4"/>
      <c r="M10" s="3"/>
      <c r="N10" s="3"/>
      <c r="O10" s="3"/>
      <c r="P10" s="3"/>
      <c r="Q10" s="3"/>
      <c r="R10" s="3"/>
      <c r="S10" s="3"/>
      <c r="T10" s="3"/>
      <c r="U10" s="3"/>
    </row>
    <row r="11" spans="1:21" ht="11.25" customHeight="1">
      <c r="A11" s="10"/>
      <c r="B11" s="10"/>
      <c r="C11" s="4"/>
      <c r="D11" s="4"/>
      <c r="E11" s="4"/>
      <c r="F11" s="4"/>
      <c r="G11" s="4"/>
      <c r="H11" s="35"/>
      <c r="I11" s="4"/>
      <c r="J11" s="4"/>
      <c r="K11" s="4"/>
      <c r="L11" s="4"/>
      <c r="M11" s="3"/>
      <c r="N11" s="3"/>
      <c r="O11" s="3"/>
      <c r="P11" s="3"/>
      <c r="Q11" s="3"/>
      <c r="R11" s="3"/>
      <c r="S11" s="3"/>
      <c r="T11" s="3"/>
      <c r="U11" s="3"/>
    </row>
    <row r="12" spans="1:21" ht="21.75" customHeight="1">
      <c r="A12" s="76" t="s">
        <v>14</v>
      </c>
      <c r="B12" s="76"/>
      <c r="C12" s="11"/>
      <c r="G12" s="4"/>
      <c r="H12" s="35"/>
      <c r="I12" s="4"/>
      <c r="J12" s="4"/>
      <c r="K12" s="23"/>
      <c r="L12" s="4"/>
      <c r="M12" s="3"/>
      <c r="N12" s="3"/>
      <c r="O12" s="3"/>
      <c r="P12" s="3"/>
      <c r="Q12" s="3"/>
      <c r="R12" s="3"/>
      <c r="S12" s="3"/>
      <c r="T12" s="3"/>
      <c r="U12" s="3"/>
    </row>
    <row r="13" spans="1:21" ht="15.75" customHeight="1" thickBot="1">
      <c r="G13" s="1"/>
      <c r="H13" s="37"/>
      <c r="I13" s="1"/>
      <c r="J13" s="1"/>
      <c r="K13" s="1"/>
      <c r="L13" s="1"/>
      <c r="M13" s="1"/>
      <c r="N13" s="1"/>
      <c r="O13" s="1"/>
      <c r="P13" s="1"/>
      <c r="Q13" s="1"/>
      <c r="R13" s="14"/>
      <c r="S13" s="1"/>
      <c r="T13" s="1"/>
      <c r="U13" s="1"/>
    </row>
    <row r="14" spans="1:21" ht="27" customHeight="1">
      <c r="A14" s="84" t="s">
        <v>15</v>
      </c>
      <c r="B14" s="85"/>
      <c r="C14" s="86"/>
      <c r="D14" s="83" t="s">
        <v>25</v>
      </c>
      <c r="E14" s="83"/>
      <c r="F14" s="83"/>
      <c r="G14" s="83"/>
      <c r="H14" s="90" t="s">
        <v>28</v>
      </c>
      <c r="I14" s="85"/>
      <c r="J14" s="85"/>
      <c r="K14" s="86"/>
      <c r="L14" s="91" t="s">
        <v>21</v>
      </c>
      <c r="M14" s="92"/>
      <c r="N14" s="92"/>
      <c r="O14" s="92"/>
      <c r="P14" s="92"/>
      <c r="Q14" s="93"/>
      <c r="R14" s="89" t="s">
        <v>18</v>
      </c>
      <c r="S14" s="89"/>
      <c r="T14" s="87" t="s">
        <v>24</v>
      </c>
      <c r="U14" s="88"/>
    </row>
    <row r="15" spans="1:21" ht="56.25" customHeight="1">
      <c r="A15" s="25" t="s">
        <v>16</v>
      </c>
      <c r="B15" s="19" t="s">
        <v>3</v>
      </c>
      <c r="C15" s="19" t="s">
        <v>2</v>
      </c>
      <c r="D15" s="20" t="s">
        <v>26</v>
      </c>
      <c r="E15" s="20" t="s">
        <v>27</v>
      </c>
      <c r="F15" s="20" t="s">
        <v>8</v>
      </c>
      <c r="G15" s="20" t="s">
        <v>9</v>
      </c>
      <c r="H15" s="48" t="s">
        <v>12</v>
      </c>
      <c r="I15" s="24" t="s">
        <v>17</v>
      </c>
      <c r="J15" s="42" t="s">
        <v>10</v>
      </c>
      <c r="K15" s="9" t="s">
        <v>11</v>
      </c>
      <c r="L15" s="42" t="s">
        <v>4</v>
      </c>
      <c r="M15" s="42" t="s">
        <v>5</v>
      </c>
      <c r="N15" s="42" t="s">
        <v>6</v>
      </c>
      <c r="O15" s="42" t="s">
        <v>7</v>
      </c>
      <c r="P15" s="13" t="s">
        <v>22</v>
      </c>
      <c r="Q15" s="30" t="s">
        <v>30</v>
      </c>
      <c r="R15" s="42" t="s">
        <v>20</v>
      </c>
      <c r="S15" s="9" t="s">
        <v>19</v>
      </c>
      <c r="T15" s="20" t="s">
        <v>20</v>
      </c>
      <c r="U15" s="43" t="s">
        <v>19</v>
      </c>
    </row>
    <row r="16" spans="1:21" ht="104.25" customHeight="1">
      <c r="A16" s="45" t="s">
        <v>31</v>
      </c>
      <c r="B16" s="47" t="s">
        <v>51</v>
      </c>
      <c r="C16" s="55" t="s">
        <v>57</v>
      </c>
      <c r="D16" s="50" t="s">
        <v>32</v>
      </c>
      <c r="E16" s="18" t="s">
        <v>40</v>
      </c>
      <c r="F16" s="18">
        <v>0</v>
      </c>
      <c r="G16" s="18">
        <v>1</v>
      </c>
      <c r="H16" s="49">
        <v>0.25</v>
      </c>
      <c r="I16" s="5">
        <f t="shared" ref="I16:I23" si="0">+H16/G16</f>
        <v>0.25</v>
      </c>
      <c r="J16" s="18"/>
      <c r="K16" s="5"/>
      <c r="L16" s="8">
        <v>136699863</v>
      </c>
      <c r="M16" s="8"/>
      <c r="N16" s="8"/>
      <c r="O16" s="8"/>
      <c r="P16" s="27">
        <f>SUM(L16:O16)</f>
        <v>136699863</v>
      </c>
      <c r="Q16" s="31"/>
      <c r="R16" s="8"/>
      <c r="S16" s="5">
        <f>+R16/P16</f>
        <v>0</v>
      </c>
      <c r="T16" s="8">
        <v>0</v>
      </c>
      <c r="U16" s="44"/>
    </row>
    <row r="17" spans="1:21" ht="87.75" customHeight="1">
      <c r="A17" s="45" t="s">
        <v>33</v>
      </c>
      <c r="B17" s="47" t="s">
        <v>52</v>
      </c>
      <c r="C17" s="46" t="s">
        <v>59</v>
      </c>
      <c r="D17" s="41" t="s">
        <v>34</v>
      </c>
      <c r="E17" s="18" t="s">
        <v>40</v>
      </c>
      <c r="F17" s="18">
        <v>1</v>
      </c>
      <c r="G17" s="18">
        <v>2</v>
      </c>
      <c r="H17" s="49">
        <v>0.5</v>
      </c>
      <c r="I17" s="5">
        <f t="shared" si="0"/>
        <v>0.25</v>
      </c>
      <c r="J17" s="18"/>
      <c r="K17" s="5"/>
      <c r="L17" s="8">
        <v>93425399</v>
      </c>
      <c r="M17" s="8"/>
      <c r="N17" s="8"/>
      <c r="O17" s="8"/>
      <c r="P17" s="27">
        <f t="shared" ref="P17:P20" si="1">SUM(L17:O17)</f>
        <v>93425399</v>
      </c>
      <c r="Q17" s="32"/>
      <c r="R17" s="8"/>
      <c r="S17" s="5"/>
      <c r="T17" s="8"/>
      <c r="U17" s="44"/>
    </row>
    <row r="18" spans="1:21" ht="57.75" customHeight="1">
      <c r="A18" s="68" t="s">
        <v>35</v>
      </c>
      <c r="B18" s="71" t="s">
        <v>53</v>
      </c>
      <c r="C18" s="71" t="s">
        <v>58</v>
      </c>
      <c r="D18" s="28" t="s">
        <v>54</v>
      </c>
      <c r="E18" s="18" t="s">
        <v>61</v>
      </c>
      <c r="F18" s="5">
        <v>0</v>
      </c>
      <c r="G18" s="5">
        <v>1</v>
      </c>
      <c r="H18" s="49">
        <v>1</v>
      </c>
      <c r="I18" s="5">
        <f t="shared" si="0"/>
        <v>1</v>
      </c>
      <c r="J18" s="18"/>
      <c r="K18" s="5"/>
      <c r="L18" s="8">
        <v>239006059</v>
      </c>
      <c r="M18" s="8">
        <v>294379200</v>
      </c>
      <c r="N18" s="8"/>
      <c r="O18" s="8"/>
      <c r="P18" s="27">
        <f t="shared" si="1"/>
        <v>533385259</v>
      </c>
      <c r="Q18" s="32"/>
      <c r="R18" s="8"/>
      <c r="S18" s="5"/>
      <c r="T18" s="8"/>
      <c r="U18" s="44"/>
    </row>
    <row r="19" spans="1:21" ht="53.25" customHeight="1">
      <c r="A19" s="70"/>
      <c r="B19" s="73"/>
      <c r="C19" s="73"/>
      <c r="D19" s="28" t="s">
        <v>55</v>
      </c>
      <c r="E19" s="18" t="s">
        <v>41</v>
      </c>
      <c r="F19" s="18">
        <v>0</v>
      </c>
      <c r="G19" s="18">
        <v>100</v>
      </c>
      <c r="H19" s="49">
        <v>25</v>
      </c>
      <c r="I19" s="5">
        <f t="shared" si="0"/>
        <v>0.25</v>
      </c>
      <c r="J19" s="18"/>
      <c r="K19" s="5"/>
      <c r="L19" s="8"/>
      <c r="M19" s="8">
        <v>505620800</v>
      </c>
      <c r="N19" s="8"/>
      <c r="O19" s="8"/>
      <c r="P19" s="27">
        <f t="shared" si="1"/>
        <v>505620800</v>
      </c>
      <c r="Q19" s="32"/>
      <c r="R19" s="8"/>
      <c r="S19" s="5"/>
      <c r="T19" s="8"/>
      <c r="U19" s="44"/>
    </row>
    <row r="20" spans="1:21" ht="30" customHeight="1">
      <c r="A20" s="68" t="s">
        <v>36</v>
      </c>
      <c r="B20" s="71" t="s">
        <v>53</v>
      </c>
      <c r="C20" s="71" t="s">
        <v>56</v>
      </c>
      <c r="D20" s="51" t="s">
        <v>60</v>
      </c>
      <c r="E20" s="18" t="s">
        <v>61</v>
      </c>
      <c r="F20" s="5">
        <v>0</v>
      </c>
      <c r="G20" s="5">
        <v>1</v>
      </c>
      <c r="H20" s="49">
        <v>0.25</v>
      </c>
      <c r="I20" s="5">
        <f t="shared" si="0"/>
        <v>0.25</v>
      </c>
      <c r="J20" s="18"/>
      <c r="K20" s="5"/>
      <c r="L20" s="59">
        <v>320868679</v>
      </c>
      <c r="M20" s="59"/>
      <c r="N20" s="59"/>
      <c r="O20" s="59"/>
      <c r="P20" s="59">
        <f t="shared" si="1"/>
        <v>320868679</v>
      </c>
      <c r="Q20" s="65"/>
      <c r="R20" s="59"/>
      <c r="S20" s="59"/>
      <c r="T20" s="59"/>
      <c r="U20" s="62"/>
    </row>
    <row r="21" spans="1:21" ht="25.5">
      <c r="A21" s="69"/>
      <c r="B21" s="72"/>
      <c r="C21" s="72"/>
      <c r="D21" s="51" t="s">
        <v>37</v>
      </c>
      <c r="E21" s="18" t="s">
        <v>61</v>
      </c>
      <c r="F21" s="5">
        <v>0</v>
      </c>
      <c r="G21" s="5">
        <v>1</v>
      </c>
      <c r="H21" s="49">
        <v>0.25</v>
      </c>
      <c r="I21" s="5">
        <f t="shared" si="0"/>
        <v>0.25</v>
      </c>
      <c r="J21" s="18"/>
      <c r="K21" s="5"/>
      <c r="L21" s="60"/>
      <c r="M21" s="60"/>
      <c r="N21" s="60"/>
      <c r="O21" s="60"/>
      <c r="P21" s="60"/>
      <c r="Q21" s="66"/>
      <c r="R21" s="60"/>
      <c r="S21" s="60"/>
      <c r="T21" s="60"/>
      <c r="U21" s="63"/>
    </row>
    <row r="22" spans="1:21" ht="29.25" customHeight="1">
      <c r="A22" s="69"/>
      <c r="B22" s="72"/>
      <c r="C22" s="72"/>
      <c r="D22" s="51" t="s">
        <v>38</v>
      </c>
      <c r="E22" s="18" t="s">
        <v>61</v>
      </c>
      <c r="F22" s="5">
        <v>0</v>
      </c>
      <c r="G22" s="5">
        <v>1</v>
      </c>
      <c r="H22" s="49">
        <v>0.25</v>
      </c>
      <c r="I22" s="5">
        <f t="shared" si="0"/>
        <v>0.25</v>
      </c>
      <c r="J22" s="18"/>
      <c r="K22" s="5"/>
      <c r="L22" s="60"/>
      <c r="M22" s="60"/>
      <c r="N22" s="60"/>
      <c r="O22" s="60"/>
      <c r="P22" s="60"/>
      <c r="Q22" s="66"/>
      <c r="R22" s="60"/>
      <c r="S22" s="60"/>
      <c r="T22" s="60"/>
      <c r="U22" s="63"/>
    </row>
    <row r="23" spans="1:21" ht="33" customHeight="1">
      <c r="A23" s="70"/>
      <c r="B23" s="73"/>
      <c r="C23" s="73"/>
      <c r="D23" s="56" t="s">
        <v>39</v>
      </c>
      <c r="E23" s="18" t="s">
        <v>61</v>
      </c>
      <c r="F23" s="5">
        <v>0</v>
      </c>
      <c r="G23" s="5">
        <v>1</v>
      </c>
      <c r="H23" s="49">
        <v>0.25</v>
      </c>
      <c r="I23" s="5">
        <f t="shared" si="0"/>
        <v>0.25</v>
      </c>
      <c r="J23" s="18"/>
      <c r="K23" s="5"/>
      <c r="L23" s="61"/>
      <c r="M23" s="61"/>
      <c r="N23" s="61"/>
      <c r="O23" s="61"/>
      <c r="P23" s="61"/>
      <c r="Q23" s="67"/>
      <c r="R23" s="61"/>
      <c r="S23" s="61"/>
      <c r="T23" s="61"/>
      <c r="U23" s="64"/>
    </row>
    <row r="25" spans="1:21" ht="24" customHeight="1">
      <c r="A25" s="52" t="s">
        <v>45</v>
      </c>
      <c r="B25" s="57" t="s">
        <v>42</v>
      </c>
      <c r="C25" s="58"/>
      <c r="D25" s="58"/>
      <c r="E25" s="29"/>
      <c r="F25" s="29"/>
      <c r="G25" s="29"/>
      <c r="H25" s="38"/>
      <c r="I25" s="26"/>
    </row>
    <row r="26" spans="1:21" ht="24" customHeight="1">
      <c r="A26" s="53" t="s">
        <v>46</v>
      </c>
      <c r="B26" s="57" t="s">
        <v>43</v>
      </c>
      <c r="C26" s="58"/>
      <c r="D26" s="58"/>
      <c r="H26" s="39"/>
      <c r="I26" s="21"/>
    </row>
    <row r="27" spans="1:21" ht="24" customHeight="1">
      <c r="A27" s="54" t="s">
        <v>47</v>
      </c>
      <c r="B27" s="57" t="s">
        <v>44</v>
      </c>
      <c r="C27" s="58"/>
      <c r="D27" s="58"/>
      <c r="H27" s="39"/>
      <c r="I27" s="21"/>
    </row>
    <row r="28" spans="1:21" ht="24" customHeight="1">
      <c r="A28" s="9" t="s">
        <v>48</v>
      </c>
      <c r="B28" s="57" t="s">
        <v>44</v>
      </c>
      <c r="C28" s="58"/>
      <c r="D28" s="58"/>
      <c r="H28" s="40"/>
      <c r="I28" s="22"/>
      <c r="J28" s="17"/>
    </row>
    <row r="29" spans="1:21">
      <c r="A29" s="7"/>
      <c r="B29" s="7"/>
    </row>
    <row r="30" spans="1:21">
      <c r="A30" s="7"/>
      <c r="B30" s="7"/>
    </row>
    <row r="31" spans="1:21">
      <c r="A31" s="7"/>
      <c r="B31" s="7"/>
    </row>
    <row r="32" spans="1:21">
      <c r="A32" s="7"/>
      <c r="B32" s="7"/>
    </row>
    <row r="33" spans="1:2">
      <c r="A33" s="7"/>
      <c r="B33" s="7"/>
    </row>
    <row r="34" spans="1:2">
      <c r="A34" s="7"/>
      <c r="B34" s="7"/>
    </row>
    <row r="35" spans="1:2">
      <c r="A35" s="7"/>
      <c r="B35" s="7"/>
    </row>
  </sheetData>
  <mergeCells count="35">
    <mergeCell ref="T14:U14"/>
    <mergeCell ref="R14:S14"/>
    <mergeCell ref="H14:K14"/>
    <mergeCell ref="L14:Q14"/>
    <mergeCell ref="B18:B19"/>
    <mergeCell ref="C18:C19"/>
    <mergeCell ref="A12:B12"/>
    <mergeCell ref="A10:B10"/>
    <mergeCell ref="C10:F10"/>
    <mergeCell ref="D14:G14"/>
    <mergeCell ref="A14:C14"/>
    <mergeCell ref="A2:U2"/>
    <mergeCell ref="A6:B6"/>
    <mergeCell ref="A8:B8"/>
    <mergeCell ref="C6:F6"/>
    <mergeCell ref="C8:F8"/>
    <mergeCell ref="A4:B4"/>
    <mergeCell ref="A20:A23"/>
    <mergeCell ref="B20:B23"/>
    <mergeCell ref="C20:C23"/>
    <mergeCell ref="L20:L23"/>
    <mergeCell ref="A18:A19"/>
    <mergeCell ref="T20:T23"/>
    <mergeCell ref="U20:U23"/>
    <mergeCell ref="B25:D25"/>
    <mergeCell ref="M20:M23"/>
    <mergeCell ref="N20:N23"/>
    <mergeCell ref="O20:O23"/>
    <mergeCell ref="P20:P23"/>
    <mergeCell ref="Q20:Q23"/>
    <mergeCell ref="B26:D26"/>
    <mergeCell ref="B27:D27"/>
    <mergeCell ref="B28:D28"/>
    <mergeCell ref="R20:R23"/>
    <mergeCell ref="S20:S2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PLAN ACCION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jose.cajas</dc:creator>
  <cp:lastModifiedBy> </cp:lastModifiedBy>
  <dcterms:created xsi:type="dcterms:W3CDTF">2016-06-28T16:51:34Z</dcterms:created>
  <dcterms:modified xsi:type="dcterms:W3CDTF">2017-01-31T19:17:02Z</dcterms:modified>
</cp:coreProperties>
</file>