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L5\Desktop\PLANEACION\"/>
    </mc:Choice>
  </mc:AlternateContent>
  <bookViews>
    <workbookView xWindow="0" yWindow="0" windowWidth="20460" windowHeight="7380"/>
  </bookViews>
  <sheets>
    <sheet name="CULTURA CIUDADANA MPIO POPAYAN" sheetId="6" r:id="rId1"/>
    <sheet name="PLAN MAESTRO DE MOVILIDAD" sheetId="10" r:id="rId2"/>
    <sheet name="MODERNIZACION" sheetId="8" r:id="rId3"/>
    <sheet name="SEGURIDAD VIAL" sheetId="11" r:id="rId4"/>
    <sheet name="AGENCIA" sheetId="12"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2" l="1"/>
  <c r="O15" i="12"/>
  <c r="O14" i="12"/>
  <c r="O13" i="12"/>
  <c r="O12" i="12"/>
  <c r="O11" i="12"/>
  <c r="O10" i="12"/>
  <c r="O9" i="12"/>
  <c r="O15" i="11" l="1"/>
  <c r="O14" i="11"/>
  <c r="O13" i="11"/>
  <c r="O12" i="11"/>
  <c r="O11" i="11"/>
  <c r="O10" i="11"/>
  <c r="O9" i="11"/>
  <c r="O15" i="10" l="1"/>
  <c r="O14" i="10"/>
  <c r="O13" i="10"/>
  <c r="O12" i="10"/>
  <c r="O11" i="10"/>
  <c r="O10" i="10"/>
  <c r="O9" i="10"/>
  <c r="O16" i="8" l="1"/>
  <c r="O15" i="8"/>
  <c r="O14" i="8"/>
  <c r="O13" i="8"/>
  <c r="O12" i="8"/>
  <c r="O11" i="8"/>
  <c r="O10" i="8"/>
  <c r="O9" i="8"/>
  <c r="O13" i="6" l="1"/>
  <c r="O12" i="6"/>
  <c r="O11" i="6"/>
  <c r="O10" i="6"/>
  <c r="O9" i="6"/>
</calcChain>
</file>

<file path=xl/comments1.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2.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3.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4.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5.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sharedStrings.xml><?xml version="1.0" encoding="utf-8"?>
<sst xmlns="http://schemas.openxmlformats.org/spreadsheetml/2006/main" count="334" uniqueCount="122">
  <si>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</si>
  <si>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</si>
  <si>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</si>
  <si>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</si>
  <si>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</si>
  <si>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</si>
  <si>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</si>
  <si>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</si>
  <si>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</si>
  <si>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</si>
  <si>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</si>
  <si>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</si>
  <si>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</si>
  <si>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</si>
  <si>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</si>
  <si>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</si>
  <si>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</si>
  <si>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</si>
  <si>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</si>
  <si>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</si>
  <si>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</si>
  <si>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</si>
  <si>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</si>
  <si>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</si>
  <si>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</si>
  <si>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</si>
  <si>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</si>
  <si>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</si>
  <si>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</si>
  <si>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</si>
  <si>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</si>
  <si>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</si>
  <si>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</si>
  <si>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</si>
  <si>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</si>
  <si>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</si>
  <si>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</si>
  <si>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</si>
  <si>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</si>
  <si>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17-9-19-001-02023</t>
  </si>
  <si>
    <t>17-9-19-001-02021</t>
  </si>
  <si>
    <t>Ciudadanos
sensibilizados en
educación vial
para la movilidad
segura en
Instituciones
educativas e
infractores
multados dentro
de las campañas</t>
  </si>
  <si>
    <t>Gestión de Movilidad</t>
  </si>
  <si>
    <t xml:space="preserve">Cobertura de las
Campañas de promoción
de uso de la bicicleta,
realizadas en instituciones 
de educación pública.   </t>
  </si>
  <si>
    <t>Cobertura de Campañas educativas de movilidad segura implementadas en instituciones de educación pública.</t>
  </si>
  <si>
    <t>Mantener la estrategia de educación a conductores por medio de comparendos educativos.</t>
  </si>
  <si>
    <t>Mantener el plan de capacitación hacia una Movilidad Segura orientados a los infractores  multados dentro de las campañas.</t>
  </si>
  <si>
    <t>Fortalecimiento de las Campañas anuales de control rutinario del certificado de revisión técnico mecánico del parque automotor implementadas.</t>
  </si>
  <si>
    <t>Campañas de prevención, seguridad víal, buen uso de la bicicleta y cultura ciudadana y ambiental.</t>
  </si>
  <si>
    <t>Campañas de control rutinario a vehículos.</t>
  </si>
  <si>
    <t>Cobertura de Campañas educativas de movilidad segura implementadas en instituciones de educación pública</t>
  </si>
  <si>
    <t>Mantener el plan de capacitación hacia una Movilidad Segura orientados a los infractores multados dentro de las campañas</t>
  </si>
  <si>
    <t xml:space="preserve">Acciones de prevención, regulación y control que garantizan la fluidez del tránsito.
</t>
  </si>
  <si>
    <t>Plan de identificación, implementación y delimitación de zonas de parqueo transitorio elaborado. (Zonas amarillas, zonas azules).</t>
  </si>
  <si>
    <t>Red Semafórica de la ciudad mantenida en buen estado.</t>
  </si>
  <si>
    <t>Señalización horizontal, vertical y elevada mantenida en buen estado.</t>
  </si>
  <si>
    <t>Capacidad operativa y tecnológica aumentada para  un eficiente control en las vías.</t>
  </si>
  <si>
    <t>Acciones realizadas para la  implementación de sistemas de fotodetecciones de violación de las normas de transito.</t>
  </si>
  <si>
    <t>Plan para el seguimiento y control a empresas del servicio público terrestre automotor y escolar legalmenteconstituidas.</t>
  </si>
  <si>
    <t>Acciones de regulación y control ejecutadas para vehículos de tracción animal.</t>
  </si>
  <si>
    <t>Acciones que conlleven a realizar el proceso de sustitución de vehículos de tracción animal.</t>
  </si>
  <si>
    <t>Establecer el día de no carro o día de la bicicleta como acción para la movilidad no motorizada.</t>
  </si>
  <si>
    <t xml:space="preserve">Fortalecimiento institucional para la recuperación de cartera de la secretaría de tránsito, a fin de implementar el plan maestro de movilidad. </t>
  </si>
  <si>
    <t xml:space="preserve">Fortalecimiento institucional para apoyo de las actividades logisticas de los programas de la secretaria de tránsito en base al plan maestro de movilidad. </t>
  </si>
  <si>
    <t xml:space="preserve">Generar espacios para peatones de acuerdo a la implementación de acciones para la movilidad no motorizada. </t>
  </si>
  <si>
    <t>Tránsito y Seguridad Víal y Transporte</t>
  </si>
  <si>
    <t>IMPLEMENTACION DEL PROGRAMA DE TRANSITO Y TRANSPORTE 2018 IMPLEMENTACION DEL PLAN MAESTRO DE MOVILIDAD POPAYAN</t>
  </si>
  <si>
    <t xml:space="preserve">Viajes en la partición modal de la ciudad que se realizan en bicicleta
</t>
  </si>
  <si>
    <t>Tiempo promedio (en minutos) de viaje en la ciudad de Popayán,  en todos los modos.</t>
  </si>
  <si>
    <t>IMPLEMENTACIÓN DEL PROGRAMA DE TRANSITO Y TRANSPORTE 2018 MODERNIZACIÓN PARA LA MOVILIDAD Y
EL TRANSPORTE EN EL MUNICIPIO DE POPAYÁN</t>
  </si>
  <si>
    <t>18-9-19-001-02020</t>
  </si>
  <si>
    <t>Fortalecimiento de las acciones de articulación de la mesa de la bicicleta</t>
  </si>
  <si>
    <t xml:space="preserve">Plan de regulación e implementación de acciones para el uso de la bicicleta realizado
</t>
  </si>
  <si>
    <t xml:space="preserve">Implementación del Plan Maestro de movilidad
</t>
  </si>
  <si>
    <t xml:space="preserve">Acciones ejecutadas para la movilidad no motorizada
</t>
  </si>
  <si>
    <t>Optimización y reprogramación de la Red semafórica de acuerdo a las condiciones de tránsito y a factores de temporalidad</t>
  </si>
  <si>
    <t>Manutención de señalización horizontal, vertical y elevada</t>
  </si>
  <si>
    <t>Plan para el seguimiento y control a empresas del servicio público terrestre automotor y escolar legalmente contituidas</t>
  </si>
  <si>
    <t>Acciones para sustitución de vehículos de Tracción Animal: Capacitación a conductores e implementaqción de micro chips para la identificación de los semovientes</t>
  </si>
  <si>
    <t>IMPLEMENTACION DEL PROGRAMA DE TRANSITO Y TRANSPORTE 2018 CULTURA CIUDADANA  EL MUNICIPIO DE POPAYAN</t>
  </si>
  <si>
    <t>Gestión Eficiente de la Movilidad y el Transporte</t>
  </si>
  <si>
    <t xml:space="preserve">Cultura Ciudadana en las Vias  </t>
  </si>
  <si>
    <t xml:space="preserve">Jornadas educativas en articulación con empresas públicas y privadas para la sensibilización de conductores e infractores. </t>
  </si>
  <si>
    <t>Prestacion de Servicios</t>
  </si>
  <si>
    <t>Jorge Urrutia y Everney Urbano</t>
  </si>
  <si>
    <t>Jorge Urrutia, Sandra Solarte, Luisa Fernanda Orozco y Everney Urbano</t>
  </si>
  <si>
    <t>Jorge Urrutia, Sandra Solarte, Luisa Fernanda Orozco,Everney Urbano, Oscar Muñoz Escobar, Hans Bernardo Vallejo, Jheyson Rodrigo Ordoñez Viejo, Gisselle Magali Diago, Diomedes Fernando Topa Viejo, Camilo Andrés Gonzalez, Rubiela Guzman, Manuel Fernando Navia, Jhon Andrey Muñoz, Rita Yurani Maca, Jhon López, Yeison Palta, Fabian Andrés Erazo, Esperanza Rodriguez, Wilman Alberto Maya, Eduardo Bonilla, Diafanor Dimey Cubillos, Luzceli Muñoz Cerón, Jose Javier Riascos Riascos, YuriKatherine Gómez Capote, Jose Alfredo Ortega y Diego Medina</t>
  </si>
  <si>
    <t>IMPLEMENTACION DEL PROGRAMA DE TRANSITO Y TRANSPORTE 2018 SEGURIDAD VIAL EN EL MUNICIPIO DE POPAYAN</t>
  </si>
  <si>
    <t>18-9-19-001-02024</t>
  </si>
  <si>
    <t>Mortalidad por accidentes de tránsito disminuida -  Víctimas fatales por  cada 100.000  habitantes.(*) Tasa Fuente: Policía Seccional de Tránsito Año - 2015</t>
  </si>
  <si>
    <t>Intersecciones con pasos peatonales seguros.</t>
  </si>
  <si>
    <t>Estudio de ingeniería, movilidad y transito realizados</t>
  </si>
  <si>
    <t>Gestión e Implementación de convenios pararealizar  accionesde seguridad  vial enpuntos"críticos"de" accidentalidad"</t>
  </si>
  <si>
    <t>Intersecciones con pasos peatonales seguros, implementación de soluciones proyectadas en los estudios de tránsito.</t>
  </si>
  <si>
    <t>Estudio de ingeniería, movilidad y tránsito realizados que permitan evaluar el comportamiento del tránsito en general con el fin de proyectar soluciones en los puntos críticos de accidentalidad; y estudios de oferta y demanda por incremento de transporte público</t>
  </si>
  <si>
    <t>Ejecutar el proyecto de bicicletas publicas para Popayán dentro del plan de regulación e implementación de acciones para el uso de la bicicleta</t>
  </si>
  <si>
    <t>Bibiana bravo, Sandra Balcazar, Lina Muñoz, Diego López, Ervin Senin Chacón Flor, Ana Catalina Cardenas y Jorge Luis Muñoz</t>
  </si>
  <si>
    <t>Prestacion de Servicios, Carrera Administrativa y Provisionalidad</t>
  </si>
  <si>
    <t>Prestacion de Servicios y Carrera Administrativa</t>
  </si>
  <si>
    <t>Diana Isabel Perdomo, Gisselle Vasquez, Nilguen Diaz, Victor Rojas, Guillermo Burgos, Jhony Angelo Bados Thaimal, Hugo Esteban Muñoz, Juan David Becerra, Jorge Urrutia, Everney Burbano, Jose Vicente Quiñones, Sandra Escobar, Oscar Muñoz Escobar, Hans BernardoVallejo, Jheyson Rodrigo Ordoñez Viejo, Gisselle Magali Diago, Diomedes Fernando Topa Viejo, Camilo Andrés González, Rubiela Guzman, Manuel Fernando Navia, Jhon Andrey Muñoz, Rita Yurani Maca, Jhon López, Yeison Palta, Fabian Andrés Erazo, Esperanza Rodriguez, Wilman Alberto Maya, Eduardo Bonilla, Diafanor Cubillos, Luzceli Muñoz Ceron, Jose Javier Riascos Riascos, YuriKatherine Gomez Capote, Jose Alfredo Ortega, Diego Medina (Bicicletas), Sandra Solarte, Diana Raquel Gaviri, Nestor Ardila, Alejandro Jurado, Paola Gonzalez, Bibiana Guzman, Cristian Camilo Vallejo, Sandra abadía, Blanca Ordoñez, Alexis Muñoz, Sofía NErvaez, Shirley Muñoz Bolaños, Jose Berrio, Carolina Muñoz Olave, Diana Cecilia Bolaños, , Conductor pendiente, Diana Guerrero, Elizabeth Fernandez</t>
  </si>
  <si>
    <t>Willian Sanchez, Sandra Abadía, Blanca Ordoñez, Diana Cecilia Bolaños, Camilo Vallejo, Alexis Muñoz</t>
  </si>
  <si>
    <t xml:space="preserve">Jorge Urrutia </t>
  </si>
  <si>
    <t>Jorge Urrutia y Brian Llanten</t>
  </si>
  <si>
    <t>Fortalecimiento institucional para la adquisición de elementos de la secretaría de tránsito, compra de especies venales a fin de que el ciudadano porte los documentos legales que lo acrediten como conductor y/o dueño de un vehículo según el plan maestro de movilidad.</t>
  </si>
  <si>
    <t>Implemetación de estrategías y convenios para el control del tránsito y seguridad víal del municipio.</t>
  </si>
  <si>
    <t>Sandra Abadía, Blanca Ordoñez, Diana Cecilia Bolaños, Camilo Vallejo, Alexis Muñoz</t>
  </si>
  <si>
    <t>Convenios</t>
  </si>
  <si>
    <t>Procesos de selección abreviada o mínima cuantía</t>
  </si>
  <si>
    <t>Diana Raquel Gaviria, Alejandro Jurado, Paola Guzman, Diego Alexandre Arango Diaz</t>
  </si>
  <si>
    <t>Diana Raquel Gaviria, Alejandro Jurado, Paola Guzman, Diego Alexandre Arango Diaz, Sandra Abadía, Blanca Ordoñez, Diana Cecilia Bolaños, Camilo Vallejo, Alexis Muñoz</t>
  </si>
  <si>
    <t>IMPLEMENTACIÓN DEL PROGRAMA DE  TRANSPORTE SEGURIDAD VIAL GESTION DE CONVENIOS PARA SEGURIDAD VIAL EN EL MUNICIPIO DE POPAYAN</t>
  </si>
  <si>
    <t>Comportamiento Humano, campañas educativas y de sensibilización</t>
  </si>
  <si>
    <t xml:space="preserve">Implementación de estrategia de comunicación con lineamientos Nacionales
en materia de Seguridad Vial y pactos empresariales
</t>
  </si>
  <si>
    <t xml:space="preserve">Elaboración y entrega de elementos de visibilidad para actores viales
vulnerables: peatones, ciclistas y motociclistas
</t>
  </si>
  <si>
    <t>Vigilancia y control en los puntos críticos de accidentalidad</t>
  </si>
  <si>
    <t>Funcionamiento operativo de la Unidad de Movilidad Segura( UMS) de la
ciudad de Popayán</t>
  </si>
  <si>
    <t>Señalización vertical y horizontal en los siete puntos críticos de
accidentalidad</t>
  </si>
  <si>
    <t xml:space="preserve"> Implementación de medidas de carácter temporal para segregar y proteger
a los ciclistas y peatones</t>
  </si>
  <si>
    <t>Conformación e implementación de la Unidad de Movilidad Segura
requerida para el funcionamiento técnico del proyecto</t>
  </si>
  <si>
    <t>Ruben Caicedo Celis Unidad de Movilidad Segura Agencia Nacional de Seguridad Víal</t>
  </si>
  <si>
    <t>17-9-19-001-01919</t>
  </si>
  <si>
    <t>Mortalidad por accidentes de tránsito disminuida -  Víctimas fatales por  cada 100.000  habitantes.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</si>
</sst>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_);\(&quot;$&quot;\ #,##0\)"/>
    <numFmt numFmtId="165" formatCode="_(&quot;$&quot;\ * #,##0.00_);_(&quot;$&quot;\ * \(#,##0.00\);_(&quot;$&quot;\ * &quot;-&quot;??_);_(@_)"/>
  </numFmts>
  <fonts count="10" x14ac:knownFonts="1">
    <font>
      <sz val="12"/>
      <color theme="1"/>
      <name val="Arial"/>
      <family val="2"/>
    </font>
    <font>
      <sz val="12"/>
      <color theme="1"/>
      <name val="Arial"/>
      <family val="2"/>
    </font>
    <font>
      <b/>
      <sz val="12"/>
      <color theme="1"/>
      <name val="Arial"/>
      <family val="2"/>
    </font>
    <font>
      <b/>
      <sz val="9"/>
      <color indexed="81"/>
      <name val="Tahoma"/>
      <family val="2"/>
    </font>
    <font>
      <sz val="9"/>
      <color indexed="81"/>
      <name val="Tahoma"/>
      <family val="2"/>
    </font>
    <font>
      <b/>
      <sz val="9"/>
      <color theme="1"/>
      <name val="Arial"/>
      <family val="2"/>
    </font>
    <font>
      <sz val="10"/>
      <color indexed="81"/>
      <name val="Tahoma"/>
      <family val="2"/>
    </font>
    <font>
      <sz val="10"/>
      <color theme="1"/>
      <name val="Arial"/>
      <family val="2"/>
    </font>
    <font>
      <b/>
      <sz val="10"/>
      <color theme="1"/>
      <name val="Arial"/>
      <family val="2"/>
    </font>
    <font>
      <sz val="12"/>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86">
    <xf numFmtId="0" fontId="0" fillId="0" borderId="0" xfId="0"/>
    <xf numFmtId="0" fontId="5" fillId="2" borderId="2" xfId="0" applyFont="1" applyFill="1" applyBorder="1" applyAlignment="1">
      <alignment horizontal="center" vertical="center" wrapText="1"/>
    </xf>
    <xf numFmtId="0" fontId="7" fillId="0" borderId="2" xfId="0" applyFont="1" applyBorder="1"/>
    <xf numFmtId="0" fontId="7" fillId="0" borderId="2" xfId="0" applyFont="1" applyBorder="1" applyAlignment="1">
      <alignment horizontal="justify"/>
    </xf>
    <xf numFmtId="0" fontId="7" fillId="0" borderId="2" xfId="0" applyFont="1" applyBorder="1" applyAlignment="1">
      <alignment horizontal="center" vertical="center" wrapText="1"/>
    </xf>
    <xf numFmtId="0" fontId="0" fillId="0" borderId="0" xfId="0" applyFill="1" applyProtection="1">
      <protection locked="0"/>
    </xf>
    <xf numFmtId="15" fontId="7" fillId="3" borderId="2" xfId="0" applyNumberFormat="1" applyFont="1" applyFill="1" applyBorder="1" applyAlignment="1" applyProtection="1">
      <alignment horizontal="center" vertical="center" wrapText="1"/>
      <protection locked="0"/>
    </xf>
    <xf numFmtId="0" fontId="0" fillId="0" borderId="2" xfId="0" applyBorder="1"/>
    <xf numFmtId="0" fontId="7" fillId="0" borderId="2" xfId="0" applyFont="1" applyFill="1" applyBorder="1"/>
    <xf numFmtId="164" fontId="7" fillId="0" borderId="2" xfId="1" applyNumberFormat="1" applyFont="1" applyBorder="1" applyAlignment="1">
      <alignment vertical="center" wrapText="1"/>
    </xf>
    <xf numFmtId="0" fontId="7" fillId="0" borderId="2" xfId="0" applyFont="1" applyBorder="1" applyAlignment="1">
      <alignment horizontal="left" vertical="center"/>
    </xf>
    <xf numFmtId="0" fontId="5"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2" fillId="0" borderId="0" xfId="0" applyFont="1" applyAlignment="1">
      <alignment vertical="center"/>
    </xf>
    <xf numFmtId="0" fontId="8" fillId="3"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7" fillId="0" borderId="2" xfId="0" applyFont="1" applyBorder="1" applyAlignment="1">
      <alignment horizontal="justify" vertical="top"/>
    </xf>
    <xf numFmtId="0" fontId="0" fillId="0" borderId="2" xfId="0" applyNumberFormat="1" applyFont="1" applyBorder="1" applyAlignment="1">
      <alignment vertical="top" wrapText="1"/>
    </xf>
    <xf numFmtId="164" fontId="1" fillId="0" borderId="2" xfId="1" applyNumberFormat="1" applyFont="1" applyBorder="1" applyAlignment="1">
      <alignment vertical="center" wrapText="1"/>
    </xf>
    <xf numFmtId="164" fontId="1" fillId="0" borderId="2" xfId="1" applyNumberFormat="1" applyFont="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7" fillId="0" borderId="2" xfId="0" applyFont="1" applyBorder="1" applyAlignment="1">
      <alignment horizontal="justify" vertical="top"/>
    </xf>
    <xf numFmtId="0" fontId="8" fillId="3" borderId="2" xfId="0" applyFont="1" applyFill="1" applyBorder="1" applyAlignment="1" applyProtection="1">
      <alignment horizontal="center" vertical="center" wrapText="1"/>
      <protection locked="0"/>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7" fillId="0" borderId="0" xfId="0" applyFont="1" applyBorder="1" applyAlignment="1">
      <alignment vertical="top"/>
    </xf>
    <xf numFmtId="0" fontId="0" fillId="0" borderId="0" xfId="0" applyFont="1" applyBorder="1" applyAlignment="1">
      <alignment vertical="top" wrapText="1"/>
    </xf>
    <xf numFmtId="0" fontId="0" fillId="0" borderId="0" xfId="0" applyBorder="1" applyAlignment="1">
      <alignment vertical="top" wrapText="1"/>
    </xf>
    <xf numFmtId="0" fontId="8" fillId="3"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7" fillId="0" borderId="2" xfId="0" applyFont="1" applyBorder="1" applyAlignment="1">
      <alignment horizontal="justify" vertical="top"/>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2" xfId="0" applyFont="1" applyBorder="1" applyAlignment="1">
      <alignment vertical="top" wrapText="1"/>
    </xf>
    <xf numFmtId="0" fontId="0" fillId="0" borderId="7" xfId="0" applyBorder="1" applyAlignment="1">
      <alignment vertical="top" wrapText="1"/>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7" fillId="0" borderId="2" xfId="0" applyFont="1" applyBorder="1" applyAlignment="1">
      <alignment horizontal="justify" vertical="top"/>
    </xf>
    <xf numFmtId="0" fontId="8" fillId="3" borderId="2" xfId="0" applyFont="1" applyFill="1" applyBorder="1" applyAlignment="1" applyProtection="1">
      <alignment horizontal="center" vertical="center" wrapText="1"/>
      <protection locked="0"/>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5" xfId="0" applyFill="1" applyBorder="1" applyAlignment="1" applyProtection="1">
      <alignment vertical="top" wrapText="1"/>
      <protection locked="0"/>
    </xf>
    <xf numFmtId="0" fontId="0" fillId="0" borderId="6" xfId="0" applyFill="1" applyBorder="1" applyAlignment="1" applyProtection="1">
      <alignment vertical="top" wrapText="1"/>
      <protection locked="0"/>
    </xf>
    <xf numFmtId="0" fontId="0" fillId="0" borderId="7" xfId="0" applyFill="1" applyBorder="1" applyAlignment="1" applyProtection="1">
      <alignment vertical="top" wrapText="1"/>
      <protection locked="0"/>
    </xf>
    <xf numFmtId="0" fontId="0" fillId="0" borderId="2" xfId="0" applyFont="1" applyBorder="1" applyAlignment="1">
      <alignment horizontal="left" vertical="center"/>
    </xf>
    <xf numFmtId="0" fontId="7" fillId="5" borderId="2" xfId="0" applyFont="1" applyFill="1" applyBorder="1" applyAlignment="1">
      <alignment horizontal="justify"/>
    </xf>
    <xf numFmtId="0" fontId="7" fillId="5" borderId="2" xfId="0" applyFont="1" applyFill="1" applyBorder="1"/>
    <xf numFmtId="164" fontId="0" fillId="0" borderId="2" xfId="1" applyNumberFormat="1" applyFont="1" applyBorder="1" applyAlignment="1">
      <alignment vertical="center" wrapText="1"/>
    </xf>
    <xf numFmtId="164" fontId="0" fillId="0" borderId="2" xfId="1" applyNumberFormat="1" applyFont="1" applyBorder="1" applyAlignment="1">
      <alignment horizontal="center" vertical="center" wrapText="1"/>
    </xf>
    <xf numFmtId="0" fontId="9" fillId="0" borderId="0" xfId="0" applyFont="1" applyAlignment="1">
      <alignment vertical="top" wrapText="1"/>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7" fillId="5" borderId="2" xfId="0" applyFont="1" applyFill="1" applyBorder="1" applyAlignment="1">
      <alignment horizontal="justify" vertical="top"/>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0" fillId="0" borderId="2" xfId="0" applyFill="1" applyBorder="1" applyAlignment="1" applyProtection="1">
      <alignment horizontal="center" vertical="top" wrapText="1"/>
      <protection locked="0"/>
    </xf>
    <xf numFmtId="0" fontId="0" fillId="0" borderId="5" xfId="0" applyFill="1" applyBorder="1" applyAlignment="1" applyProtection="1">
      <alignment horizontal="center" vertical="top" wrapText="1"/>
      <protection locked="0"/>
    </xf>
    <xf numFmtId="0" fontId="0" fillId="0" borderId="6" xfId="0" applyFill="1" applyBorder="1" applyAlignment="1" applyProtection="1">
      <alignment horizontal="center" vertical="top" wrapText="1"/>
      <protection locked="0"/>
    </xf>
    <xf numFmtId="0" fontId="0" fillId="0" borderId="7" xfId="0" applyFill="1" applyBorder="1" applyAlignment="1" applyProtection="1">
      <alignment horizontal="center" vertical="top" wrapText="1"/>
      <protection locked="0"/>
    </xf>
    <xf numFmtId="0" fontId="0" fillId="0" borderId="2" xfId="0" applyFill="1" applyBorder="1" applyAlignment="1" applyProtection="1">
      <alignment horizontal="justify" vertical="top"/>
      <protection locked="0"/>
    </xf>
    <xf numFmtId="0" fontId="8" fillId="0" borderId="2" xfId="0" applyFont="1" applyFill="1" applyBorder="1" applyAlignment="1" applyProtection="1">
      <alignment horizontal="right" vertical="center"/>
      <protection locked="0"/>
    </xf>
    <xf numFmtId="0" fontId="8" fillId="3" borderId="2" xfId="0" applyFont="1" applyFill="1" applyBorder="1" applyAlignment="1" applyProtection="1">
      <alignment horizontal="center" vertical="center" wrapText="1"/>
      <protection locked="0"/>
    </xf>
    <xf numFmtId="0" fontId="2" fillId="0" borderId="2" xfId="0" applyFont="1" applyBorder="1" applyAlignment="1">
      <alignment horizontal="center" vertical="center"/>
    </xf>
    <xf numFmtId="0" fontId="0" fillId="0" borderId="2" xfId="0" applyFill="1" applyBorder="1" applyAlignment="1" applyProtection="1">
      <alignment horizontal="justify" vertical="top" wrapText="1"/>
      <protection locked="0"/>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cellXfs>
  <cellStyles count="2">
    <cellStyle name="Moneda" xfId="1" builtinId="4"/>
    <cellStyle name="Normal" xfId="0" builtinId="0"/>
  </cellStyles>
  <dxfs count="0"/>
  <tableStyles count="0" defaultTableStyle="TableStyleMedium2" defaultPivotStyle="PivotStyleLight16"/>
  <colors>
    <mruColors>
      <color rgb="FFFFFF66"/>
      <color rgb="FFFF7C80"/>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7"/>
  <sheetViews>
    <sheetView tabSelected="1" zoomScale="70" zoomScaleNormal="70" workbookViewId="0">
      <selection activeCell="C9" sqref="C9:C17"/>
    </sheetView>
  </sheetViews>
  <sheetFormatPr baseColWidth="10" defaultRowHeight="15" x14ac:dyDescent="0.2"/>
  <cols>
    <col min="1" max="1" width="20.77734375" customWidth="1"/>
    <col min="2" max="2" width="13.77734375" customWidth="1"/>
    <col min="3" max="3" width="20" customWidth="1"/>
    <col min="4" max="4" width="21" customWidth="1"/>
    <col min="5" max="6" width="13.77734375" customWidth="1"/>
    <col min="7" max="7" width="4.44140625" customWidth="1"/>
    <col min="8" max="8" width="23.21875" customWidth="1"/>
    <col min="9" max="9" width="15.77734375" customWidth="1"/>
    <col min="10" max="10" width="19.33203125" customWidth="1"/>
    <col min="11" max="11" width="12.5546875" customWidth="1"/>
    <col min="12" max="15" width="10.77734375" customWidth="1"/>
    <col min="16" max="27" width="1.77734375" customWidth="1"/>
  </cols>
  <sheetData>
    <row r="1" spans="1:27" s="15" customFormat="1" ht="15.75" x14ac:dyDescent="0.2">
      <c r="A1" s="81"/>
      <c r="B1" s="81" t="s">
        <v>34</v>
      </c>
      <c r="C1" s="81"/>
      <c r="D1" s="81"/>
      <c r="E1" s="81"/>
      <c r="F1" s="81"/>
      <c r="G1" s="81"/>
      <c r="H1" s="81"/>
      <c r="I1" s="81"/>
      <c r="J1" s="81"/>
      <c r="K1" s="81" t="s">
        <v>36</v>
      </c>
      <c r="L1" s="81"/>
    </row>
    <row r="2" spans="1:27" s="15" customFormat="1" ht="15.75" x14ac:dyDescent="0.2">
      <c r="A2" s="81"/>
      <c r="B2" s="81"/>
      <c r="C2" s="81"/>
      <c r="D2" s="81"/>
      <c r="E2" s="81"/>
      <c r="F2" s="81"/>
      <c r="G2" s="81"/>
      <c r="H2" s="81"/>
      <c r="I2" s="81"/>
      <c r="J2" s="81"/>
      <c r="K2" s="81" t="s">
        <v>37</v>
      </c>
      <c r="L2" s="81"/>
    </row>
    <row r="3" spans="1:27" s="15" customFormat="1" ht="15.75" x14ac:dyDescent="0.2">
      <c r="A3" s="81"/>
      <c r="B3" s="81" t="s">
        <v>35</v>
      </c>
      <c r="C3" s="81"/>
      <c r="D3" s="81"/>
      <c r="E3" s="81"/>
      <c r="F3" s="81"/>
      <c r="G3" s="81"/>
      <c r="H3" s="81"/>
      <c r="I3" s="81"/>
      <c r="J3" s="81"/>
      <c r="K3" s="81" t="s">
        <v>38</v>
      </c>
      <c r="L3" s="81"/>
    </row>
    <row r="4" spans="1:27" s="15" customFormat="1" ht="15.75" x14ac:dyDescent="0.2"/>
    <row r="5" spans="1:27" ht="35.1" customHeight="1" x14ac:dyDescent="0.2">
      <c r="A5" s="13" t="s">
        <v>32</v>
      </c>
      <c r="B5" s="16" t="s">
        <v>7</v>
      </c>
      <c r="C5" s="79" t="s">
        <v>30</v>
      </c>
      <c r="D5" s="79"/>
      <c r="E5" s="80"/>
      <c r="F5" s="80"/>
      <c r="G5" s="5"/>
    </row>
    <row r="6" spans="1:27" ht="30" customHeight="1" x14ac:dyDescent="0.2">
      <c r="A6" s="13" t="s">
        <v>8</v>
      </c>
      <c r="B6" s="16">
        <v>2018</v>
      </c>
      <c r="C6" s="79" t="s">
        <v>9</v>
      </c>
      <c r="D6" s="79"/>
      <c r="E6" s="80"/>
      <c r="F6" s="80"/>
      <c r="G6" s="5"/>
    </row>
    <row r="7" spans="1:27" ht="30" customHeight="1" x14ac:dyDescent="0.2">
      <c r="A7" s="14" t="s">
        <v>31</v>
      </c>
      <c r="B7" s="6"/>
      <c r="C7" s="79" t="s">
        <v>10</v>
      </c>
      <c r="D7" s="79"/>
      <c r="E7" s="80"/>
      <c r="F7" s="80"/>
      <c r="G7" s="67" t="s">
        <v>3</v>
      </c>
      <c r="H7" s="69" t="s">
        <v>6</v>
      </c>
      <c r="I7" s="70"/>
      <c r="J7" s="71"/>
      <c r="K7" s="72" t="s">
        <v>0</v>
      </c>
      <c r="L7" s="72"/>
      <c r="M7" s="72"/>
      <c r="N7" s="72"/>
      <c r="O7" s="72"/>
      <c r="P7" s="73" t="s">
        <v>25</v>
      </c>
      <c r="Q7" s="73"/>
      <c r="R7" s="73"/>
      <c r="S7" s="73"/>
      <c r="T7" s="73"/>
      <c r="U7" s="73"/>
      <c r="V7" s="73"/>
      <c r="W7" s="73"/>
      <c r="X7" s="73"/>
      <c r="Y7" s="73"/>
      <c r="Z7" s="73"/>
      <c r="AA7" s="73"/>
    </row>
    <row r="8" spans="1:27" ht="44.25" customHeight="1" x14ac:dyDescent="0.2">
      <c r="A8" s="17" t="s">
        <v>1</v>
      </c>
      <c r="B8" s="17" t="s">
        <v>11</v>
      </c>
      <c r="C8" s="17" t="s">
        <v>2</v>
      </c>
      <c r="D8" s="1" t="s">
        <v>4</v>
      </c>
      <c r="E8" s="1" t="s">
        <v>27</v>
      </c>
      <c r="F8" s="1" t="s">
        <v>28</v>
      </c>
      <c r="G8" s="68"/>
      <c r="H8" s="11" t="s">
        <v>33</v>
      </c>
      <c r="I8" s="1" t="s">
        <v>5</v>
      </c>
      <c r="J8" s="1" t="s">
        <v>26</v>
      </c>
      <c r="K8" s="1" t="s">
        <v>12</v>
      </c>
      <c r="L8" s="1" t="s">
        <v>13</v>
      </c>
      <c r="M8" s="1" t="s">
        <v>14</v>
      </c>
      <c r="N8" s="1" t="s">
        <v>15</v>
      </c>
      <c r="O8" s="1" t="s">
        <v>29</v>
      </c>
      <c r="P8" s="18" t="s">
        <v>16</v>
      </c>
      <c r="Q8" s="18" t="s">
        <v>17</v>
      </c>
      <c r="R8" s="18" t="s">
        <v>18</v>
      </c>
      <c r="S8" s="18" t="s">
        <v>19</v>
      </c>
      <c r="T8" s="18" t="s">
        <v>18</v>
      </c>
      <c r="U8" s="18" t="s">
        <v>20</v>
      </c>
      <c r="V8" s="18" t="s">
        <v>20</v>
      </c>
      <c r="W8" s="18" t="s">
        <v>19</v>
      </c>
      <c r="X8" s="18" t="s">
        <v>21</v>
      </c>
      <c r="Y8" s="18" t="s">
        <v>22</v>
      </c>
      <c r="Z8" s="18" t="s">
        <v>23</v>
      </c>
      <c r="AA8" s="18" t="s">
        <v>24</v>
      </c>
    </row>
    <row r="9" spans="1:27" ht="75" customHeight="1" x14ac:dyDescent="0.2">
      <c r="A9" s="75" t="s">
        <v>79</v>
      </c>
      <c r="B9" s="75" t="s">
        <v>39</v>
      </c>
      <c r="C9" s="82" t="s">
        <v>41</v>
      </c>
      <c r="D9" s="31" t="s">
        <v>43</v>
      </c>
      <c r="E9" s="83" t="s">
        <v>80</v>
      </c>
      <c r="F9" s="83" t="s">
        <v>81</v>
      </c>
      <c r="G9" s="12">
        <v>1</v>
      </c>
      <c r="H9" s="20" t="s">
        <v>48</v>
      </c>
      <c r="I9" s="40" t="s">
        <v>86</v>
      </c>
      <c r="J9" s="52" t="s">
        <v>83</v>
      </c>
      <c r="K9" s="21">
        <v>265955514</v>
      </c>
      <c r="L9" s="9"/>
      <c r="M9" s="9"/>
      <c r="N9" s="9"/>
      <c r="O9" s="9">
        <f>SUM(K9:N9)</f>
        <v>265955514</v>
      </c>
      <c r="P9" s="53"/>
      <c r="Q9" s="54"/>
      <c r="R9" s="54"/>
      <c r="S9" s="54"/>
      <c r="T9" s="54"/>
      <c r="U9" s="54"/>
      <c r="V9" s="54"/>
      <c r="W9" s="2"/>
      <c r="X9" s="2"/>
      <c r="Y9" s="2"/>
      <c r="Z9" s="7"/>
      <c r="AA9" s="7"/>
    </row>
    <row r="10" spans="1:27" ht="35.1" customHeight="1" x14ac:dyDescent="0.2">
      <c r="A10" s="76"/>
      <c r="B10" s="76"/>
      <c r="C10" s="78"/>
      <c r="D10" s="30"/>
      <c r="E10" s="84"/>
      <c r="F10" s="84"/>
      <c r="G10" s="4">
        <v>2</v>
      </c>
      <c r="H10" s="20" t="s">
        <v>49</v>
      </c>
      <c r="I10" s="40" t="s">
        <v>84</v>
      </c>
      <c r="J10" s="52" t="s">
        <v>83</v>
      </c>
      <c r="K10" s="22">
        <v>30000000</v>
      </c>
      <c r="L10" s="9"/>
      <c r="M10" s="9"/>
      <c r="N10" s="9"/>
      <c r="O10" s="9">
        <f t="shared" ref="O10:O13" si="0">SUM(K10:N10)</f>
        <v>30000000</v>
      </c>
      <c r="P10" s="53"/>
      <c r="Q10" s="54"/>
      <c r="R10" s="54"/>
      <c r="S10" s="54"/>
      <c r="T10" s="54"/>
      <c r="U10" s="54"/>
      <c r="V10" s="54"/>
      <c r="W10" s="2"/>
      <c r="X10" s="2"/>
      <c r="Y10" s="2"/>
      <c r="Z10" s="7"/>
      <c r="AA10" s="7"/>
    </row>
    <row r="11" spans="1:27" ht="73.5" customHeight="1" x14ac:dyDescent="0.2">
      <c r="A11" s="76"/>
      <c r="B11" s="76"/>
      <c r="C11" s="78"/>
      <c r="D11" s="32" t="s">
        <v>44</v>
      </c>
      <c r="E11" s="84"/>
      <c r="F11" s="84"/>
      <c r="G11" s="4">
        <v>3</v>
      </c>
      <c r="H11" s="20" t="s">
        <v>82</v>
      </c>
      <c r="I11" s="40" t="s">
        <v>85</v>
      </c>
      <c r="J11" s="52" t="s">
        <v>83</v>
      </c>
      <c r="K11" s="22">
        <v>10000000</v>
      </c>
      <c r="L11" s="9"/>
      <c r="M11" s="9"/>
      <c r="N11" s="9"/>
      <c r="O11" s="9">
        <f t="shared" si="0"/>
        <v>10000000</v>
      </c>
      <c r="P11" s="53"/>
      <c r="Q11" s="54"/>
      <c r="R11" s="54"/>
      <c r="S11" s="54"/>
      <c r="T11" s="54"/>
      <c r="U11" s="54"/>
      <c r="V11" s="54"/>
      <c r="W11" s="2"/>
      <c r="X11" s="2"/>
      <c r="Y11" s="2"/>
      <c r="Z11" s="7"/>
      <c r="AA11" s="7"/>
    </row>
    <row r="12" spans="1:27" ht="45" customHeight="1" x14ac:dyDescent="0.2">
      <c r="A12" s="76"/>
      <c r="B12" s="76"/>
      <c r="C12" s="78"/>
      <c r="D12" s="30"/>
      <c r="E12" s="84"/>
      <c r="F12" s="84"/>
      <c r="G12" s="4">
        <v>4</v>
      </c>
      <c r="H12" s="40" t="s">
        <v>50</v>
      </c>
      <c r="I12" s="40" t="s">
        <v>85</v>
      </c>
      <c r="J12" s="52" t="s">
        <v>83</v>
      </c>
      <c r="K12" s="21">
        <v>17022243</v>
      </c>
      <c r="L12" s="9"/>
      <c r="M12" s="9"/>
      <c r="N12" s="9"/>
      <c r="O12" s="9">
        <f t="shared" si="0"/>
        <v>17022243</v>
      </c>
      <c r="P12" s="53"/>
      <c r="Q12" s="54"/>
      <c r="R12" s="54"/>
      <c r="S12" s="54"/>
      <c r="T12" s="54"/>
      <c r="U12" s="54"/>
      <c r="V12" s="54"/>
      <c r="W12" s="2"/>
      <c r="X12" s="2"/>
      <c r="Y12" s="2"/>
      <c r="Z12" s="7"/>
      <c r="AA12" s="7"/>
    </row>
    <row r="13" spans="1:27" ht="63.75" customHeight="1" x14ac:dyDescent="0.2">
      <c r="A13" s="76"/>
      <c r="B13" s="76"/>
      <c r="C13" s="78"/>
      <c r="D13" s="32" t="s">
        <v>45</v>
      </c>
      <c r="E13" s="84"/>
      <c r="F13" s="84"/>
      <c r="G13" s="4">
        <v>5</v>
      </c>
      <c r="H13" s="40" t="s">
        <v>51</v>
      </c>
      <c r="I13" s="40" t="s">
        <v>85</v>
      </c>
      <c r="J13" s="52" t="s">
        <v>83</v>
      </c>
      <c r="K13" s="21">
        <v>17022243</v>
      </c>
      <c r="L13" s="9"/>
      <c r="M13" s="9"/>
      <c r="N13" s="9"/>
      <c r="O13" s="9">
        <f t="shared" si="0"/>
        <v>17022243</v>
      </c>
      <c r="P13" s="53"/>
      <c r="Q13" s="54"/>
      <c r="R13" s="54"/>
      <c r="S13" s="54"/>
      <c r="T13" s="54"/>
      <c r="U13" s="54"/>
      <c r="V13" s="54"/>
      <c r="W13" s="2"/>
      <c r="X13" s="2"/>
      <c r="Y13" s="2"/>
      <c r="Z13" s="7"/>
      <c r="AA13" s="7"/>
    </row>
    <row r="14" spans="1:27" ht="35.1" customHeight="1" x14ac:dyDescent="0.2">
      <c r="A14" s="76"/>
      <c r="B14" s="76"/>
      <c r="C14" s="78"/>
      <c r="D14" s="30"/>
      <c r="E14" s="84"/>
      <c r="F14" s="84"/>
      <c r="G14" s="4">
        <v>6</v>
      </c>
      <c r="H14" s="10"/>
      <c r="I14" s="10"/>
      <c r="J14" s="10"/>
      <c r="K14" s="9"/>
      <c r="L14" s="9"/>
      <c r="M14" s="9"/>
      <c r="N14" s="9"/>
      <c r="O14" s="9"/>
      <c r="P14" s="3"/>
      <c r="Q14" s="2"/>
      <c r="R14" s="8"/>
      <c r="S14" s="8"/>
      <c r="T14" s="8"/>
      <c r="U14" s="8"/>
      <c r="V14" s="2"/>
      <c r="W14" s="2"/>
      <c r="X14" s="2"/>
      <c r="Y14" s="2"/>
      <c r="Z14" s="7"/>
      <c r="AA14" s="7"/>
    </row>
    <row r="15" spans="1:27" ht="93.75" customHeight="1" x14ac:dyDescent="0.2">
      <c r="A15" s="76"/>
      <c r="B15" s="76"/>
      <c r="C15" s="78"/>
      <c r="D15" s="32" t="s">
        <v>46</v>
      </c>
      <c r="E15" s="84"/>
      <c r="F15" s="84"/>
      <c r="G15" s="4">
        <v>7</v>
      </c>
      <c r="H15" s="10"/>
      <c r="I15" s="10"/>
      <c r="J15" s="10"/>
      <c r="K15" s="9"/>
      <c r="L15" s="9"/>
      <c r="M15" s="9"/>
      <c r="N15" s="9"/>
      <c r="O15" s="9"/>
      <c r="P15" s="2"/>
      <c r="Q15" s="19"/>
      <c r="R15" s="8"/>
      <c r="S15" s="8"/>
      <c r="T15" s="8"/>
      <c r="U15" s="8"/>
      <c r="V15" s="3"/>
      <c r="W15" s="2"/>
      <c r="X15" s="2"/>
      <c r="Y15" s="2"/>
      <c r="Z15" s="7"/>
      <c r="AA15" s="7"/>
    </row>
    <row r="16" spans="1:27" ht="35.1" customHeight="1" x14ac:dyDescent="0.2">
      <c r="A16" s="76"/>
      <c r="B16" s="76"/>
      <c r="C16" s="78"/>
      <c r="D16" s="30"/>
      <c r="E16" s="84"/>
      <c r="F16" s="84"/>
      <c r="G16" s="4">
        <v>8</v>
      </c>
      <c r="H16" s="10"/>
      <c r="I16" s="10"/>
      <c r="J16" s="10"/>
      <c r="K16" s="9"/>
      <c r="L16" s="9"/>
      <c r="M16" s="9"/>
      <c r="N16" s="9"/>
      <c r="O16" s="9"/>
      <c r="P16" s="2"/>
      <c r="Q16" s="2"/>
      <c r="R16" s="2"/>
      <c r="S16" s="2"/>
      <c r="T16" s="2"/>
      <c r="U16" s="2"/>
      <c r="V16" s="2"/>
      <c r="W16" s="2"/>
      <c r="X16" s="2"/>
      <c r="Y16" s="2"/>
      <c r="Z16" s="7"/>
      <c r="AA16" s="7"/>
    </row>
    <row r="17" spans="1:27" ht="111.75" customHeight="1" x14ac:dyDescent="0.2">
      <c r="A17" s="77"/>
      <c r="B17" s="77"/>
      <c r="C17" s="78"/>
      <c r="D17" s="41" t="s">
        <v>47</v>
      </c>
      <c r="E17" s="85"/>
      <c r="F17" s="85"/>
      <c r="G17" s="4">
        <v>9</v>
      </c>
      <c r="H17" s="10"/>
      <c r="I17" s="10"/>
      <c r="J17" s="10"/>
      <c r="K17" s="9"/>
      <c r="L17" s="9"/>
      <c r="M17" s="9"/>
      <c r="N17" s="9"/>
      <c r="O17" s="9"/>
      <c r="P17" s="2"/>
      <c r="Q17" s="2"/>
      <c r="R17" s="2"/>
      <c r="S17" s="2"/>
      <c r="T17" s="2"/>
      <c r="U17" s="2"/>
      <c r="V17" s="2"/>
      <c r="W17" s="2"/>
      <c r="X17" s="2"/>
      <c r="Y17" s="2"/>
      <c r="Z17" s="7"/>
      <c r="AA17" s="7"/>
    </row>
  </sheetData>
  <mergeCells count="21">
    <mergeCell ref="G7:G8"/>
    <mergeCell ref="H7:J7"/>
    <mergeCell ref="K7:O7"/>
    <mergeCell ref="P7:AA7"/>
    <mergeCell ref="A9:A17"/>
    <mergeCell ref="B9:B17"/>
    <mergeCell ref="C9:C17"/>
    <mergeCell ref="E9:E17"/>
    <mergeCell ref="F9:F17"/>
    <mergeCell ref="C5:D5"/>
    <mergeCell ref="E5:F5"/>
    <mergeCell ref="C6:D6"/>
    <mergeCell ref="E6:F6"/>
    <mergeCell ref="C7:D7"/>
    <mergeCell ref="E7:F7"/>
    <mergeCell ref="A1:A3"/>
    <mergeCell ref="B1:J2"/>
    <mergeCell ref="K1:L1"/>
    <mergeCell ref="K2:L2"/>
    <mergeCell ref="B3:J3"/>
    <mergeCell ref="K3:L3"/>
  </mergeCells>
  <pageMargins left="0.37" right="0.57999999999999996" top="0.28999999999999998" bottom="0.43" header="0.21"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5"/>
  <sheetViews>
    <sheetView topLeftCell="A6" zoomScale="70" zoomScaleNormal="70" workbookViewId="0">
      <selection activeCell="P9" sqref="P9:V14"/>
    </sheetView>
  </sheetViews>
  <sheetFormatPr baseColWidth="10" defaultRowHeight="15" x14ac:dyDescent="0.2"/>
  <cols>
    <col min="1" max="1" width="20.77734375" customWidth="1"/>
    <col min="2" max="2" width="13.77734375" customWidth="1"/>
    <col min="3" max="3" width="20" customWidth="1"/>
    <col min="4" max="4" width="23.33203125" customWidth="1"/>
    <col min="5" max="6" width="13.77734375" customWidth="1"/>
    <col min="7" max="7" width="4.44140625" customWidth="1"/>
    <col min="8" max="8" width="23.21875" customWidth="1"/>
    <col min="9" max="9" width="15.77734375" customWidth="1"/>
    <col min="10" max="10" width="19.5546875" customWidth="1"/>
    <col min="11" max="11" width="15" customWidth="1"/>
    <col min="12" max="14" width="10.77734375" customWidth="1"/>
    <col min="15" max="15" width="12.5546875" customWidth="1"/>
    <col min="16" max="27" width="1.77734375" customWidth="1"/>
  </cols>
  <sheetData>
    <row r="1" spans="1:27" s="15" customFormat="1" ht="15.75" x14ac:dyDescent="0.2">
      <c r="A1" s="81"/>
      <c r="B1" s="81" t="s">
        <v>34</v>
      </c>
      <c r="C1" s="81"/>
      <c r="D1" s="81"/>
      <c r="E1" s="81"/>
      <c r="F1" s="81"/>
      <c r="G1" s="81"/>
      <c r="H1" s="81"/>
      <c r="I1" s="81"/>
      <c r="J1" s="81"/>
      <c r="K1" s="81" t="s">
        <v>36</v>
      </c>
      <c r="L1" s="81"/>
    </row>
    <row r="2" spans="1:27" s="15" customFormat="1" ht="15.75" x14ac:dyDescent="0.2">
      <c r="A2" s="81"/>
      <c r="B2" s="81"/>
      <c r="C2" s="81"/>
      <c r="D2" s="81"/>
      <c r="E2" s="81"/>
      <c r="F2" s="81"/>
      <c r="G2" s="81"/>
      <c r="H2" s="81"/>
      <c r="I2" s="81"/>
      <c r="J2" s="81"/>
      <c r="K2" s="81" t="s">
        <v>37</v>
      </c>
      <c r="L2" s="81"/>
    </row>
    <row r="3" spans="1:27" s="15" customFormat="1" ht="15.75" x14ac:dyDescent="0.2">
      <c r="A3" s="81"/>
      <c r="B3" s="81" t="s">
        <v>35</v>
      </c>
      <c r="C3" s="81"/>
      <c r="D3" s="81"/>
      <c r="E3" s="81"/>
      <c r="F3" s="81"/>
      <c r="G3" s="81"/>
      <c r="H3" s="81"/>
      <c r="I3" s="81"/>
      <c r="J3" s="81"/>
      <c r="K3" s="81" t="s">
        <v>38</v>
      </c>
      <c r="L3" s="81"/>
    </row>
    <row r="4" spans="1:27" s="15" customFormat="1" ht="15.75" x14ac:dyDescent="0.2"/>
    <row r="5" spans="1:27" ht="35.1" customHeight="1" x14ac:dyDescent="0.2">
      <c r="A5" s="13" t="s">
        <v>32</v>
      </c>
      <c r="B5" s="33" t="s">
        <v>7</v>
      </c>
      <c r="C5" s="79" t="s">
        <v>30</v>
      </c>
      <c r="D5" s="79"/>
      <c r="E5" s="80"/>
      <c r="F5" s="80"/>
      <c r="G5" s="5"/>
    </row>
    <row r="6" spans="1:27" ht="30" customHeight="1" x14ac:dyDescent="0.2">
      <c r="A6" s="13" t="s">
        <v>8</v>
      </c>
      <c r="B6" s="33"/>
      <c r="C6" s="79" t="s">
        <v>9</v>
      </c>
      <c r="D6" s="79"/>
      <c r="E6" s="80"/>
      <c r="F6" s="80"/>
      <c r="G6" s="5"/>
    </row>
    <row r="7" spans="1:27" ht="30" customHeight="1" x14ac:dyDescent="0.2">
      <c r="A7" s="14" t="s">
        <v>31</v>
      </c>
      <c r="B7" s="6"/>
      <c r="C7" s="79" t="s">
        <v>10</v>
      </c>
      <c r="D7" s="79"/>
      <c r="E7" s="80"/>
      <c r="F7" s="80"/>
      <c r="G7" s="67" t="s">
        <v>3</v>
      </c>
      <c r="H7" s="69" t="s">
        <v>6</v>
      </c>
      <c r="I7" s="70"/>
      <c r="J7" s="71"/>
      <c r="K7" s="72" t="s">
        <v>0</v>
      </c>
      <c r="L7" s="72"/>
      <c r="M7" s="72"/>
      <c r="N7" s="72"/>
      <c r="O7" s="72"/>
      <c r="P7" s="73" t="s">
        <v>25</v>
      </c>
      <c r="Q7" s="73"/>
      <c r="R7" s="73"/>
      <c r="S7" s="73"/>
      <c r="T7" s="73"/>
      <c r="U7" s="73"/>
      <c r="V7" s="73"/>
      <c r="W7" s="73"/>
      <c r="X7" s="73"/>
      <c r="Y7" s="73"/>
      <c r="Z7" s="73"/>
      <c r="AA7" s="73"/>
    </row>
    <row r="8" spans="1:27" ht="44.25" customHeight="1" x14ac:dyDescent="0.2">
      <c r="A8" s="34" t="s">
        <v>1</v>
      </c>
      <c r="B8" s="34" t="s">
        <v>11</v>
      </c>
      <c r="C8" s="34" t="s">
        <v>2</v>
      </c>
      <c r="D8" s="1" t="s">
        <v>4</v>
      </c>
      <c r="E8" s="1" t="s">
        <v>27</v>
      </c>
      <c r="F8" s="1" t="s">
        <v>28</v>
      </c>
      <c r="G8" s="68"/>
      <c r="H8" s="11" t="s">
        <v>33</v>
      </c>
      <c r="I8" s="1" t="s">
        <v>5</v>
      </c>
      <c r="J8" s="1" t="s">
        <v>26</v>
      </c>
      <c r="K8" s="1" t="s">
        <v>12</v>
      </c>
      <c r="L8" s="1" t="s">
        <v>13</v>
      </c>
      <c r="M8" s="1" t="s">
        <v>14</v>
      </c>
      <c r="N8" s="1" t="s">
        <v>15</v>
      </c>
      <c r="O8" s="1" t="s">
        <v>29</v>
      </c>
      <c r="P8" s="35" t="s">
        <v>16</v>
      </c>
      <c r="Q8" s="35" t="s">
        <v>17</v>
      </c>
      <c r="R8" s="35" t="s">
        <v>18</v>
      </c>
      <c r="S8" s="35" t="s">
        <v>19</v>
      </c>
      <c r="T8" s="35" t="s">
        <v>18</v>
      </c>
      <c r="U8" s="35" t="s">
        <v>20</v>
      </c>
      <c r="V8" s="35" t="s">
        <v>20</v>
      </c>
      <c r="W8" s="35" t="s">
        <v>19</v>
      </c>
      <c r="X8" s="35" t="s">
        <v>21</v>
      </c>
      <c r="Y8" s="35" t="s">
        <v>22</v>
      </c>
      <c r="Z8" s="35" t="s">
        <v>23</v>
      </c>
      <c r="AA8" s="35" t="s">
        <v>24</v>
      </c>
    </row>
    <row r="9" spans="1:27" ht="80.25" customHeight="1" x14ac:dyDescent="0.2">
      <c r="A9" s="74" t="s">
        <v>66</v>
      </c>
      <c r="B9" s="75" t="s">
        <v>40</v>
      </c>
      <c r="C9" s="49" t="s">
        <v>67</v>
      </c>
      <c r="D9" s="37" t="s">
        <v>71</v>
      </c>
      <c r="E9" s="83" t="s">
        <v>42</v>
      </c>
      <c r="F9" s="83" t="s">
        <v>65</v>
      </c>
      <c r="G9" s="12">
        <v>1</v>
      </c>
      <c r="H9" s="20" t="s">
        <v>62</v>
      </c>
      <c r="I9" s="40" t="s">
        <v>96</v>
      </c>
      <c r="J9" s="40" t="s">
        <v>98</v>
      </c>
      <c r="K9" s="21">
        <v>111896768</v>
      </c>
      <c r="L9" s="9"/>
      <c r="M9" s="9"/>
      <c r="N9" s="9"/>
      <c r="O9" s="9">
        <f>SUM(K9:N9)</f>
        <v>111896768</v>
      </c>
      <c r="P9" s="53"/>
      <c r="Q9" s="54"/>
      <c r="R9" s="54"/>
      <c r="S9" s="54"/>
      <c r="T9" s="54"/>
      <c r="U9" s="54"/>
      <c r="V9" s="54"/>
      <c r="W9" s="2"/>
      <c r="X9" s="2"/>
      <c r="Y9" s="2"/>
      <c r="Z9" s="7"/>
      <c r="AA9" s="7"/>
    </row>
    <row r="10" spans="1:27" ht="45" customHeight="1" x14ac:dyDescent="0.2">
      <c r="A10" s="74"/>
      <c r="B10" s="76"/>
      <c r="C10" s="50"/>
      <c r="D10" s="38"/>
      <c r="E10" s="84"/>
      <c r="F10" s="84"/>
      <c r="G10" s="4">
        <v>2</v>
      </c>
      <c r="H10" s="20" t="s">
        <v>63</v>
      </c>
      <c r="I10" s="57" t="s">
        <v>99</v>
      </c>
      <c r="J10" s="40" t="s">
        <v>97</v>
      </c>
      <c r="K10" s="22">
        <v>1005000000</v>
      </c>
      <c r="L10" s="9"/>
      <c r="M10" s="9"/>
      <c r="N10" s="9"/>
      <c r="O10" s="9">
        <f t="shared" ref="O10:O14" si="0">SUM(K10:N10)</f>
        <v>1005000000</v>
      </c>
      <c r="P10" s="53"/>
      <c r="Q10" s="54"/>
      <c r="R10" s="54"/>
      <c r="S10" s="54"/>
      <c r="T10" s="54"/>
      <c r="U10" s="54"/>
      <c r="V10" s="54"/>
      <c r="W10" s="2"/>
      <c r="X10" s="2"/>
      <c r="Y10" s="2"/>
      <c r="Z10" s="7"/>
      <c r="AA10" s="7"/>
    </row>
    <row r="11" spans="1:27" ht="65.25" customHeight="1" x14ac:dyDescent="0.2">
      <c r="A11" s="74"/>
      <c r="B11" s="76"/>
      <c r="C11" s="50" t="s">
        <v>68</v>
      </c>
      <c r="D11" s="38" t="s">
        <v>72</v>
      </c>
      <c r="E11" s="84"/>
      <c r="F11" s="84"/>
      <c r="G11" s="4">
        <v>3</v>
      </c>
      <c r="H11" s="20" t="s">
        <v>103</v>
      </c>
      <c r="I11" s="40" t="s">
        <v>100</v>
      </c>
      <c r="J11" s="40" t="s">
        <v>97</v>
      </c>
      <c r="K11" s="22">
        <v>100000000</v>
      </c>
      <c r="L11" s="9"/>
      <c r="M11" s="9"/>
      <c r="N11" s="9"/>
      <c r="O11" s="9">
        <f t="shared" si="0"/>
        <v>100000000</v>
      </c>
      <c r="P11" s="53"/>
      <c r="Q11" s="54"/>
      <c r="R11" s="54"/>
      <c r="S11" s="54"/>
      <c r="T11" s="54"/>
      <c r="U11" s="54"/>
      <c r="V11" s="54"/>
      <c r="W11" s="2"/>
      <c r="X11" s="2"/>
      <c r="Y11" s="2"/>
      <c r="Z11" s="7"/>
      <c r="AA11" s="7"/>
    </row>
    <row r="12" spans="1:27" ht="65.25" customHeight="1" x14ac:dyDescent="0.2">
      <c r="A12" s="74"/>
      <c r="B12" s="76"/>
      <c r="C12" s="50"/>
      <c r="D12" s="38"/>
      <c r="E12" s="84"/>
      <c r="F12" s="84"/>
      <c r="G12" s="4">
        <v>4</v>
      </c>
      <c r="H12" s="20" t="s">
        <v>64</v>
      </c>
      <c r="I12" s="40" t="s">
        <v>102</v>
      </c>
      <c r="J12" s="52" t="s">
        <v>83</v>
      </c>
      <c r="K12" s="21">
        <v>30000000</v>
      </c>
      <c r="L12" s="9"/>
      <c r="M12" s="9"/>
      <c r="N12" s="9"/>
      <c r="O12" s="9">
        <f t="shared" si="0"/>
        <v>30000000</v>
      </c>
      <c r="P12" s="53"/>
      <c r="Q12" s="54"/>
      <c r="R12" s="54"/>
      <c r="S12" s="54"/>
      <c r="T12" s="54"/>
      <c r="U12" s="54"/>
      <c r="V12" s="54"/>
      <c r="W12" s="2"/>
      <c r="X12" s="2"/>
      <c r="Y12" s="2"/>
      <c r="Z12" s="7"/>
      <c r="AA12" s="7"/>
    </row>
    <row r="13" spans="1:27" ht="76.5" customHeight="1" x14ac:dyDescent="0.2">
      <c r="A13" s="74"/>
      <c r="B13" s="76"/>
      <c r="C13" s="50"/>
      <c r="D13" s="39" t="s">
        <v>73</v>
      </c>
      <c r="E13" s="84"/>
      <c r="F13" s="84"/>
      <c r="G13" s="4">
        <v>5</v>
      </c>
      <c r="H13" s="40" t="s">
        <v>61</v>
      </c>
      <c r="I13" s="40" t="s">
        <v>102</v>
      </c>
      <c r="J13" s="52" t="s">
        <v>83</v>
      </c>
      <c r="K13" s="21">
        <v>5000000</v>
      </c>
      <c r="L13" s="9"/>
      <c r="M13" s="9"/>
      <c r="N13" s="9"/>
      <c r="O13" s="9">
        <f t="shared" si="0"/>
        <v>5000000</v>
      </c>
      <c r="P13" s="53"/>
      <c r="Q13" s="54"/>
      <c r="R13" s="54"/>
      <c r="S13" s="54"/>
      <c r="T13" s="54"/>
      <c r="U13" s="54"/>
      <c r="V13" s="54"/>
      <c r="W13" s="2"/>
      <c r="X13" s="2"/>
      <c r="Y13" s="2"/>
      <c r="Z13" s="7"/>
      <c r="AA13" s="7"/>
    </row>
    <row r="14" spans="1:27" ht="71.25" customHeight="1" x14ac:dyDescent="0.2">
      <c r="A14" s="74"/>
      <c r="B14" s="76"/>
      <c r="C14" s="50"/>
      <c r="D14" s="38"/>
      <c r="E14" s="84"/>
      <c r="F14" s="84"/>
      <c r="G14" s="4">
        <v>6</v>
      </c>
      <c r="H14" s="40" t="s">
        <v>95</v>
      </c>
      <c r="I14" s="40" t="s">
        <v>102</v>
      </c>
      <c r="J14" s="52" t="s">
        <v>83</v>
      </c>
      <c r="K14" s="21">
        <v>40000000</v>
      </c>
      <c r="L14" s="9"/>
      <c r="M14" s="9"/>
      <c r="N14" s="9"/>
      <c r="O14" s="9">
        <f t="shared" si="0"/>
        <v>40000000</v>
      </c>
      <c r="P14" s="53"/>
      <c r="Q14" s="54"/>
      <c r="R14" s="54"/>
      <c r="S14" s="54"/>
      <c r="T14" s="54"/>
      <c r="U14" s="54"/>
      <c r="V14" s="54"/>
      <c r="W14" s="2"/>
      <c r="X14" s="2"/>
      <c r="Y14" s="2"/>
      <c r="Z14" s="7"/>
      <c r="AA14" s="7"/>
    </row>
    <row r="15" spans="1:27" ht="56.25" customHeight="1" x14ac:dyDescent="0.2">
      <c r="A15" s="74"/>
      <c r="B15" s="77"/>
      <c r="C15" s="51"/>
      <c r="D15" s="39" t="s">
        <v>74</v>
      </c>
      <c r="E15" s="85"/>
      <c r="F15" s="85"/>
      <c r="G15" s="4">
        <v>7</v>
      </c>
      <c r="H15" s="10"/>
      <c r="I15" s="10"/>
      <c r="J15" s="10"/>
      <c r="K15" s="9"/>
      <c r="L15" s="9"/>
      <c r="M15" s="9"/>
      <c r="N15" s="9"/>
      <c r="O15" s="9">
        <f>SUM(K15:N15)</f>
        <v>0</v>
      </c>
      <c r="P15" s="2"/>
      <c r="Q15" s="36"/>
      <c r="R15" s="8"/>
      <c r="S15" s="8"/>
      <c r="T15" s="8"/>
      <c r="U15" s="8"/>
      <c r="V15" s="3"/>
      <c r="W15" s="2"/>
      <c r="X15" s="2"/>
      <c r="Y15" s="2"/>
      <c r="Z15" s="7"/>
      <c r="AA15" s="7"/>
    </row>
  </sheetData>
  <mergeCells count="20">
    <mergeCell ref="G7:G8"/>
    <mergeCell ref="H7:J7"/>
    <mergeCell ref="K7:O7"/>
    <mergeCell ref="P7:AA7"/>
    <mergeCell ref="A9:A15"/>
    <mergeCell ref="B9:B15"/>
    <mergeCell ref="E9:E15"/>
    <mergeCell ref="F9:F15"/>
    <mergeCell ref="C5:D5"/>
    <mergeCell ref="E5:F5"/>
    <mergeCell ref="C6:D6"/>
    <mergeCell ref="E6:F6"/>
    <mergeCell ref="C7:D7"/>
    <mergeCell ref="E7:F7"/>
    <mergeCell ref="A1:A3"/>
    <mergeCell ref="B1:J2"/>
    <mergeCell ref="K1:L1"/>
    <mergeCell ref="K2:L2"/>
    <mergeCell ref="B3:J3"/>
    <mergeCell ref="K3:L3"/>
  </mergeCells>
  <pageMargins left="0.37" right="0.57999999999999996" top="0.28999999999999998" bottom="0.43" header="0.21"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6"/>
  <sheetViews>
    <sheetView topLeftCell="C2" zoomScale="70" zoomScaleNormal="70" workbookViewId="0">
      <selection activeCell="P9" sqref="P9:V13"/>
    </sheetView>
  </sheetViews>
  <sheetFormatPr baseColWidth="10" defaultRowHeight="15" x14ac:dyDescent="0.2"/>
  <cols>
    <col min="1" max="1" width="20.77734375" customWidth="1"/>
    <col min="2" max="2" width="13.77734375" customWidth="1"/>
    <col min="3" max="3" width="20" customWidth="1"/>
    <col min="4" max="4" width="23.33203125" customWidth="1"/>
    <col min="5" max="6" width="13.77734375" customWidth="1"/>
    <col min="7" max="7" width="4.44140625" customWidth="1"/>
    <col min="8" max="8" width="23.21875" customWidth="1"/>
    <col min="9" max="9" width="15.77734375" customWidth="1"/>
    <col min="10" max="10" width="15.44140625" customWidth="1"/>
    <col min="11" max="11" width="12.5546875" customWidth="1"/>
    <col min="12" max="15" width="10.77734375" customWidth="1"/>
    <col min="16" max="27" width="1.77734375" customWidth="1"/>
  </cols>
  <sheetData>
    <row r="1" spans="1:27" s="15" customFormat="1" ht="15.75" x14ac:dyDescent="0.2">
      <c r="A1" s="81"/>
      <c r="B1" s="81" t="s">
        <v>34</v>
      </c>
      <c r="C1" s="81"/>
      <c r="D1" s="81"/>
      <c r="E1" s="81"/>
      <c r="F1" s="81"/>
      <c r="G1" s="81"/>
      <c r="H1" s="81"/>
      <c r="I1" s="81"/>
      <c r="J1" s="81"/>
      <c r="K1" s="81" t="s">
        <v>36</v>
      </c>
      <c r="L1" s="81"/>
    </row>
    <row r="2" spans="1:27" s="15" customFormat="1" ht="15.75" x14ac:dyDescent="0.2">
      <c r="A2" s="81"/>
      <c r="B2" s="81"/>
      <c r="C2" s="81"/>
      <c r="D2" s="81"/>
      <c r="E2" s="81"/>
      <c r="F2" s="81"/>
      <c r="G2" s="81"/>
      <c r="H2" s="81"/>
      <c r="I2" s="81"/>
      <c r="J2" s="81"/>
      <c r="K2" s="81" t="s">
        <v>37</v>
      </c>
      <c r="L2" s="81"/>
    </row>
    <row r="3" spans="1:27" s="15" customFormat="1" ht="15.75" x14ac:dyDescent="0.2">
      <c r="A3" s="81"/>
      <c r="B3" s="81" t="s">
        <v>35</v>
      </c>
      <c r="C3" s="81"/>
      <c r="D3" s="81"/>
      <c r="E3" s="81"/>
      <c r="F3" s="81"/>
      <c r="G3" s="81"/>
      <c r="H3" s="81"/>
      <c r="I3" s="81"/>
      <c r="J3" s="81"/>
      <c r="K3" s="81" t="s">
        <v>38</v>
      </c>
      <c r="L3" s="81"/>
    </row>
    <row r="4" spans="1:27" s="15" customFormat="1" ht="15.75" x14ac:dyDescent="0.2"/>
    <row r="5" spans="1:27" ht="35.1" customHeight="1" x14ac:dyDescent="0.2">
      <c r="A5" s="13" t="s">
        <v>32</v>
      </c>
      <c r="B5" s="26" t="s">
        <v>7</v>
      </c>
      <c r="C5" s="79" t="s">
        <v>30</v>
      </c>
      <c r="D5" s="79"/>
      <c r="E5" s="80"/>
      <c r="F5" s="80"/>
      <c r="G5" s="5"/>
    </row>
    <row r="6" spans="1:27" ht="30" customHeight="1" x14ac:dyDescent="0.2">
      <c r="A6" s="13" t="s">
        <v>8</v>
      </c>
      <c r="B6" s="26"/>
      <c r="C6" s="79" t="s">
        <v>9</v>
      </c>
      <c r="D6" s="79"/>
      <c r="E6" s="80"/>
      <c r="F6" s="80"/>
      <c r="G6" s="5"/>
    </row>
    <row r="7" spans="1:27" ht="30" customHeight="1" x14ac:dyDescent="0.2">
      <c r="A7" s="14" t="s">
        <v>31</v>
      </c>
      <c r="B7" s="6"/>
      <c r="C7" s="79" t="s">
        <v>10</v>
      </c>
      <c r="D7" s="79"/>
      <c r="E7" s="80"/>
      <c r="F7" s="80"/>
      <c r="G7" s="67" t="s">
        <v>3</v>
      </c>
      <c r="H7" s="69" t="s">
        <v>6</v>
      </c>
      <c r="I7" s="70"/>
      <c r="J7" s="71"/>
      <c r="K7" s="72" t="s">
        <v>0</v>
      </c>
      <c r="L7" s="72"/>
      <c r="M7" s="72"/>
      <c r="N7" s="72"/>
      <c r="O7" s="72"/>
      <c r="P7" s="73" t="s">
        <v>25</v>
      </c>
      <c r="Q7" s="73"/>
      <c r="R7" s="73"/>
      <c r="S7" s="73"/>
      <c r="T7" s="73"/>
      <c r="U7" s="73"/>
      <c r="V7" s="73"/>
      <c r="W7" s="73"/>
      <c r="X7" s="73"/>
      <c r="Y7" s="73"/>
      <c r="Z7" s="73"/>
      <c r="AA7" s="73"/>
    </row>
    <row r="8" spans="1:27" ht="44.25" customHeight="1" x14ac:dyDescent="0.2">
      <c r="A8" s="23" t="s">
        <v>1</v>
      </c>
      <c r="B8" s="23" t="s">
        <v>11</v>
      </c>
      <c r="C8" s="23" t="s">
        <v>2</v>
      </c>
      <c r="D8" s="1" t="s">
        <v>4</v>
      </c>
      <c r="E8" s="1" t="s">
        <v>27</v>
      </c>
      <c r="F8" s="1" t="s">
        <v>28</v>
      </c>
      <c r="G8" s="68"/>
      <c r="H8" s="11" t="s">
        <v>33</v>
      </c>
      <c r="I8" s="1" t="s">
        <v>5</v>
      </c>
      <c r="J8" s="1" t="s">
        <v>26</v>
      </c>
      <c r="K8" s="1" t="s">
        <v>12</v>
      </c>
      <c r="L8" s="1" t="s">
        <v>13</v>
      </c>
      <c r="M8" s="1" t="s">
        <v>14</v>
      </c>
      <c r="N8" s="1" t="s">
        <v>15</v>
      </c>
      <c r="O8" s="1" t="s">
        <v>29</v>
      </c>
      <c r="P8" s="24" t="s">
        <v>16</v>
      </c>
      <c r="Q8" s="24" t="s">
        <v>17</v>
      </c>
      <c r="R8" s="24" t="s">
        <v>18</v>
      </c>
      <c r="S8" s="24" t="s">
        <v>19</v>
      </c>
      <c r="T8" s="24" t="s">
        <v>18</v>
      </c>
      <c r="U8" s="24" t="s">
        <v>20</v>
      </c>
      <c r="V8" s="24" t="s">
        <v>20</v>
      </c>
      <c r="W8" s="24" t="s">
        <v>19</v>
      </c>
      <c r="X8" s="24" t="s">
        <v>21</v>
      </c>
      <c r="Y8" s="24" t="s">
        <v>22</v>
      </c>
      <c r="Z8" s="24" t="s">
        <v>23</v>
      </c>
      <c r="AA8" s="24" t="s">
        <v>24</v>
      </c>
    </row>
    <row r="9" spans="1:27" ht="80.25" customHeight="1" x14ac:dyDescent="0.2">
      <c r="A9" s="74" t="s">
        <v>69</v>
      </c>
      <c r="B9" s="75" t="s">
        <v>70</v>
      </c>
      <c r="C9" s="75" t="s">
        <v>52</v>
      </c>
      <c r="D9" s="27" t="s">
        <v>53</v>
      </c>
      <c r="E9" s="83" t="s">
        <v>42</v>
      </c>
      <c r="F9" s="83" t="s">
        <v>65</v>
      </c>
      <c r="G9" s="12">
        <v>1</v>
      </c>
      <c r="H9" s="20" t="s">
        <v>75</v>
      </c>
      <c r="I9" s="40" t="s">
        <v>105</v>
      </c>
      <c r="J9" s="40" t="s">
        <v>107</v>
      </c>
      <c r="K9" s="21">
        <v>62345998</v>
      </c>
      <c r="L9" s="9"/>
      <c r="M9" s="9"/>
      <c r="N9" s="9"/>
      <c r="O9" s="9">
        <f>SUM(K9:N9)</f>
        <v>62345998</v>
      </c>
      <c r="P9" s="53"/>
      <c r="Q9" s="54"/>
      <c r="R9" s="54"/>
      <c r="S9" s="54"/>
      <c r="T9" s="54"/>
      <c r="U9" s="54"/>
      <c r="V9" s="54"/>
      <c r="W9" s="2"/>
      <c r="X9" s="2"/>
      <c r="Y9" s="2"/>
      <c r="Z9" s="7"/>
      <c r="AA9" s="7"/>
    </row>
    <row r="10" spans="1:27" ht="45" customHeight="1" x14ac:dyDescent="0.2">
      <c r="A10" s="74"/>
      <c r="B10" s="76"/>
      <c r="C10" s="76"/>
      <c r="D10" s="28" t="s">
        <v>54</v>
      </c>
      <c r="E10" s="84"/>
      <c r="F10" s="84"/>
      <c r="G10" s="4">
        <v>2</v>
      </c>
      <c r="H10" s="20" t="s">
        <v>76</v>
      </c>
      <c r="I10" s="40" t="s">
        <v>105</v>
      </c>
      <c r="J10" s="40" t="s">
        <v>107</v>
      </c>
      <c r="K10" s="22">
        <v>550000000</v>
      </c>
      <c r="L10" s="9"/>
      <c r="M10" s="9"/>
      <c r="N10" s="9"/>
      <c r="O10" s="9">
        <f t="shared" ref="O10:O14" si="0">SUM(K10:N10)</f>
        <v>550000000</v>
      </c>
      <c r="P10" s="53"/>
      <c r="Q10" s="54"/>
      <c r="R10" s="54"/>
      <c r="S10" s="54"/>
      <c r="T10" s="54"/>
      <c r="U10" s="54"/>
      <c r="V10" s="54"/>
      <c r="W10" s="2"/>
      <c r="X10" s="2"/>
      <c r="Y10" s="2"/>
      <c r="Z10" s="7"/>
      <c r="AA10" s="7"/>
    </row>
    <row r="11" spans="1:27" ht="52.5" customHeight="1" x14ac:dyDescent="0.2">
      <c r="A11" s="74"/>
      <c r="B11" s="76"/>
      <c r="C11" s="76"/>
      <c r="D11" s="28" t="s">
        <v>55</v>
      </c>
      <c r="E11" s="84"/>
      <c r="F11" s="84"/>
      <c r="G11" s="4">
        <v>3</v>
      </c>
      <c r="H11" s="20" t="s">
        <v>77</v>
      </c>
      <c r="I11" s="40" t="s">
        <v>101</v>
      </c>
      <c r="J11" s="40" t="s">
        <v>83</v>
      </c>
      <c r="K11" s="22">
        <v>50000000</v>
      </c>
      <c r="L11" s="9"/>
      <c r="M11" s="9"/>
      <c r="N11" s="9"/>
      <c r="O11" s="9">
        <f t="shared" si="0"/>
        <v>50000000</v>
      </c>
      <c r="P11" s="53"/>
      <c r="Q11" s="54"/>
      <c r="R11" s="54"/>
      <c r="S11" s="54"/>
      <c r="T11" s="54"/>
      <c r="U11" s="54"/>
      <c r="V11" s="54"/>
      <c r="W11" s="2"/>
      <c r="X11" s="2"/>
      <c r="Y11" s="2"/>
      <c r="Z11" s="7"/>
      <c r="AA11" s="7"/>
    </row>
    <row r="12" spans="1:27" ht="65.25" customHeight="1" x14ac:dyDescent="0.2">
      <c r="A12" s="74"/>
      <c r="B12" s="76"/>
      <c r="C12" s="76"/>
      <c r="D12" s="28" t="s">
        <v>56</v>
      </c>
      <c r="E12" s="84"/>
      <c r="F12" s="84"/>
      <c r="G12" s="4">
        <v>4</v>
      </c>
      <c r="H12" s="20" t="s">
        <v>78</v>
      </c>
      <c r="I12" s="40" t="s">
        <v>101</v>
      </c>
      <c r="J12" s="40" t="s">
        <v>83</v>
      </c>
      <c r="K12" s="21">
        <v>20000000</v>
      </c>
      <c r="L12" s="9"/>
      <c r="M12" s="9"/>
      <c r="N12" s="9"/>
      <c r="O12" s="9">
        <f t="shared" si="0"/>
        <v>20000000</v>
      </c>
      <c r="P12" s="53"/>
      <c r="Q12" s="54"/>
      <c r="R12" s="54"/>
      <c r="S12" s="54"/>
      <c r="T12" s="54"/>
      <c r="U12" s="54"/>
      <c r="V12" s="54"/>
      <c r="W12" s="2"/>
      <c r="X12" s="2"/>
      <c r="Y12" s="2"/>
      <c r="Z12" s="7"/>
      <c r="AA12" s="7"/>
    </row>
    <row r="13" spans="1:27" ht="76.5" customHeight="1" x14ac:dyDescent="0.2">
      <c r="A13" s="74"/>
      <c r="B13" s="76"/>
      <c r="C13" s="76"/>
      <c r="D13" s="29" t="s">
        <v>57</v>
      </c>
      <c r="E13" s="84"/>
      <c r="F13" s="84"/>
      <c r="G13" s="4">
        <v>5</v>
      </c>
      <c r="H13" s="40" t="s">
        <v>104</v>
      </c>
      <c r="I13" s="40" t="s">
        <v>105</v>
      </c>
      <c r="J13" s="40" t="s">
        <v>106</v>
      </c>
      <c r="K13" s="21">
        <v>395000000</v>
      </c>
      <c r="L13" s="9"/>
      <c r="M13" s="9"/>
      <c r="N13" s="9"/>
      <c r="O13" s="9">
        <f t="shared" si="0"/>
        <v>395000000</v>
      </c>
      <c r="P13" s="53"/>
      <c r="Q13" s="54"/>
      <c r="R13" s="54"/>
      <c r="S13" s="54"/>
      <c r="T13" s="54"/>
      <c r="U13" s="54"/>
      <c r="V13" s="54"/>
      <c r="W13" s="2"/>
      <c r="X13" s="2"/>
      <c r="Y13" s="2"/>
      <c r="Z13" s="7"/>
      <c r="AA13" s="7"/>
    </row>
    <row r="14" spans="1:27" ht="71.25" customHeight="1" x14ac:dyDescent="0.2">
      <c r="A14" s="74"/>
      <c r="B14" s="76"/>
      <c r="C14" s="76"/>
      <c r="D14" s="28" t="s">
        <v>58</v>
      </c>
      <c r="E14" s="84"/>
      <c r="F14" s="84"/>
      <c r="G14" s="4">
        <v>6</v>
      </c>
      <c r="H14" s="40"/>
      <c r="I14" s="10"/>
      <c r="J14" s="10"/>
      <c r="K14" s="21"/>
      <c r="L14" s="9"/>
      <c r="M14" s="9"/>
      <c r="N14" s="9"/>
      <c r="O14" s="9">
        <f t="shared" si="0"/>
        <v>0</v>
      </c>
      <c r="P14" s="3"/>
      <c r="Q14" s="2"/>
      <c r="R14" s="8"/>
      <c r="S14" s="8"/>
      <c r="T14" s="8"/>
      <c r="U14" s="8"/>
      <c r="V14" s="2"/>
      <c r="W14" s="2"/>
      <c r="X14" s="2"/>
      <c r="Y14" s="2"/>
      <c r="Z14" s="7"/>
      <c r="AA14" s="7"/>
    </row>
    <row r="15" spans="1:27" ht="56.25" customHeight="1" x14ac:dyDescent="0.2">
      <c r="A15" s="74"/>
      <c r="B15" s="76"/>
      <c r="C15" s="76"/>
      <c r="D15" s="28" t="s">
        <v>59</v>
      </c>
      <c r="E15" s="84"/>
      <c r="F15" s="84"/>
      <c r="G15" s="4">
        <v>7</v>
      </c>
      <c r="H15" s="10"/>
      <c r="I15" s="10"/>
      <c r="J15" s="10"/>
      <c r="K15" s="9"/>
      <c r="L15" s="9"/>
      <c r="M15" s="9"/>
      <c r="N15" s="9"/>
      <c r="O15" s="9">
        <f>SUM(K15:N15)</f>
        <v>0</v>
      </c>
      <c r="P15" s="2"/>
      <c r="Q15" s="25"/>
      <c r="R15" s="8"/>
      <c r="S15" s="8"/>
      <c r="T15" s="8"/>
      <c r="U15" s="8"/>
      <c r="V15" s="3"/>
      <c r="W15" s="2"/>
      <c r="X15" s="2"/>
      <c r="Y15" s="2"/>
      <c r="Z15" s="7"/>
      <c r="AA15" s="7"/>
    </row>
    <row r="16" spans="1:27" ht="62.25" customHeight="1" x14ac:dyDescent="0.2">
      <c r="A16" s="74"/>
      <c r="B16" s="77"/>
      <c r="C16" s="77"/>
      <c r="D16" s="29" t="s">
        <v>60</v>
      </c>
      <c r="E16" s="85"/>
      <c r="F16" s="85"/>
      <c r="G16" s="4">
        <v>8</v>
      </c>
      <c r="H16" s="10"/>
      <c r="I16" s="10"/>
      <c r="J16" s="10"/>
      <c r="K16" s="9"/>
      <c r="L16" s="9"/>
      <c r="M16" s="9"/>
      <c r="N16" s="9"/>
      <c r="O16" s="9">
        <f t="shared" ref="O16" si="1">SUM(K16:N16)</f>
        <v>0</v>
      </c>
      <c r="P16" s="2"/>
      <c r="Q16" s="2"/>
      <c r="R16" s="2"/>
      <c r="S16" s="2"/>
      <c r="T16" s="2"/>
      <c r="U16" s="2"/>
      <c r="V16" s="2"/>
      <c r="W16" s="2"/>
      <c r="X16" s="2"/>
      <c r="Y16" s="2"/>
      <c r="Z16" s="7"/>
      <c r="AA16" s="7"/>
    </row>
  </sheetData>
  <mergeCells count="21">
    <mergeCell ref="A1:A3"/>
    <mergeCell ref="B1:J2"/>
    <mergeCell ref="K1:L1"/>
    <mergeCell ref="K2:L2"/>
    <mergeCell ref="B3:J3"/>
    <mergeCell ref="K3:L3"/>
    <mergeCell ref="P7:AA7"/>
    <mergeCell ref="E9:E16"/>
    <mergeCell ref="F9:F16"/>
    <mergeCell ref="A9:A16"/>
    <mergeCell ref="C5:D5"/>
    <mergeCell ref="E5:F5"/>
    <mergeCell ref="C6:D6"/>
    <mergeCell ref="E6:F6"/>
    <mergeCell ref="C7:D7"/>
    <mergeCell ref="E7:F7"/>
    <mergeCell ref="B9:B16"/>
    <mergeCell ref="C9:C16"/>
    <mergeCell ref="G7:G8"/>
    <mergeCell ref="H7:J7"/>
    <mergeCell ref="K7:O7"/>
  </mergeCells>
  <pageMargins left="0.37" right="0.57999999999999996" top="0.28999999999999998" bottom="0.43" header="0.21"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5"/>
  <sheetViews>
    <sheetView topLeftCell="B6" zoomScale="70" zoomScaleNormal="70" workbookViewId="0">
      <selection activeCell="F9" sqref="F9:F15"/>
    </sheetView>
  </sheetViews>
  <sheetFormatPr baseColWidth="10" defaultRowHeight="15" x14ac:dyDescent="0.2"/>
  <cols>
    <col min="1" max="1" width="20.77734375" customWidth="1"/>
    <col min="2" max="2" width="13.77734375" customWidth="1"/>
    <col min="3" max="3" width="20" customWidth="1"/>
    <col min="4" max="4" width="23.33203125" customWidth="1"/>
    <col min="5" max="6" width="13.77734375" customWidth="1"/>
    <col min="7" max="7" width="4.44140625" customWidth="1"/>
    <col min="8" max="8" width="23.21875" customWidth="1"/>
    <col min="9" max="9" width="15.77734375" customWidth="1"/>
    <col min="10" max="10" width="15.44140625" customWidth="1"/>
    <col min="11" max="11" width="12.5546875" customWidth="1"/>
    <col min="12" max="15" width="10.77734375" customWidth="1"/>
    <col min="16" max="27" width="1.77734375" customWidth="1"/>
  </cols>
  <sheetData>
    <row r="1" spans="1:27" s="15" customFormat="1" ht="15.75" x14ac:dyDescent="0.2">
      <c r="A1" s="81"/>
      <c r="B1" s="81" t="s">
        <v>34</v>
      </c>
      <c r="C1" s="81"/>
      <c r="D1" s="81"/>
      <c r="E1" s="81"/>
      <c r="F1" s="81"/>
      <c r="G1" s="81"/>
      <c r="H1" s="81"/>
      <c r="I1" s="81"/>
      <c r="J1" s="81"/>
      <c r="K1" s="81" t="s">
        <v>36</v>
      </c>
      <c r="L1" s="81"/>
    </row>
    <row r="2" spans="1:27" s="15" customFormat="1" ht="15.75" x14ac:dyDescent="0.2">
      <c r="A2" s="81"/>
      <c r="B2" s="81"/>
      <c r="C2" s="81"/>
      <c r="D2" s="81"/>
      <c r="E2" s="81"/>
      <c r="F2" s="81"/>
      <c r="G2" s="81"/>
      <c r="H2" s="81"/>
      <c r="I2" s="81"/>
      <c r="J2" s="81"/>
      <c r="K2" s="81" t="s">
        <v>37</v>
      </c>
      <c r="L2" s="81"/>
    </row>
    <row r="3" spans="1:27" s="15" customFormat="1" ht="15.75" x14ac:dyDescent="0.2">
      <c r="A3" s="81"/>
      <c r="B3" s="81" t="s">
        <v>35</v>
      </c>
      <c r="C3" s="81"/>
      <c r="D3" s="81"/>
      <c r="E3" s="81"/>
      <c r="F3" s="81"/>
      <c r="G3" s="81"/>
      <c r="H3" s="81"/>
      <c r="I3" s="81"/>
      <c r="J3" s="81"/>
      <c r="K3" s="81" t="s">
        <v>38</v>
      </c>
      <c r="L3" s="81"/>
    </row>
    <row r="4" spans="1:27" s="15" customFormat="1" ht="15.75" x14ac:dyDescent="0.2"/>
    <row r="5" spans="1:27" ht="35.1" customHeight="1" x14ac:dyDescent="0.2">
      <c r="A5" s="13" t="s">
        <v>32</v>
      </c>
      <c r="B5" s="45" t="s">
        <v>7</v>
      </c>
      <c r="C5" s="79" t="s">
        <v>30</v>
      </c>
      <c r="D5" s="79"/>
      <c r="E5" s="80"/>
      <c r="F5" s="80"/>
      <c r="G5" s="5"/>
    </row>
    <row r="6" spans="1:27" ht="30" customHeight="1" x14ac:dyDescent="0.2">
      <c r="A6" s="13" t="s">
        <v>8</v>
      </c>
      <c r="B6" s="45"/>
      <c r="C6" s="79" t="s">
        <v>9</v>
      </c>
      <c r="D6" s="79"/>
      <c r="E6" s="80"/>
      <c r="F6" s="80"/>
      <c r="G6" s="5"/>
    </row>
    <row r="7" spans="1:27" ht="30" customHeight="1" x14ac:dyDescent="0.2">
      <c r="A7" s="14" t="s">
        <v>31</v>
      </c>
      <c r="B7" s="6"/>
      <c r="C7" s="79" t="s">
        <v>10</v>
      </c>
      <c r="D7" s="79"/>
      <c r="E7" s="80"/>
      <c r="F7" s="80"/>
      <c r="G7" s="67" t="s">
        <v>3</v>
      </c>
      <c r="H7" s="69" t="s">
        <v>6</v>
      </c>
      <c r="I7" s="70"/>
      <c r="J7" s="71"/>
      <c r="K7" s="72" t="s">
        <v>0</v>
      </c>
      <c r="L7" s="72"/>
      <c r="M7" s="72"/>
      <c r="N7" s="72"/>
      <c r="O7" s="72"/>
      <c r="P7" s="73" t="s">
        <v>25</v>
      </c>
      <c r="Q7" s="73"/>
      <c r="R7" s="73"/>
      <c r="S7" s="73"/>
      <c r="T7" s="73"/>
      <c r="U7" s="73"/>
      <c r="V7" s="73"/>
      <c r="W7" s="73"/>
      <c r="X7" s="73"/>
      <c r="Y7" s="73"/>
      <c r="Z7" s="73"/>
      <c r="AA7" s="73"/>
    </row>
    <row r="8" spans="1:27" ht="44.25" customHeight="1" x14ac:dyDescent="0.2">
      <c r="A8" s="42" t="s">
        <v>1</v>
      </c>
      <c r="B8" s="42" t="s">
        <v>11</v>
      </c>
      <c r="C8" s="42" t="s">
        <v>2</v>
      </c>
      <c r="D8" s="1" t="s">
        <v>4</v>
      </c>
      <c r="E8" s="1" t="s">
        <v>27</v>
      </c>
      <c r="F8" s="1" t="s">
        <v>28</v>
      </c>
      <c r="G8" s="68"/>
      <c r="H8" s="11" t="s">
        <v>33</v>
      </c>
      <c r="I8" s="1" t="s">
        <v>5</v>
      </c>
      <c r="J8" s="1" t="s">
        <v>26</v>
      </c>
      <c r="K8" s="1" t="s">
        <v>12</v>
      </c>
      <c r="L8" s="1" t="s">
        <v>13</v>
      </c>
      <c r="M8" s="1" t="s">
        <v>14</v>
      </c>
      <c r="N8" s="1" t="s">
        <v>15</v>
      </c>
      <c r="O8" s="1" t="s">
        <v>29</v>
      </c>
      <c r="P8" s="43" t="s">
        <v>16</v>
      </c>
      <c r="Q8" s="43" t="s">
        <v>17</v>
      </c>
      <c r="R8" s="43" t="s">
        <v>18</v>
      </c>
      <c r="S8" s="43" t="s">
        <v>19</v>
      </c>
      <c r="T8" s="43" t="s">
        <v>18</v>
      </c>
      <c r="U8" s="43" t="s">
        <v>20</v>
      </c>
      <c r="V8" s="43" t="s">
        <v>20</v>
      </c>
      <c r="W8" s="43" t="s">
        <v>19</v>
      </c>
      <c r="X8" s="43" t="s">
        <v>21</v>
      </c>
      <c r="Y8" s="43" t="s">
        <v>22</v>
      </c>
      <c r="Z8" s="43" t="s">
        <v>23</v>
      </c>
      <c r="AA8" s="43" t="s">
        <v>24</v>
      </c>
    </row>
    <row r="9" spans="1:27" ht="80.25" customHeight="1" x14ac:dyDescent="0.2">
      <c r="A9" s="74" t="s">
        <v>87</v>
      </c>
      <c r="B9" s="75" t="s">
        <v>88</v>
      </c>
      <c r="C9" s="75" t="s">
        <v>89</v>
      </c>
      <c r="D9" s="46" t="s">
        <v>90</v>
      </c>
      <c r="E9" s="83" t="s">
        <v>42</v>
      </c>
      <c r="F9" s="83" t="s">
        <v>65</v>
      </c>
      <c r="G9" s="12">
        <v>1</v>
      </c>
      <c r="H9" s="20" t="s">
        <v>94</v>
      </c>
      <c r="I9" s="40" t="s">
        <v>108</v>
      </c>
      <c r="J9" s="40" t="s">
        <v>83</v>
      </c>
      <c r="K9" s="55">
        <v>150000000</v>
      </c>
      <c r="L9" s="9"/>
      <c r="M9" s="9"/>
      <c r="N9" s="9"/>
      <c r="O9" s="9">
        <f>SUM(K9:N9)</f>
        <v>150000000</v>
      </c>
      <c r="P9" s="53"/>
      <c r="Q9" s="54"/>
      <c r="R9" s="54"/>
      <c r="S9" s="54"/>
      <c r="T9" s="54"/>
      <c r="U9" s="54"/>
      <c r="V9" s="54"/>
      <c r="W9" s="2"/>
      <c r="X9" s="2"/>
      <c r="Y9" s="2"/>
      <c r="Z9" s="7"/>
      <c r="AA9" s="7"/>
    </row>
    <row r="10" spans="1:27" ht="45" customHeight="1" x14ac:dyDescent="0.2">
      <c r="A10" s="74"/>
      <c r="B10" s="76"/>
      <c r="C10" s="76"/>
      <c r="D10" s="47"/>
      <c r="E10" s="84"/>
      <c r="F10" s="84"/>
      <c r="G10" s="4">
        <v>2</v>
      </c>
      <c r="H10" s="20" t="s">
        <v>93</v>
      </c>
      <c r="I10" s="40" t="s">
        <v>109</v>
      </c>
      <c r="J10" s="40" t="s">
        <v>98</v>
      </c>
      <c r="K10" s="56">
        <v>91284671</v>
      </c>
      <c r="L10" s="9"/>
      <c r="M10" s="9"/>
      <c r="N10" s="9"/>
      <c r="O10" s="9">
        <f t="shared" ref="O10:O14" si="0">SUM(K10:N10)</f>
        <v>91284671</v>
      </c>
      <c r="P10" s="53"/>
      <c r="Q10" s="54"/>
      <c r="R10" s="54"/>
      <c r="S10" s="54"/>
      <c r="T10" s="54"/>
      <c r="U10" s="54"/>
      <c r="V10" s="54"/>
      <c r="W10" s="2"/>
      <c r="X10" s="2"/>
      <c r="Y10" s="2"/>
      <c r="Z10" s="7"/>
      <c r="AA10" s="7"/>
    </row>
    <row r="11" spans="1:27" ht="65.25" customHeight="1" x14ac:dyDescent="0.2">
      <c r="A11" s="74"/>
      <c r="B11" s="76"/>
      <c r="C11" s="76"/>
      <c r="D11" s="47" t="s">
        <v>91</v>
      </c>
      <c r="E11" s="84"/>
      <c r="F11" s="84"/>
      <c r="G11" s="4">
        <v>3</v>
      </c>
      <c r="H11" s="20"/>
      <c r="I11" s="10"/>
      <c r="J11" s="10"/>
      <c r="K11" s="22"/>
      <c r="L11" s="9"/>
      <c r="M11" s="9"/>
      <c r="N11" s="9"/>
      <c r="O11" s="9">
        <f t="shared" si="0"/>
        <v>0</v>
      </c>
      <c r="P11" s="3"/>
      <c r="Q11" s="2"/>
      <c r="R11" s="8"/>
      <c r="S11" s="8"/>
      <c r="T11" s="8"/>
      <c r="U11" s="8"/>
      <c r="V11" s="2"/>
      <c r="W11" s="2"/>
      <c r="X11" s="2"/>
      <c r="Y11" s="2"/>
      <c r="Z11" s="7"/>
      <c r="AA11" s="7"/>
    </row>
    <row r="12" spans="1:27" ht="65.25" customHeight="1" x14ac:dyDescent="0.2">
      <c r="A12" s="74"/>
      <c r="B12" s="76"/>
      <c r="C12" s="76"/>
      <c r="D12" s="47"/>
      <c r="E12" s="84"/>
      <c r="F12" s="84"/>
      <c r="G12" s="4">
        <v>4</v>
      </c>
      <c r="H12" s="20"/>
      <c r="I12" s="10"/>
      <c r="J12" s="10"/>
      <c r="K12" s="21"/>
      <c r="L12" s="9"/>
      <c r="M12" s="9"/>
      <c r="N12" s="9"/>
      <c r="O12" s="9">
        <f t="shared" si="0"/>
        <v>0</v>
      </c>
      <c r="P12" s="3"/>
      <c r="Q12" s="2"/>
      <c r="R12" s="8"/>
      <c r="S12" s="8"/>
      <c r="T12" s="8"/>
      <c r="U12" s="8"/>
      <c r="V12" s="2"/>
      <c r="W12" s="2"/>
      <c r="X12" s="2"/>
      <c r="Y12" s="2"/>
      <c r="Z12" s="7"/>
      <c r="AA12" s="7"/>
    </row>
    <row r="13" spans="1:27" ht="76.5" customHeight="1" x14ac:dyDescent="0.2">
      <c r="A13" s="74"/>
      <c r="B13" s="76"/>
      <c r="C13" s="76"/>
      <c r="D13" s="48" t="s">
        <v>92</v>
      </c>
      <c r="E13" s="84"/>
      <c r="F13" s="84"/>
      <c r="G13" s="4">
        <v>5</v>
      </c>
      <c r="H13" s="40"/>
      <c r="I13" s="10"/>
      <c r="J13" s="10"/>
      <c r="K13" s="21"/>
      <c r="L13" s="9"/>
      <c r="M13" s="9"/>
      <c r="N13" s="9"/>
      <c r="O13" s="9">
        <f t="shared" si="0"/>
        <v>0</v>
      </c>
      <c r="P13" s="3"/>
      <c r="Q13" s="2"/>
      <c r="R13" s="8"/>
      <c r="S13" s="8"/>
      <c r="T13" s="8"/>
      <c r="U13" s="8"/>
      <c r="V13" s="2"/>
      <c r="W13" s="2"/>
      <c r="X13" s="2"/>
      <c r="Y13" s="2"/>
      <c r="Z13" s="7"/>
      <c r="AA13" s="7"/>
    </row>
    <row r="14" spans="1:27" ht="71.25" customHeight="1" x14ac:dyDescent="0.2">
      <c r="A14" s="74"/>
      <c r="B14" s="76"/>
      <c r="C14" s="76"/>
      <c r="D14" s="47"/>
      <c r="E14" s="84"/>
      <c r="F14" s="84"/>
      <c r="G14" s="4">
        <v>6</v>
      </c>
      <c r="H14" s="40"/>
      <c r="I14" s="10"/>
      <c r="J14" s="10"/>
      <c r="K14" s="21"/>
      <c r="L14" s="9"/>
      <c r="M14" s="9"/>
      <c r="N14" s="9"/>
      <c r="O14" s="9">
        <f t="shared" si="0"/>
        <v>0</v>
      </c>
      <c r="P14" s="3"/>
      <c r="Q14" s="2"/>
      <c r="R14" s="8"/>
      <c r="S14" s="8"/>
      <c r="T14" s="8"/>
      <c r="U14" s="8"/>
      <c r="V14" s="2"/>
      <c r="W14" s="2"/>
      <c r="X14" s="2"/>
      <c r="Y14" s="2"/>
      <c r="Z14" s="7"/>
      <c r="AA14" s="7"/>
    </row>
    <row r="15" spans="1:27" ht="56.25" customHeight="1" x14ac:dyDescent="0.2">
      <c r="A15" s="74"/>
      <c r="B15" s="77"/>
      <c r="C15" s="77"/>
      <c r="D15" s="48"/>
      <c r="E15" s="85"/>
      <c r="F15" s="85"/>
      <c r="G15" s="4">
        <v>7</v>
      </c>
      <c r="H15" s="10"/>
      <c r="I15" s="10"/>
      <c r="J15" s="10"/>
      <c r="K15" s="9"/>
      <c r="L15" s="9"/>
      <c r="M15" s="9"/>
      <c r="N15" s="9"/>
      <c r="O15" s="9">
        <f>SUM(K15:N15)</f>
        <v>0</v>
      </c>
      <c r="P15" s="2"/>
      <c r="Q15" s="44"/>
      <c r="R15" s="8"/>
      <c r="S15" s="8"/>
      <c r="T15" s="8"/>
      <c r="U15" s="8"/>
      <c r="V15" s="3"/>
      <c r="W15" s="2"/>
      <c r="X15" s="2"/>
      <c r="Y15" s="2"/>
      <c r="Z15" s="7"/>
      <c r="AA15" s="7"/>
    </row>
  </sheetData>
  <mergeCells count="21">
    <mergeCell ref="A1:A3"/>
    <mergeCell ref="B1:J2"/>
    <mergeCell ref="K1:L1"/>
    <mergeCell ref="K2:L2"/>
    <mergeCell ref="B3:J3"/>
    <mergeCell ref="K3:L3"/>
    <mergeCell ref="C5:D5"/>
    <mergeCell ref="E5:F5"/>
    <mergeCell ref="C6:D6"/>
    <mergeCell ref="E6:F6"/>
    <mergeCell ref="C7:D7"/>
    <mergeCell ref="E7:F7"/>
    <mergeCell ref="G7:G8"/>
    <mergeCell ref="H7:J7"/>
    <mergeCell ref="K7:O7"/>
    <mergeCell ref="P7:AA7"/>
    <mergeCell ref="A9:A15"/>
    <mergeCell ref="B9:B15"/>
    <mergeCell ref="E9:E15"/>
    <mergeCell ref="F9:F15"/>
    <mergeCell ref="C9:C15"/>
  </mergeCells>
  <pageMargins left="0.37" right="0.57999999999999996" top="0.28999999999999998" bottom="0.43" header="0.21"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6"/>
  <sheetViews>
    <sheetView topLeftCell="A9" zoomScale="70" zoomScaleNormal="70" workbookViewId="0">
      <selection activeCell="K12" sqref="K12"/>
    </sheetView>
  </sheetViews>
  <sheetFormatPr baseColWidth="10" defaultRowHeight="15" x14ac:dyDescent="0.2"/>
  <cols>
    <col min="1" max="1" width="20.77734375" customWidth="1"/>
    <col min="2" max="2" width="13.77734375" customWidth="1"/>
    <col min="3" max="3" width="20" customWidth="1"/>
    <col min="4" max="4" width="23.33203125" customWidth="1"/>
    <col min="5" max="6" width="13.77734375" customWidth="1"/>
    <col min="7" max="7" width="4.44140625" customWidth="1"/>
    <col min="8" max="8" width="23.21875" customWidth="1"/>
    <col min="9" max="9" width="15.77734375" customWidth="1"/>
    <col min="10" max="10" width="15.44140625" customWidth="1"/>
    <col min="11" max="11" width="12.5546875" customWidth="1"/>
    <col min="12" max="15" width="10.77734375" customWidth="1"/>
    <col min="16" max="27" width="1.77734375" customWidth="1"/>
  </cols>
  <sheetData>
    <row r="1" spans="1:27" s="15" customFormat="1" ht="15.75" x14ac:dyDescent="0.2">
      <c r="A1" s="81"/>
      <c r="B1" s="81" t="s">
        <v>34</v>
      </c>
      <c r="C1" s="81"/>
      <c r="D1" s="81"/>
      <c r="E1" s="81"/>
      <c r="F1" s="81"/>
      <c r="G1" s="81"/>
      <c r="H1" s="81"/>
      <c r="I1" s="81"/>
      <c r="J1" s="81"/>
      <c r="K1" s="81" t="s">
        <v>36</v>
      </c>
      <c r="L1" s="81"/>
    </row>
    <row r="2" spans="1:27" s="15" customFormat="1" ht="15.75" x14ac:dyDescent="0.2">
      <c r="A2" s="81"/>
      <c r="B2" s="81"/>
      <c r="C2" s="81"/>
      <c r="D2" s="81"/>
      <c r="E2" s="81"/>
      <c r="F2" s="81"/>
      <c r="G2" s="81"/>
      <c r="H2" s="81"/>
      <c r="I2" s="81"/>
      <c r="J2" s="81"/>
      <c r="K2" s="81" t="s">
        <v>37</v>
      </c>
      <c r="L2" s="81"/>
    </row>
    <row r="3" spans="1:27" s="15" customFormat="1" ht="15.75" x14ac:dyDescent="0.2">
      <c r="A3" s="81"/>
      <c r="B3" s="81" t="s">
        <v>35</v>
      </c>
      <c r="C3" s="81"/>
      <c r="D3" s="81"/>
      <c r="E3" s="81"/>
      <c r="F3" s="81"/>
      <c r="G3" s="81"/>
      <c r="H3" s="81"/>
      <c r="I3" s="81"/>
      <c r="J3" s="81"/>
      <c r="K3" s="81" t="s">
        <v>38</v>
      </c>
      <c r="L3" s="81"/>
    </row>
    <row r="4" spans="1:27" s="15" customFormat="1" ht="15.75" x14ac:dyDescent="0.2"/>
    <row r="5" spans="1:27" ht="35.1" customHeight="1" x14ac:dyDescent="0.2">
      <c r="A5" s="13" t="s">
        <v>32</v>
      </c>
      <c r="B5" s="60" t="s">
        <v>7</v>
      </c>
      <c r="C5" s="79" t="s">
        <v>30</v>
      </c>
      <c r="D5" s="79"/>
      <c r="E5" s="80"/>
      <c r="F5" s="80"/>
      <c r="G5" s="5"/>
    </row>
    <row r="6" spans="1:27" ht="30" customHeight="1" x14ac:dyDescent="0.2">
      <c r="A6" s="13" t="s">
        <v>8</v>
      </c>
      <c r="B6" s="60"/>
      <c r="C6" s="79" t="s">
        <v>9</v>
      </c>
      <c r="D6" s="79"/>
      <c r="E6" s="80"/>
      <c r="F6" s="80"/>
      <c r="G6" s="5"/>
    </row>
    <row r="7" spans="1:27" ht="30" customHeight="1" x14ac:dyDescent="0.2">
      <c r="A7" s="14" t="s">
        <v>31</v>
      </c>
      <c r="B7" s="6"/>
      <c r="C7" s="79" t="s">
        <v>10</v>
      </c>
      <c r="D7" s="79"/>
      <c r="E7" s="80"/>
      <c r="F7" s="80"/>
      <c r="G7" s="67" t="s">
        <v>3</v>
      </c>
      <c r="H7" s="69" t="s">
        <v>6</v>
      </c>
      <c r="I7" s="70"/>
      <c r="J7" s="71"/>
      <c r="K7" s="72" t="s">
        <v>0</v>
      </c>
      <c r="L7" s="72"/>
      <c r="M7" s="72"/>
      <c r="N7" s="72"/>
      <c r="O7" s="72"/>
      <c r="P7" s="73" t="s">
        <v>25</v>
      </c>
      <c r="Q7" s="73"/>
      <c r="R7" s="73"/>
      <c r="S7" s="73"/>
      <c r="T7" s="73"/>
      <c r="U7" s="73"/>
      <c r="V7" s="73"/>
      <c r="W7" s="73"/>
      <c r="X7" s="73"/>
      <c r="Y7" s="73"/>
      <c r="Z7" s="73"/>
      <c r="AA7" s="73"/>
    </row>
    <row r="8" spans="1:27" ht="44.25" customHeight="1" x14ac:dyDescent="0.2">
      <c r="A8" s="58" t="s">
        <v>1</v>
      </c>
      <c r="B8" s="58" t="s">
        <v>11</v>
      </c>
      <c r="C8" s="58" t="s">
        <v>2</v>
      </c>
      <c r="D8" s="1" t="s">
        <v>4</v>
      </c>
      <c r="E8" s="1" t="s">
        <v>27</v>
      </c>
      <c r="F8" s="1" t="s">
        <v>28</v>
      </c>
      <c r="G8" s="68"/>
      <c r="H8" s="11" t="s">
        <v>33</v>
      </c>
      <c r="I8" s="1" t="s">
        <v>5</v>
      </c>
      <c r="J8" s="1" t="s">
        <v>26</v>
      </c>
      <c r="K8" s="1" t="s">
        <v>12</v>
      </c>
      <c r="L8" s="1" t="s">
        <v>13</v>
      </c>
      <c r="M8" s="1" t="s">
        <v>14</v>
      </c>
      <c r="N8" s="1" t="s">
        <v>15</v>
      </c>
      <c r="O8" s="1" t="s">
        <v>29</v>
      </c>
      <c r="P8" s="59" t="s">
        <v>16</v>
      </c>
      <c r="Q8" s="59" t="s">
        <v>17</v>
      </c>
      <c r="R8" s="59" t="s">
        <v>18</v>
      </c>
      <c r="S8" s="59" t="s">
        <v>19</v>
      </c>
      <c r="T8" s="59" t="s">
        <v>18</v>
      </c>
      <c r="U8" s="59" t="s">
        <v>20</v>
      </c>
      <c r="V8" s="59" t="s">
        <v>20</v>
      </c>
      <c r="W8" s="59" t="s">
        <v>19</v>
      </c>
      <c r="X8" s="59" t="s">
        <v>21</v>
      </c>
      <c r="Y8" s="59" t="s">
        <v>22</v>
      </c>
      <c r="Z8" s="59" t="s">
        <v>23</v>
      </c>
      <c r="AA8" s="59" t="s">
        <v>24</v>
      </c>
    </row>
    <row r="9" spans="1:27" ht="80.25" customHeight="1" x14ac:dyDescent="0.2">
      <c r="A9" s="74" t="s">
        <v>110</v>
      </c>
      <c r="B9" s="75" t="s">
        <v>120</v>
      </c>
      <c r="C9" s="75" t="s">
        <v>121</v>
      </c>
      <c r="D9" s="61"/>
      <c r="E9" s="83" t="s">
        <v>42</v>
      </c>
      <c r="F9" s="83" t="s">
        <v>65</v>
      </c>
      <c r="G9" s="12">
        <v>1</v>
      </c>
      <c r="H9" s="20" t="s">
        <v>111</v>
      </c>
      <c r="I9" s="40" t="s">
        <v>119</v>
      </c>
      <c r="J9" s="40" t="s">
        <v>83</v>
      </c>
      <c r="K9" s="21">
        <v>620000000</v>
      </c>
      <c r="L9" s="9"/>
      <c r="M9" s="9"/>
      <c r="N9" s="9"/>
      <c r="O9" s="9">
        <f>SUM(K9:N9)</f>
        <v>620000000</v>
      </c>
      <c r="P9" s="53"/>
      <c r="Q9" s="54"/>
      <c r="R9" s="54"/>
      <c r="S9" s="54"/>
      <c r="T9" s="54"/>
      <c r="U9" s="54"/>
      <c r="V9" s="54"/>
      <c r="W9" s="2"/>
      <c r="X9" s="2"/>
      <c r="Y9" s="2"/>
      <c r="Z9" s="7"/>
      <c r="AA9" s="7"/>
    </row>
    <row r="10" spans="1:27" ht="45" customHeight="1" x14ac:dyDescent="0.2">
      <c r="A10" s="74"/>
      <c r="B10" s="76"/>
      <c r="C10" s="76"/>
      <c r="D10" s="62"/>
      <c r="E10" s="84"/>
      <c r="F10" s="84"/>
      <c r="G10" s="4">
        <v>2</v>
      </c>
      <c r="H10" s="20" t="s">
        <v>112</v>
      </c>
      <c r="I10" s="40" t="s">
        <v>119</v>
      </c>
      <c r="J10" s="40" t="s">
        <v>83</v>
      </c>
      <c r="K10" s="22">
        <v>46573494</v>
      </c>
      <c r="L10" s="9"/>
      <c r="M10" s="9"/>
      <c r="N10" s="9"/>
      <c r="O10" s="9">
        <f t="shared" ref="O10:O14" si="0">SUM(K10:N10)</f>
        <v>46573494</v>
      </c>
      <c r="P10" s="53"/>
      <c r="Q10" s="54"/>
      <c r="R10" s="54"/>
      <c r="S10" s="54"/>
      <c r="T10" s="54"/>
      <c r="U10" s="54"/>
      <c r="V10" s="54"/>
      <c r="W10" s="2"/>
      <c r="X10" s="2"/>
      <c r="Y10" s="2"/>
      <c r="Z10" s="7"/>
      <c r="AA10" s="7"/>
    </row>
    <row r="11" spans="1:27" ht="52.5" customHeight="1" x14ac:dyDescent="0.2">
      <c r="A11" s="74"/>
      <c r="B11" s="76"/>
      <c r="C11" s="76"/>
      <c r="D11" s="62"/>
      <c r="E11" s="84"/>
      <c r="F11" s="84"/>
      <c r="G11" s="4">
        <v>3</v>
      </c>
      <c r="H11" s="20" t="s">
        <v>113</v>
      </c>
      <c r="I11" s="40" t="s">
        <v>119</v>
      </c>
      <c r="J11" s="40" t="s">
        <v>83</v>
      </c>
      <c r="K11" s="22">
        <v>11860000</v>
      </c>
      <c r="L11" s="9"/>
      <c r="M11" s="9"/>
      <c r="N11" s="9"/>
      <c r="O11" s="9">
        <f t="shared" si="0"/>
        <v>11860000</v>
      </c>
      <c r="P11" s="53"/>
      <c r="Q11" s="54"/>
      <c r="R11" s="54"/>
      <c r="S11" s="54"/>
      <c r="T11" s="54"/>
      <c r="U11" s="54"/>
      <c r="V11" s="54"/>
      <c r="W11" s="2"/>
      <c r="X11" s="2"/>
      <c r="Y11" s="2"/>
      <c r="Z11" s="7"/>
      <c r="AA11" s="7"/>
    </row>
    <row r="12" spans="1:27" ht="65.25" customHeight="1" x14ac:dyDescent="0.2">
      <c r="A12" s="74"/>
      <c r="B12" s="76"/>
      <c r="C12" s="76"/>
      <c r="D12" s="62"/>
      <c r="E12" s="84"/>
      <c r="F12" s="84"/>
      <c r="G12" s="4">
        <v>4</v>
      </c>
      <c r="H12" s="20" t="s">
        <v>114</v>
      </c>
      <c r="I12" s="40" t="s">
        <v>119</v>
      </c>
      <c r="J12" s="40" t="s">
        <v>83</v>
      </c>
      <c r="K12" s="21">
        <v>75684720</v>
      </c>
      <c r="L12" s="9"/>
      <c r="M12" s="9"/>
      <c r="N12" s="9"/>
      <c r="O12" s="9">
        <f t="shared" si="0"/>
        <v>75684720</v>
      </c>
      <c r="P12" s="53"/>
      <c r="Q12" s="54"/>
      <c r="R12" s="54"/>
      <c r="S12" s="54"/>
      <c r="T12" s="54"/>
      <c r="U12" s="54"/>
      <c r="V12" s="54"/>
      <c r="W12" s="2"/>
      <c r="X12" s="2"/>
      <c r="Y12" s="2"/>
      <c r="Z12" s="7"/>
      <c r="AA12" s="7"/>
    </row>
    <row r="13" spans="1:27" ht="76.5" customHeight="1" x14ac:dyDescent="0.2">
      <c r="A13" s="74"/>
      <c r="B13" s="76"/>
      <c r="C13" s="76"/>
      <c r="D13" s="63"/>
      <c r="E13" s="84"/>
      <c r="F13" s="84"/>
      <c r="G13" s="4">
        <v>5</v>
      </c>
      <c r="H13" s="40" t="s">
        <v>115</v>
      </c>
      <c r="I13" s="40" t="s">
        <v>119</v>
      </c>
      <c r="J13" s="40" t="s">
        <v>83</v>
      </c>
      <c r="K13" s="21">
        <v>11869768</v>
      </c>
      <c r="L13" s="9"/>
      <c r="M13" s="9"/>
      <c r="N13" s="9"/>
      <c r="O13" s="9">
        <f t="shared" si="0"/>
        <v>11869768</v>
      </c>
      <c r="P13" s="53"/>
      <c r="Q13" s="54"/>
      <c r="R13" s="54"/>
      <c r="S13" s="54"/>
      <c r="T13" s="54"/>
      <c r="U13" s="54"/>
      <c r="V13" s="54"/>
      <c r="W13" s="2"/>
      <c r="X13" s="2"/>
      <c r="Y13" s="2"/>
      <c r="Z13" s="7"/>
      <c r="AA13" s="7"/>
    </row>
    <row r="14" spans="1:27" ht="71.25" customHeight="1" x14ac:dyDescent="0.2">
      <c r="A14" s="74"/>
      <c r="B14" s="76"/>
      <c r="C14" s="76"/>
      <c r="D14" s="62"/>
      <c r="E14" s="84"/>
      <c r="F14" s="84"/>
      <c r="G14" s="4">
        <v>6</v>
      </c>
      <c r="H14" s="64" t="s">
        <v>116</v>
      </c>
      <c r="I14" s="40" t="s">
        <v>119</v>
      </c>
      <c r="J14" s="40" t="s">
        <v>83</v>
      </c>
      <c r="K14" s="21">
        <v>780151187</v>
      </c>
      <c r="L14" s="9"/>
      <c r="M14" s="9"/>
      <c r="N14" s="9"/>
      <c r="O14" s="9">
        <f t="shared" si="0"/>
        <v>780151187</v>
      </c>
      <c r="P14" s="53"/>
      <c r="Q14" s="54"/>
      <c r="R14" s="54"/>
      <c r="S14" s="54"/>
      <c r="T14" s="54"/>
      <c r="U14" s="54"/>
      <c r="V14" s="54"/>
      <c r="W14" s="2"/>
      <c r="X14" s="2"/>
      <c r="Y14" s="2"/>
      <c r="Z14" s="7"/>
      <c r="AA14" s="7"/>
    </row>
    <row r="15" spans="1:27" ht="56.25" customHeight="1" x14ac:dyDescent="0.2">
      <c r="A15" s="74"/>
      <c r="B15" s="76"/>
      <c r="C15" s="76"/>
      <c r="D15" s="62"/>
      <c r="E15" s="84"/>
      <c r="F15" s="84"/>
      <c r="G15" s="4">
        <v>7</v>
      </c>
      <c r="H15" s="65" t="s">
        <v>117</v>
      </c>
      <c r="I15" s="40" t="s">
        <v>119</v>
      </c>
      <c r="J15" s="40" t="s">
        <v>83</v>
      </c>
      <c r="K15" s="21">
        <v>36860831</v>
      </c>
      <c r="L15" s="9"/>
      <c r="M15" s="9"/>
      <c r="N15" s="9"/>
      <c r="O15" s="9">
        <f>SUM(K15:N15)</f>
        <v>36860831</v>
      </c>
      <c r="P15" s="54"/>
      <c r="Q15" s="66"/>
      <c r="R15" s="54"/>
      <c r="S15" s="54"/>
      <c r="T15" s="54"/>
      <c r="U15" s="54"/>
      <c r="V15" s="53"/>
      <c r="W15" s="2"/>
      <c r="X15" s="2"/>
      <c r="Y15" s="2"/>
      <c r="Z15" s="7"/>
      <c r="AA15" s="7"/>
    </row>
    <row r="16" spans="1:27" ht="62.25" customHeight="1" x14ac:dyDescent="0.2">
      <c r="A16" s="74"/>
      <c r="B16" s="77"/>
      <c r="C16" s="77"/>
      <c r="D16" s="63"/>
      <c r="E16" s="85"/>
      <c r="F16" s="85"/>
      <c r="G16" s="4">
        <v>8</v>
      </c>
      <c r="H16" s="65" t="s">
        <v>118</v>
      </c>
      <c r="I16" s="40" t="s">
        <v>119</v>
      </c>
      <c r="J16" s="40" t="s">
        <v>83</v>
      </c>
      <c r="K16" s="21">
        <v>45000000</v>
      </c>
      <c r="L16" s="9"/>
      <c r="M16" s="9"/>
      <c r="N16" s="9"/>
      <c r="O16" s="9">
        <f t="shared" ref="O16" si="1">SUM(K16:N16)</f>
        <v>45000000</v>
      </c>
      <c r="P16" s="54"/>
      <c r="Q16" s="54"/>
      <c r="R16" s="54"/>
      <c r="S16" s="54"/>
      <c r="T16" s="54"/>
      <c r="U16" s="54"/>
      <c r="V16" s="54"/>
      <c r="W16" s="2"/>
      <c r="X16" s="2"/>
      <c r="Y16" s="2"/>
      <c r="Z16" s="7"/>
      <c r="AA16" s="7"/>
    </row>
  </sheetData>
  <mergeCells count="21">
    <mergeCell ref="A1:A3"/>
    <mergeCell ref="B1:J2"/>
    <mergeCell ref="K1:L1"/>
    <mergeCell ref="K2:L2"/>
    <mergeCell ref="B3:J3"/>
    <mergeCell ref="K3:L3"/>
    <mergeCell ref="C5:D5"/>
    <mergeCell ref="E5:F5"/>
    <mergeCell ref="C6:D6"/>
    <mergeCell ref="E6:F6"/>
    <mergeCell ref="C7:D7"/>
    <mergeCell ref="E7:F7"/>
    <mergeCell ref="G7:G8"/>
    <mergeCell ref="H7:J7"/>
    <mergeCell ref="K7:O7"/>
    <mergeCell ref="P7:AA7"/>
    <mergeCell ref="A9:A16"/>
    <mergeCell ref="B9:B16"/>
    <mergeCell ref="C9:C16"/>
    <mergeCell ref="E9:E16"/>
    <mergeCell ref="F9:F16"/>
  </mergeCells>
  <pageMargins left="0.37" right="0.57999999999999996" top="0.28999999999999998" bottom="0.43" header="0.21"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CULTURA CIUDADANA MPIO POPAYAN</vt:lpstr>
      <vt:lpstr>PLAN MAESTRO DE MOVILIDAD</vt:lpstr>
      <vt:lpstr>MODERNIZACION</vt:lpstr>
      <vt:lpstr>SEGURIDAD VIAL</vt:lpstr>
      <vt:lpstr>AGENCIA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ToshibaL5</cp:lastModifiedBy>
  <cp:lastPrinted>2017-12-11T16:16:28Z</cp:lastPrinted>
  <dcterms:created xsi:type="dcterms:W3CDTF">2017-10-02T14:42:45Z</dcterms:created>
  <dcterms:modified xsi:type="dcterms:W3CDTF">2018-01-16T21:21:32Z</dcterms:modified>
</cp:coreProperties>
</file>